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https://wwgn.sharepoint.com/sites/PriceControlPlanning/Shared Documents/Business Plan/December Submission/Final Upload Folder (18th Dec)/CBAs/"/>
    </mc:Choice>
  </mc:AlternateContent>
  <xr:revisionPtr revIDLastSave="23" documentId="13_ncr:1_{677DCDA1-0236-492D-8B16-8E64F4F6AB8F}" xr6:coauthVersionLast="47" xr6:coauthVersionMax="47" xr10:uidLastSave="{97A3C865-CE63-4628-B6C1-EDFBF1D9397A}"/>
  <bookViews>
    <workbookView xWindow="28680" yWindow="-120" windowWidth="29040" windowHeight="15840" activeTab="3" xr2:uid="{00000000-000D-0000-FFFF-FFFF00000000}"/>
  </bookViews>
  <sheets>
    <sheet name="Cover" sheetId="58" r:id="rId1"/>
    <sheet name="Changes Log" sheetId="77" state="hidden" r:id="rId2"/>
    <sheet name="Guidance" sheetId="38" state="hidden" r:id="rId3"/>
    <sheet name="Summary" sheetId="2" r:id="rId4"/>
    <sheet name="Blank" sheetId="7" state="hidden" r:id="rId5"/>
    <sheet name="Option_1" sheetId="88" state="hidden" r:id="rId6"/>
    <sheet name="Option_3" sheetId="68" state="hidden" r:id="rId7"/>
    <sheet name="Option_1 Workings" sheetId="100" state="hidden" r:id="rId8"/>
    <sheet name="Option_3 Workings" sheetId="102" state="hidden" r:id="rId9"/>
    <sheet name="Option_4" sheetId="69" state="hidden" r:id="rId10"/>
    <sheet name="Option_4 Workings" sheetId="92" state="hidden" r:id="rId11"/>
    <sheet name="Option_5" sheetId="70" state="hidden" r:id="rId12"/>
    <sheet name="Option_5 Workings" sheetId="93" state="hidden" r:id="rId13"/>
    <sheet name="Option_6" sheetId="71" state="hidden" r:id="rId14"/>
    <sheet name="Option_6 Workings" sheetId="94" state="hidden" r:id="rId15"/>
    <sheet name="Option_7" sheetId="72" state="hidden" r:id="rId16"/>
    <sheet name="Option_7 Workings" sheetId="95" state="hidden" r:id="rId17"/>
    <sheet name="Option_8" sheetId="73" state="hidden" r:id="rId18"/>
    <sheet name="Option_8 Workings" sheetId="96" state="hidden" r:id="rId19"/>
    <sheet name="Option_9" sheetId="74" state="hidden" r:id="rId20"/>
    <sheet name="Option_9 Workings" sheetId="97" state="hidden" r:id="rId21"/>
    <sheet name="Option_10" sheetId="75" state="hidden" r:id="rId22"/>
    <sheet name="Option_10 Workings" sheetId="98" state="hidden" r:id="rId23"/>
  </sheets>
  <definedNames>
    <definedName name="________hom1" hidden="1">{#N/A,#N/A,FALSE,"Assessment";#N/A,#N/A,FALSE,"Staffing";#N/A,#N/A,FALSE,"Hires";#N/A,#N/A,FALSE,"Assumptions"}</definedName>
    <definedName name="________k1" hidden="1">{#N/A,#N/A,FALSE,"Assessment";#N/A,#N/A,FALSE,"Staffing";#N/A,#N/A,FALSE,"Hires";#N/A,#N/A,FALSE,"Assumptions"}</definedName>
    <definedName name="________kk1" hidden="1">{#N/A,#N/A,FALSE,"Assessment";#N/A,#N/A,FALSE,"Staffing";#N/A,#N/A,FALSE,"Hires";#N/A,#N/A,FALSE,"Assumptions"}</definedName>
    <definedName name="________KKK1" hidden="1">{#N/A,#N/A,FALSE,"Assessment";#N/A,#N/A,FALSE,"Staffing";#N/A,#N/A,FALSE,"Hires";#N/A,#N/A,FALSE,"Assumptions"}</definedName>
    <definedName name="________w2"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9" hidden="1">{"holdco",#N/A,FALSE,"Summary Financials";"holdco",#N/A,FALSE,"Summary Financials"}</definedName>
    <definedName name="________wrn1" hidden="1">{"holdco",#N/A,FALSE,"Summary Financials";"holdco",#N/A,FALSE,"Summary Financials"}</definedName>
    <definedName name="________wrn2" hidden="1">{"holdco",#N/A,FALSE,"Summary Financials";"holdco",#N/A,FALSE,"Summary Financials"}</definedName>
    <definedName name="________wrn3" hidden="1">{"holdco",#N/A,FALSE,"Summary Financials";"holdco",#N/A,FALSE,"Summary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8" hidden="1">{"holdco",#N/A,FALSE,"Summary Financials";"holdco",#N/A,FALSE,"Summary Financials"}</definedName>
    <definedName name="_______bb2" hidden="1">{#N/A,#N/A,FALSE,"PRJCTED MNTHLY QTY's"}</definedName>
    <definedName name="_______Lee5" hidden="1">{#VALUE!,#N/A,FALSE,0}</definedName>
    <definedName name="______hom1" hidden="1">{#N/A,#N/A,FALSE,"Assessment";#N/A,#N/A,FALSE,"Staffing";#N/A,#N/A,FALSE,"Hires";#N/A,#N/A,FALSE,"Assumptions"}</definedName>
    <definedName name="______k1" hidden="1">{#N/A,#N/A,FALSE,"Assessment";#N/A,#N/A,FALSE,"Staffing";#N/A,#N/A,FALSE,"Hires";#N/A,#N/A,FALSE,"Assumptions"}</definedName>
    <definedName name="______kk1" hidden="1">{#N/A,#N/A,FALSE,"Assessment";#N/A,#N/A,FALSE,"Staffing";#N/A,#N/A,FALSE,"Hires";#N/A,#N/A,FALSE,"Assumptions"}</definedName>
    <definedName name="______KKK1" hidden="1">{#N/A,#N/A,FALSE,"Assessment";#N/A,#N/A,FALSE,"Staffing";#N/A,#N/A,FALSE,"Hires";#N/A,#N/A,FALSE,"Assumptions"}</definedName>
    <definedName name="______w2"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9" hidden="1">{"holdco",#N/A,FALSE,"Summary Financials";"holdco",#N/A,FALSE,"Summary Financials"}</definedName>
    <definedName name="______wrn1" hidden="1">{"holdco",#N/A,FALSE,"Summary Financials";"holdco",#N/A,FALSE,"Summary Financials"}</definedName>
    <definedName name="______wrn2" hidden="1">{"holdco",#N/A,FALSE,"Summary Financials";"holdco",#N/A,FALSE,"Summary Financials"}</definedName>
    <definedName name="______wrn3" hidden="1">{"holdco",#N/A,FALSE,"Summary Financials";"holdco",#N/A,FALSE,"Summary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8" hidden="1">{"holdco",#N/A,FALSE,"Summary Financials";"holdco",#N/A,FALSE,"Summary Financials"}</definedName>
    <definedName name="_____KKK1" hidden="1">{#N/A,#N/A,FALSE,"Assessment";#N/A,#N/A,FALSE,"Staffing";#N/A,#N/A,FALSE,"Hires";#N/A,#N/A,FALSE,"Assumptions"}</definedName>
    <definedName name="_____wrn1" hidden="1">{"holdco",#N/A,FALSE,"Summary Financials";"holdco",#N/A,FALSE,"Summary Financials"}</definedName>
    <definedName name="_____wrn2" hidden="1">{"holdco",#N/A,FALSE,"Summary Financials";"holdco",#N/A,FALSE,"Summary Financials"}</definedName>
    <definedName name="_____wrn3" hidden="1">{"holdco",#N/A,FALSE,"Summary Financials";"holdco",#N/A,FALSE,"Summary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8" hidden="1">{"holdco",#N/A,FALSE,"Summary Financials";"holdco",#N/A,FALSE,"Summary Financials"}</definedName>
    <definedName name="__123Graph_B" hidden="1">#REF!</definedName>
    <definedName name="__123Graph_C" hidden="1">#REF!</definedName>
    <definedName name="__123Graph_D" hidden="1">#REF!</definedName>
    <definedName name="__123Graph_X" hidden="1">#REF!</definedName>
    <definedName name="__FDS_HYPERLINK_TOGGLE_STATE__" hidden="1">"ON"</definedName>
    <definedName name="__hom1" hidden="1">{#N/A,#N/A,FALSE,"Assessment";#N/A,#N/A,FALSE,"Staffing";#N/A,#N/A,FALSE,"Hires";#N/A,#N/A,FALSE,"Assumptions"}</definedName>
    <definedName name="__IntlFixup" hidden="1">TRUE</definedName>
    <definedName name="__kk1" hidden="1">{#N/A,#N/A,FALSE,"Assessment";#N/A,#N/A,FALSE,"Staffing";#N/A,#N/A,FALSE,"Hires";#N/A,#N/A,FALSE,"Assumptions"}</definedName>
    <definedName name="__KKK1" hidden="1">{#N/A,#N/A,FALSE,"Assessment";#N/A,#N/A,FALSE,"Staffing";#N/A,#N/A,FALSE,"Hires";#N/A,#N/A,FALSE,"Assumptions"}</definedName>
    <definedName name="__wrn1" hidden="1">{"holdco",#N/A,FALSE,"Summary Financials";"holdco",#N/A,FALSE,"Summary Financials"}</definedName>
    <definedName name="__wrn2" hidden="1">{"holdco",#N/A,FALSE,"Summary Financials";"holdco",#N/A,FALSE,"Summary Financials"}</definedName>
    <definedName name="__wrn3" hidden="1">{"holdco",#N/A,FALSE,"Summary Financials";"holdco",#N/A,FALSE,"Summary Financials"}</definedName>
    <definedName name="__wrn7" hidden="1">{"Model Summary",#N/A,FALSE,"Print Chart";"Holdco",#N/A,FALSE,"Print Chart";"Genco",#N/A,FALSE,"Print Chart";"Servco",#N/A,FALSE,"Print Chart";"Genco_Detail",#N/A,FALSE,"Summary Financials";"Servco_Detail",#N/A,FALSE,"Summary Financials"}</definedName>
    <definedName name="__wrn8" hidden="1">{"holdco",#N/A,FALSE,"Summary Financials";"holdco",#N/A,FALSE,"Summary Financials"}</definedName>
    <definedName name="_139__123Graph_LBL_DCHART_3" hidden="1">#REF!</definedName>
    <definedName name="_142__123Graph_LBL_FCHART_1" hidden="1">#REF!</definedName>
    <definedName name="_143__123Graph_LBL_FCHART_3" hidden="1">#REF!</definedName>
    <definedName name="_33__123Graph_LBL_ECHART_3" hidden="1">#REF!</definedName>
    <definedName name="_34__123Graph_LBL_FCHART_1" hidden="1">#REF!</definedName>
    <definedName name="_35__123Graph_LBL_FCHART_3" hidden="1">#REF!</definedName>
    <definedName name="_49__123Graph_LBL_FCHART_1" hidden="1">#REF!</definedName>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example" hidden="1">#REF!</definedName>
    <definedName name="_Fill" hidden="1">#REF!</definedName>
    <definedName name="_Key1" hidden="1">#REF!</definedName>
    <definedName name="_Key2" hidden="1">#REF!</definedName>
    <definedName name="_Order1" hidden="1">255</definedName>
    <definedName name="_Order2" hidden="1">0</definedName>
    <definedName name="_Sort" hidden="1">#REF!</definedName>
    <definedName name="a" hidden="1">{"staff",#N/A,FALSE,"Current Month"}</definedName>
    <definedName name="AAA_duser" hidden="1">"OFF"</definedName>
    <definedName name="AAB_GSPPG" hidden="1">"AAB_Goldman Sachs PPG Chart Utilities 1.0g"</definedName>
    <definedName name="AccessDatabase" hidden="1">"C:\DATA\KEVIN\MODELS\Model 0218.mdb"</definedName>
    <definedName name="ACwvu.CapersView." hidden="1">#REF!</definedName>
    <definedName name="ACwvu.Japan_Capers_Ed_Pub." hidden="1">#REF!</definedName>
    <definedName name="ACwvu.KJP_CC." hidden="1">#REF!</definedName>
    <definedName name="Assumed_Asset_Life_in_Years">#REF!</definedName>
    <definedName name="b" hidden="1">{"staff",#N/A,FALSE,"Current Month"}</definedName>
    <definedName name="bb" hidden="1">{#N/A,#N/A,FALSE,"PRJCTED MNTHLY QTY's"}</definedName>
    <definedName name="bbbb" hidden="1">{#N/A,#N/A,FALSE,"PRJCTED QTRLY QTY's"}</definedName>
    <definedName name="bbbbbb" hidden="1">{#N/A,#N/A,FALSE,"PRJCTED QTRLY QTY's"}</definedName>
    <definedName name="BExEZ4HBCC06708765M8A06KCR7P" hidden="1">#N/A</definedName>
    <definedName name="BLPH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hidden="1">#REF!</definedName>
    <definedName name="BLPH20" hidden="1">#REF!</definedName>
    <definedName name="BLPH200"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#REF!</definedName>
    <definedName name="BLPH210" hidden="1">#REF!</definedName>
    <definedName name="BLPH211"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18" hidden="1">#REF!</definedName>
    <definedName name="BLPH219" hidden="1">#REF!</definedName>
    <definedName name="BLPH22" hidden="1">#REF!</definedName>
    <definedName name="BLPH220" hidden="1">#REF!</definedName>
    <definedName name="BLPH221" hidden="1">#REF!</definedName>
    <definedName name="BLPH222" hidden="1">#REF!</definedName>
    <definedName name="BLPH223" hidden="1">#REF!</definedName>
    <definedName name="BLPH224" hidden="1">#REF!</definedName>
    <definedName name="BLPH225" hidden="1">#REF!</definedName>
    <definedName name="BLPH226" hidden="1">#REF!</definedName>
    <definedName name="BLPH227" hidden="1">#REF!</definedName>
    <definedName name="BLPH228" hidden="1">#REF!</definedName>
    <definedName name="BLPH229" hidden="1">#REF!</definedName>
    <definedName name="BLPH23" hidden="1">#REF!</definedName>
    <definedName name="BLPH230" hidden="1">#REF!</definedName>
    <definedName name="BLPH231" hidden="1">#REF!</definedName>
    <definedName name="BLPH232" hidden="1">#REF!</definedName>
    <definedName name="BLPH233" hidden="1">#REF!</definedName>
    <definedName name="BLPH234" hidden="1">#REF!</definedName>
    <definedName name="BLPH235" hidden="1">#REF!</definedName>
    <definedName name="BLPH236" hidden="1">#REF!</definedName>
    <definedName name="BLPH237" hidden="1">#REF!</definedName>
    <definedName name="BLPH238" hidden="1">#REF!</definedName>
    <definedName name="BLPH239" hidden="1">#REF!</definedName>
    <definedName name="BLPH24" hidden="1">#REF!</definedName>
    <definedName name="BLPH240" hidden="1">#REF!</definedName>
    <definedName name="BLPH241" hidden="1">#REF!</definedName>
    <definedName name="BLPH242" hidden="1">#REF!</definedName>
    <definedName name="BLPH243" hidden="1">#REF!</definedName>
    <definedName name="BLPH244" hidden="1">#REF!</definedName>
    <definedName name="BLPH245" hidden="1">#REF!</definedName>
    <definedName name="BLPH246" hidden="1">#REF!</definedName>
    <definedName name="BLPH247" hidden="1">#REF!</definedName>
    <definedName name="BLPH248" hidden="1">#REF!</definedName>
    <definedName name="BLPH249" hidden="1">#REF!</definedName>
    <definedName name="BLPH25" hidden="1">#REF!</definedName>
    <definedName name="BLPH250" hidden="1">#REF!</definedName>
    <definedName name="BLPH251" hidden="1">#REF!</definedName>
    <definedName name="BLPH252" hidden="1">#REF!</definedName>
    <definedName name="BLPH253" hidden="1">#REF!</definedName>
    <definedName name="BLPH254" hidden="1">#REF!</definedName>
    <definedName name="BLPH255" hidden="1">#REF!</definedName>
    <definedName name="BLPH256" hidden="1">#REF!</definedName>
    <definedName name="BLPH257" hidden="1">#REF!</definedName>
    <definedName name="BLPH258" hidden="1">#REF!</definedName>
    <definedName name="BLPH259" hidden="1">#REF!</definedName>
    <definedName name="BLPH26" hidden="1">#REF!</definedName>
    <definedName name="BLPH260" hidden="1">#REF!</definedName>
    <definedName name="BLPH261" hidden="1">#REF!</definedName>
    <definedName name="BLPH262" hidden="1">#REF!</definedName>
    <definedName name="BLPH263" hidden="1">#REF!</definedName>
    <definedName name="BLPH264" hidden="1">#REF!</definedName>
    <definedName name="BLPH265" hidden="1">#REF!</definedName>
    <definedName name="BLPH266" hidden="1">#REF!</definedName>
    <definedName name="BLPH267" hidden="1">#REF!</definedName>
    <definedName name="BLPH268" hidden="1">#REF!</definedName>
    <definedName name="BLPH269" hidden="1">#REF!</definedName>
    <definedName name="BLPH27" hidden="1">#REF!</definedName>
    <definedName name="BLPH270" hidden="1">#REF!</definedName>
    <definedName name="BLPH271" hidden="1">#REF!</definedName>
    <definedName name="BLPH272" hidden="1">#REF!</definedName>
    <definedName name="BLPH273" hidden="1">#REF!</definedName>
    <definedName name="BLPH274" hidden="1">#REF!</definedName>
    <definedName name="BLPH275" hidden="1">#REF!</definedName>
    <definedName name="BLPH276" hidden="1">#REF!</definedName>
    <definedName name="BLPH277" hidden="1">#REF!</definedName>
    <definedName name="BLPH278" hidden="1">#REF!</definedName>
    <definedName name="BLPH279" hidden="1">#REF!</definedName>
    <definedName name="BLPH28" hidden="1">#REF!</definedName>
    <definedName name="BLPH280" hidden="1">#REF!</definedName>
    <definedName name="BLPH281" hidden="1">#REF!</definedName>
    <definedName name="BLPH282" hidden="1">#REF!</definedName>
    <definedName name="BLPH283" hidden="1">#REF!</definedName>
    <definedName name="BLPH284" hidden="1">#REF!</definedName>
    <definedName name="BLPH285" hidden="1">#REF!</definedName>
    <definedName name="BLPH286" hidden="1">#REF!</definedName>
    <definedName name="BLPH287" hidden="1">#REF!</definedName>
    <definedName name="BLPH288" hidden="1">#REF!</definedName>
    <definedName name="BLPH289" hidden="1">#REF!</definedName>
    <definedName name="BLPH29" hidden="1">#REF!</definedName>
    <definedName name="BLPH290" hidden="1">#REF!</definedName>
    <definedName name="BLPH291" hidden="1">#REF!</definedName>
    <definedName name="BLPH292" hidden="1">#REF!</definedName>
    <definedName name="BLPH293" hidden="1">#REF!</definedName>
    <definedName name="BLPH294" hidden="1">#REF!</definedName>
    <definedName name="BLPH295" hidden="1">#REF!</definedName>
    <definedName name="BLPH296" hidden="1">#REF!</definedName>
    <definedName name="BLPH297" hidden="1">#REF!</definedName>
    <definedName name="BLPH298" hidden="1">#REF!</definedName>
    <definedName name="BLPH299" hidden="1">#REF!</definedName>
    <definedName name="BLPH3" hidden="1">#REF!</definedName>
    <definedName name="BLPH30" hidden="1">#REF!</definedName>
    <definedName name="BLPH300" hidden="1">#REF!</definedName>
    <definedName name="BLPH301" hidden="1">#REF!</definedName>
    <definedName name="BLPH302" hidden="1">#REF!</definedName>
    <definedName name="BLPH303" hidden="1">#REF!</definedName>
    <definedName name="BLPH304" hidden="1">#REF!</definedName>
    <definedName name="BLPH305" hidden="1">#REF!</definedName>
    <definedName name="BLPH306" hidden="1">#REF!</definedName>
    <definedName name="BLPH307" hidden="1">#REF!</definedName>
    <definedName name="BLPH308" hidden="1">#REF!</definedName>
    <definedName name="BLPH309" hidden="1">#REF!</definedName>
    <definedName name="BLPH31" hidden="1">#REF!</definedName>
    <definedName name="BLPH310" hidden="1">#REF!</definedName>
    <definedName name="BLPH311" hidden="1">#REF!</definedName>
    <definedName name="BLPH312" hidden="1">#REF!</definedName>
    <definedName name="BLPH313" hidden="1">#REF!</definedName>
    <definedName name="BLPH314" hidden="1">#REF!</definedName>
    <definedName name="BLPH315" hidden="1">#REF!</definedName>
    <definedName name="BLPH316" hidden="1">#REF!</definedName>
    <definedName name="BLPH317" hidden="1">#REF!</definedName>
    <definedName name="BLPH318" hidden="1">#REF!</definedName>
    <definedName name="BLPH319" hidden="1">#REF!</definedName>
    <definedName name="BLPH32" hidden="1">#REF!</definedName>
    <definedName name="BLPH320" hidden="1">#REF!</definedName>
    <definedName name="BLPH321" hidden="1">#REF!</definedName>
    <definedName name="BLPH322" hidden="1">#REF!</definedName>
    <definedName name="BLPH323" hidden="1">#REF!</definedName>
    <definedName name="BLPH324" hidden="1">#REF!</definedName>
    <definedName name="BLPH325" hidden="1">#REF!</definedName>
    <definedName name="BLPH326" hidden="1">#REF!</definedName>
    <definedName name="BLPH327" hidden="1">#REF!</definedName>
    <definedName name="BLPH328" hidden="1">#REF!</definedName>
    <definedName name="BLPH329" hidden="1">#REF!</definedName>
    <definedName name="BLPH33" hidden="1">#REF!</definedName>
    <definedName name="BLPH330" hidden="1">#REF!</definedName>
    <definedName name="BLPH331" hidden="1">#REF!</definedName>
    <definedName name="BLPH332" hidden="1">#REF!</definedName>
    <definedName name="BLPH333" hidden="1">#REF!</definedName>
    <definedName name="BLPH334" hidden="1">#REF!</definedName>
    <definedName name="BLPH335" hidden="1">#REF!</definedName>
    <definedName name="BLPH336" hidden="1">#REF!</definedName>
    <definedName name="BLPH337" hidden="1">#REF!</definedName>
    <definedName name="BLPH338" hidden="1">#REF!</definedName>
    <definedName name="BLPH339" hidden="1">#REF!</definedName>
    <definedName name="BLPH34" hidden="1">#REF!</definedName>
    <definedName name="BLPH340" hidden="1">#REF!</definedName>
    <definedName name="BLPH341" hidden="1">#REF!</definedName>
    <definedName name="BLPH342" hidden="1">#REF!</definedName>
    <definedName name="BLPH343" hidden="1">#REF!</definedName>
    <definedName name="BLPH344" hidden="1">#REF!</definedName>
    <definedName name="BLPH345" hidden="1">#REF!</definedName>
    <definedName name="BLPH346" hidden="1">#REF!</definedName>
    <definedName name="BLPH347" hidden="1">#REF!</definedName>
    <definedName name="BLPH348" hidden="1">#REF!</definedName>
    <definedName name="BLPH349" hidden="1">#REF!</definedName>
    <definedName name="BLPH35" hidden="1">#REF!</definedName>
    <definedName name="BLPH350" hidden="1">#REF!</definedName>
    <definedName name="BLPH351" hidden="1">#REF!</definedName>
    <definedName name="BLPH352" hidden="1">#REF!</definedName>
    <definedName name="BLPH353" hidden="1">#REF!</definedName>
    <definedName name="BLPH354" hidden="1">#REF!</definedName>
    <definedName name="BLPH355" hidden="1">#REF!</definedName>
    <definedName name="BLPH356" hidden="1">#REF!</definedName>
    <definedName name="BLPH357" hidden="1">#REF!</definedName>
    <definedName name="BLPH358" hidden="1">#REF!</definedName>
    <definedName name="BLPH359"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Carbon_price_tCO2e__2023_2024_prices">#REF!</definedName>
    <definedName name="CBA_Option_Sheets_List" comment="List of all of the option sheets for CBAs created dynamically.">_xlfn.ANCHORARRAY(#REF!)</definedName>
    <definedName name="CHP_Gas_losses_GBP_per_MWh">#REF!</definedName>
    <definedName name="CI_GBP_per_interruption">#REF!</definedName>
    <definedName name="CML_GBP_per_minute_lost">#REF!</definedName>
    <definedName name="Cost_per_Fatality_mGBP">#REF!</definedName>
    <definedName name="Cost_per_litre_oil_GBP_per_litre">#REF!</definedName>
    <definedName name="Cost_per_Non_Fatal__Major_injury_mGBP">#REF!</definedName>
    <definedName name="Cwvu.CapersView." hidden="1">#REF!</definedName>
    <definedName name="Cwvu.Japan_Capers_Ed_Pub." hidden="1">#REF!</definedName>
    <definedName name="Data_Confidence_Rating_Options">#REF!</definedName>
    <definedName name="DecimalPlaces">#REF!</definedName>
    <definedName name="Discount_rate_for_safety_greater_than_30_years">#REF!</definedName>
    <definedName name="Discount_rate_for_safety_less_than_30_years" comment="Discount rate for safety less than or equal to 30 years ">#REF!</definedName>
    <definedName name="Discount_Rate_greater_than_30_years">#REF!</definedName>
    <definedName name="Discount_Rate_less_than_equal_30_years">#REF!</definedName>
    <definedName name="Electrical_losses_GBP_per_MWh">#REF!</definedName>
    <definedName name="Electricity_GHG_factor_tonnes_per_MWh">#REF!</definedName>
    <definedName name="Emissions_scopes">#REF!</definedName>
    <definedName name="f" hidden="1">{"'PRODUCTIONCOST SHEET'!$B$3:$G$48"}</definedName>
    <definedName name="ff" hidden="1">{#N/A,#N/A,FALSE,"PRJCTED MNTHLY QTY's"}</definedName>
    <definedName name="fffff" hidden="1">{#N/A,#N/A,FALSE,"PRJCTED QTRLY QTY's"}</definedName>
    <definedName name="First_year_of_outflow">#REF!</definedName>
    <definedName name="Forecast_Profile_No_Int_1">#REF!</definedName>
    <definedName name="Forecast_Profile_No_Int_10">#REF!</definedName>
    <definedName name="Forecast_Profile_No_Int_11">#REF!</definedName>
    <definedName name="Forecast_Profile_No_Int_12">#REF!</definedName>
    <definedName name="Forecast_Profile_No_Int_13">#REF!</definedName>
    <definedName name="Forecast_Profile_No_Int_14">#REF!</definedName>
    <definedName name="Forecast_Profile_No_Int_15">#REF!</definedName>
    <definedName name="Forecast_Profile_No_Int_16">#REF!</definedName>
    <definedName name="Forecast_Profile_No_Int_17">#REF!</definedName>
    <definedName name="Forecast_Profile_No_Int_18">#REF!</definedName>
    <definedName name="Forecast_Profile_No_Int_19">#REF!</definedName>
    <definedName name="Forecast_Profile_No_Int_2">#REF!</definedName>
    <definedName name="Forecast_Profile_No_Int_20">#REF!</definedName>
    <definedName name="Forecast_Profile_No_Int_21">#REF!</definedName>
    <definedName name="Forecast_Profile_No_Int_22">#REF!</definedName>
    <definedName name="Forecast_Profile_No_Int_23">#REF!</definedName>
    <definedName name="Forecast_Profile_No_Int_24">#REF!</definedName>
    <definedName name="Forecast_Profile_No_Int_25">#REF!</definedName>
    <definedName name="Forecast_Profile_No_Int_26">#REF!</definedName>
    <definedName name="Forecast_Profile_No_Int_27">#REF!</definedName>
    <definedName name="Forecast_Profile_No_Int_28">#REF!</definedName>
    <definedName name="Forecast_Profile_No_Int_29">#REF!</definedName>
    <definedName name="Forecast_Profile_No_Int_3">#REF!</definedName>
    <definedName name="Forecast_Profile_No_Int_30">#REF!</definedName>
    <definedName name="Forecast_Profile_No_Int_31">#REF!</definedName>
    <definedName name="Forecast_Profile_No_Int_32">#REF!</definedName>
    <definedName name="Forecast_Profile_No_Int_33">#REF!</definedName>
    <definedName name="Forecast_Profile_No_Int_34">#REF!</definedName>
    <definedName name="Forecast_Profile_No_Int_35">#REF!</definedName>
    <definedName name="Forecast_Profile_No_Int_36">#REF!</definedName>
    <definedName name="Forecast_Profile_No_Int_37">#REF!</definedName>
    <definedName name="Forecast_Profile_No_Int_38">#REF!</definedName>
    <definedName name="Forecast_Profile_No_Int_39">#REF!</definedName>
    <definedName name="Forecast_Profile_No_Int_4">#REF!</definedName>
    <definedName name="Forecast_Profile_No_Int_40">#REF!</definedName>
    <definedName name="Forecast_Profile_No_Int_41">#REF!</definedName>
    <definedName name="Forecast_Profile_No_Int_42">#REF!</definedName>
    <definedName name="Forecast_Profile_No_Int_43">#REF!</definedName>
    <definedName name="Forecast_Profile_No_Int_44">#REF!</definedName>
    <definedName name="Forecast_Profile_No_Int_45">#REF!</definedName>
    <definedName name="Forecast_Profile_No_Int_46">#REF!</definedName>
    <definedName name="Forecast_Profile_No_Int_47">#REF!</definedName>
    <definedName name="Forecast_Profile_No_Int_48">#REF!</definedName>
    <definedName name="Forecast_Profile_No_Int_49">#REF!</definedName>
    <definedName name="Forecast_Profile_No_Int_5">#REF!</definedName>
    <definedName name="Forecast_Profile_No_Int_50">#REF!</definedName>
    <definedName name="Forecast_Profile_No_Int_51">#REF!</definedName>
    <definedName name="Forecast_Profile_No_Int_52">#REF!</definedName>
    <definedName name="Forecast_Profile_No_Int_53">#REF!</definedName>
    <definedName name="Forecast_Profile_No_Int_54">#REF!</definedName>
    <definedName name="Forecast_Profile_No_Int_55">#REF!</definedName>
    <definedName name="Forecast_Profile_No_Int_56">#REF!</definedName>
    <definedName name="Forecast_Profile_No_Int_57">#REF!</definedName>
    <definedName name="Forecast_Profile_No_Int_58">#REF!</definedName>
    <definedName name="Forecast_Profile_No_Int_59">#REF!</definedName>
    <definedName name="Forecast_Profile_No_Int_6">#REF!</definedName>
    <definedName name="Forecast_Profile_No_Int_60">#REF!</definedName>
    <definedName name="Forecast_Profile_No_Int_61">#REF!</definedName>
    <definedName name="Forecast_Profile_No_Int_7">#REF!</definedName>
    <definedName name="Forecast_Profile_No_Int_8">#REF!</definedName>
    <definedName name="Forecast_Profile_No_Int_9">#REF!</definedName>
    <definedName name="gjk" hidden="1">{#N/A,#N/A,FALSE,"DI 2 YEAR MASTER SCHEDULE"}</definedName>
    <definedName name="gwge" hidden="1">#REF!</definedName>
    <definedName name="hh"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TML_CodePage" hidden="1">1252</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nvestmentClass">#REF!</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"06/22/2018 13:52:39"</definedName>
    <definedName name="IQ_QTD" hidden="1">750000</definedName>
    <definedName name="IQ_TODAY" hidden="1">0</definedName>
    <definedName name="IQ_YTDMONTH" hidden="1">130000</definedName>
    <definedName name="khkjk" hidden="1">{"staff",#N/A,FALSE,"Current Month"}</definedName>
    <definedName name="l" hidden="1">{#N/A,#N/A,FALSE,"DI 2 YEAR MASTER SCHEDULE"}</definedName>
    <definedName name="ListOffset" hidden="1">1</definedName>
    <definedName name="lkl" hidden="1">{#N/A,#N/A,FALSE,"DI 2 YEAR MASTER SCHEDULE"}</definedName>
    <definedName name="mm"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mm"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Name">#REF!</definedName>
    <definedName name="nn" hidden="1">{#N/A,#N/A,FALSE,"PRJCTED QTRLY $'s"}</definedName>
    <definedName name="odd" hidden="1">{"staff",#N/A,FALSE,"Current Month"}</definedName>
    <definedName name="OutputList">#REF!</definedName>
    <definedName name="Pal_Workbook_GUID" hidden="1">"LJ9YVKRJVQ1A1KNUG7XIT5A9"</definedName>
    <definedName name="Project_cost_types">#REF!</definedName>
    <definedName name="qs" hidden="1">{#N/A,#N/A,FALSE,"PRJCTED MNTHLY QTY's"}</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IsOutput" hidden="1">FALSE</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wvu.CapersView." hidden="1">#REF!</definedName>
    <definedName name="Rwvu.Japan_Capers_Ed_Pub." hidden="1">#REF!</definedName>
    <definedName name="Rwvu.KJP_CC." hidden="1">#REF!</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wvu.CapersView." hidden="1">#REF!</definedName>
    <definedName name="Swvu.Japan_Capers_Ed_Pub." hidden="1">#REF!</definedName>
    <definedName name="Swvu.KJP_CC." hidden="1">#REF!</definedName>
    <definedName name="Targets_Asset_Refurbishment_1">#REF!</definedName>
    <definedName name="Targets_Asset_Refurbishment_10">#REF!</definedName>
    <definedName name="Targets_Asset_Refurbishment_11">#REF!</definedName>
    <definedName name="Targets_Asset_Refurbishment_12">#REF!</definedName>
    <definedName name="Targets_Asset_Refurbishment_13">#REF!</definedName>
    <definedName name="Targets_Asset_Refurbishment_14">#REF!</definedName>
    <definedName name="Targets_Asset_Refurbishment_15">#REF!</definedName>
    <definedName name="Targets_Asset_Refurbishment_16">#REF!</definedName>
    <definedName name="Targets_Asset_Refurbishment_17">#REF!</definedName>
    <definedName name="Targets_Asset_Refurbishment_18">#REF!</definedName>
    <definedName name="Targets_Asset_Refurbishment_19">#REF!</definedName>
    <definedName name="Targets_Asset_Refurbishment_2">#REF!</definedName>
    <definedName name="Targets_Asset_Refurbishment_20">#REF!</definedName>
    <definedName name="Targets_Asset_Refurbishment_21">#REF!</definedName>
    <definedName name="Targets_Asset_Refurbishment_22">#REF!</definedName>
    <definedName name="Targets_Asset_Refurbishment_23">#REF!</definedName>
    <definedName name="Targets_Asset_Refurbishment_24">#REF!</definedName>
    <definedName name="Targets_Asset_Refurbishment_25">#REF!</definedName>
    <definedName name="Targets_Asset_Refurbishment_26">#REF!</definedName>
    <definedName name="Targets_Asset_Refurbishment_27">#REF!</definedName>
    <definedName name="Targets_Asset_Refurbishment_28">#REF!</definedName>
    <definedName name="Targets_Asset_Refurbishment_29">#REF!</definedName>
    <definedName name="Targets_Asset_Refurbishment_3">#REF!</definedName>
    <definedName name="Targets_Asset_Refurbishment_30">#REF!</definedName>
    <definedName name="Targets_Asset_Refurbishment_31">#REF!</definedName>
    <definedName name="Targets_Asset_Refurbishment_32">#REF!</definedName>
    <definedName name="Targets_Asset_Refurbishment_33">#REF!</definedName>
    <definedName name="Targets_Asset_Refurbishment_34">#REF!</definedName>
    <definedName name="Targets_Asset_Refurbishment_35">#REF!</definedName>
    <definedName name="Targets_Asset_Refurbishment_36">#REF!</definedName>
    <definedName name="Targets_Asset_Refurbishment_37">#REF!</definedName>
    <definedName name="Targets_Asset_Refurbishment_38">#REF!</definedName>
    <definedName name="Targets_Asset_Refurbishment_39">#REF!</definedName>
    <definedName name="Targets_Asset_Refurbishment_4">#REF!</definedName>
    <definedName name="Targets_Asset_Refurbishment_40">#REF!</definedName>
    <definedName name="Targets_Asset_Refurbishment_41">#REF!</definedName>
    <definedName name="Targets_Asset_Refurbishment_42">#REF!</definedName>
    <definedName name="Targets_Asset_Refurbishment_43">#REF!</definedName>
    <definedName name="Targets_Asset_Refurbishment_44">#REF!</definedName>
    <definedName name="Targets_Asset_Refurbishment_45">#REF!</definedName>
    <definedName name="Targets_Asset_Refurbishment_46">#REF!</definedName>
    <definedName name="Targets_Asset_Refurbishment_47">#REF!</definedName>
    <definedName name="Targets_Asset_Refurbishment_48">#REF!</definedName>
    <definedName name="Targets_Asset_Refurbishment_49">#REF!</definedName>
    <definedName name="Targets_Asset_Refurbishment_5">#REF!</definedName>
    <definedName name="Targets_Asset_Refurbishment_50">#REF!</definedName>
    <definedName name="Targets_Asset_Refurbishment_51">#REF!</definedName>
    <definedName name="Targets_Asset_Refurbishment_52">#REF!</definedName>
    <definedName name="Targets_Asset_Refurbishment_53">#REF!</definedName>
    <definedName name="Targets_Asset_Refurbishment_54">#REF!</definedName>
    <definedName name="Targets_Asset_Refurbishment_55">#REF!</definedName>
    <definedName name="Targets_Asset_Refurbishment_56">#REF!</definedName>
    <definedName name="Targets_Asset_Refurbishment_57">#REF!</definedName>
    <definedName name="Targets_Asset_Refurbishment_58">#REF!</definedName>
    <definedName name="Targets_Asset_Refurbishment_59">#REF!</definedName>
    <definedName name="Targets_Asset_Refurbishment_6">#REF!</definedName>
    <definedName name="Targets_Asset_Refurbishment_60">#REF!</definedName>
    <definedName name="Targets_Asset_Refurbishment_61">#REF!</definedName>
    <definedName name="Targets_Asset_Refurbishment_7">#REF!</definedName>
    <definedName name="Targets_Asset_Refurbishment_8">#REF!</definedName>
    <definedName name="Targets_Asset_Refurbishment_9">#REF!</definedName>
    <definedName name="Targets_Asset_Refurbishment_PostRef_1">#REF!</definedName>
    <definedName name="Targets_Asset_Refurbishment_PostRef_10">#REF!</definedName>
    <definedName name="Targets_Asset_Refurbishment_PostRef_11">#REF!</definedName>
    <definedName name="Targets_Asset_Refurbishment_PostRef_12">#REF!</definedName>
    <definedName name="Targets_Asset_Refurbishment_PostRef_13">#REF!</definedName>
    <definedName name="Targets_Asset_Refurbishment_PostRef_14">#REF!</definedName>
    <definedName name="Targets_Asset_Refurbishment_PostRef_15">#REF!</definedName>
    <definedName name="Targets_Asset_Refurbishment_PostRef_16">#REF!</definedName>
    <definedName name="Targets_Asset_Refurbishment_PostRef_17">#REF!</definedName>
    <definedName name="Targets_Asset_Refurbishment_PostRef_18">#REF!</definedName>
    <definedName name="Targets_Asset_Refurbishment_PostRef_19">#REF!</definedName>
    <definedName name="Targets_Asset_Refurbishment_PostRef_2">#REF!</definedName>
    <definedName name="Targets_Asset_Refurbishment_PostRef_20">#REF!</definedName>
    <definedName name="Targets_Asset_Refurbishment_PostRef_21">#REF!</definedName>
    <definedName name="Targets_Asset_Refurbishment_PostRef_22">#REF!</definedName>
    <definedName name="Targets_Asset_Refurbishment_PostRef_23">#REF!</definedName>
    <definedName name="Targets_Asset_Refurbishment_PostRef_24">#REF!</definedName>
    <definedName name="Targets_Asset_Refurbishment_PostRef_25">#REF!</definedName>
    <definedName name="Targets_Asset_Refurbishment_PostRef_26">#REF!</definedName>
    <definedName name="Targets_Asset_Refurbishment_PostRef_27">#REF!</definedName>
    <definedName name="Targets_Asset_Refurbishment_PostRef_28">#REF!</definedName>
    <definedName name="Targets_Asset_Refurbishment_PostRef_29">#REF!</definedName>
    <definedName name="Targets_Asset_Refurbishment_PostRef_3">#REF!</definedName>
    <definedName name="Targets_Asset_Refurbishment_PostRef_30">#REF!</definedName>
    <definedName name="Targets_Asset_Refurbishment_PostRef_31">#REF!</definedName>
    <definedName name="Targets_Asset_Refurbishment_PostRef_32">#REF!</definedName>
    <definedName name="Targets_Asset_Refurbishment_PostRef_33">#REF!</definedName>
    <definedName name="Targets_Asset_Refurbishment_PostRef_34">#REF!</definedName>
    <definedName name="Targets_Asset_Refurbishment_PostRef_35">#REF!</definedName>
    <definedName name="Targets_Asset_Refurbishment_PostRef_36">#REF!</definedName>
    <definedName name="Targets_Asset_Refurbishment_PostRef_37">#REF!</definedName>
    <definedName name="Targets_Asset_Refurbishment_PostRef_38">#REF!</definedName>
    <definedName name="Targets_Asset_Refurbishment_PostRef_39">#REF!</definedName>
    <definedName name="Targets_Asset_Refurbishment_PostRef_4">#REF!</definedName>
    <definedName name="Targets_Asset_Refurbishment_PostRef_40">#REF!</definedName>
    <definedName name="Targets_Asset_Refurbishment_PostRef_41">#REF!</definedName>
    <definedName name="Targets_Asset_Refurbishment_PostRef_42">#REF!</definedName>
    <definedName name="Targets_Asset_Refurbishment_PostRef_43">#REF!</definedName>
    <definedName name="Targets_Asset_Refurbishment_PostRef_44">#REF!</definedName>
    <definedName name="Targets_Asset_Refurbishment_PostRef_45">#REF!</definedName>
    <definedName name="Targets_Asset_Refurbishment_PostRef_46">#REF!</definedName>
    <definedName name="Targets_Asset_Refurbishment_PostRef_47">#REF!</definedName>
    <definedName name="Targets_Asset_Refurbishment_PostRef_48">#REF!</definedName>
    <definedName name="Targets_Asset_Refurbishment_PostRef_49">#REF!</definedName>
    <definedName name="Targets_Asset_Refurbishment_PostRef_5">#REF!</definedName>
    <definedName name="Targets_Asset_Refurbishment_PostRef_50">#REF!</definedName>
    <definedName name="Targets_Asset_Refurbishment_PostRef_51">#REF!</definedName>
    <definedName name="Targets_Asset_Refurbishment_PostRef_52">#REF!</definedName>
    <definedName name="Targets_Asset_Refurbishment_PostRef_53">#REF!</definedName>
    <definedName name="Targets_Asset_Refurbishment_PostRef_54">#REF!</definedName>
    <definedName name="Targets_Asset_Refurbishment_PostRef_55">#REF!</definedName>
    <definedName name="Targets_Asset_Refurbishment_PostRef_56">#REF!</definedName>
    <definedName name="Targets_Asset_Refurbishment_PostRef_57">#REF!</definedName>
    <definedName name="Targets_Asset_Refurbishment_PostRef_58">#REF!</definedName>
    <definedName name="Targets_Asset_Refurbishment_PostRef_59">#REF!</definedName>
    <definedName name="Targets_Asset_Refurbishment_PostRef_6">#REF!</definedName>
    <definedName name="Targets_Asset_Refurbishment_PostRef_60">#REF!</definedName>
    <definedName name="Targets_Asset_Refurbishment_PostRef_61">#REF!</definedName>
    <definedName name="Targets_Asset_Refurbishment_PostRef_7">#REF!</definedName>
    <definedName name="Targets_Asset_Refurbishment_PostRef_8">#REF!</definedName>
    <definedName name="Targets_Asset_Refurbishment_PostRef_9">#REF!</definedName>
    <definedName name="Targets_Asset_Replacement_Additions_1">#REF!</definedName>
    <definedName name="Targets_Asset_Replacement_Additions_10">#REF!</definedName>
    <definedName name="Targets_Asset_Replacement_Additions_11">#REF!</definedName>
    <definedName name="Targets_Asset_Replacement_Additions_12">#REF!</definedName>
    <definedName name="Targets_Asset_Replacement_Additions_13">#REF!</definedName>
    <definedName name="Targets_Asset_Replacement_Additions_14">#REF!</definedName>
    <definedName name="Targets_Asset_Replacement_Additions_15">#REF!</definedName>
    <definedName name="Targets_Asset_Replacement_Additions_16">#REF!</definedName>
    <definedName name="Targets_Asset_Replacement_Additions_17">#REF!</definedName>
    <definedName name="Targets_Asset_Replacement_Additions_18">#REF!</definedName>
    <definedName name="Targets_Asset_Replacement_Additions_19">#REF!</definedName>
    <definedName name="Targets_Asset_Replacement_Additions_2">#REF!</definedName>
    <definedName name="Targets_Asset_Replacement_Additions_20">#REF!</definedName>
    <definedName name="Targets_Asset_Replacement_Additions_21">#REF!</definedName>
    <definedName name="Targets_Asset_Replacement_Additions_22">#REF!</definedName>
    <definedName name="Targets_Asset_Replacement_Additions_23">#REF!</definedName>
    <definedName name="Targets_Asset_Replacement_Additions_24">#REF!</definedName>
    <definedName name="Targets_Asset_Replacement_Additions_25">#REF!</definedName>
    <definedName name="Targets_Asset_Replacement_Additions_26">#REF!</definedName>
    <definedName name="Targets_Asset_Replacement_Additions_27">#REF!</definedName>
    <definedName name="Targets_Asset_Replacement_Additions_28">#REF!</definedName>
    <definedName name="Targets_Asset_Replacement_Additions_29">#REF!</definedName>
    <definedName name="Targets_Asset_Replacement_Additions_3">#REF!</definedName>
    <definedName name="Targets_Asset_Replacement_Additions_30">#REF!</definedName>
    <definedName name="Targets_Asset_Replacement_Additions_31">#REF!</definedName>
    <definedName name="Targets_Asset_Replacement_Additions_32">#REF!</definedName>
    <definedName name="Targets_Asset_Replacement_Additions_33">#REF!</definedName>
    <definedName name="Targets_Asset_Replacement_Additions_34">#REF!</definedName>
    <definedName name="Targets_Asset_Replacement_Additions_35">#REF!</definedName>
    <definedName name="Targets_Asset_Replacement_Additions_36">#REF!</definedName>
    <definedName name="Targets_Asset_Replacement_Additions_37">#REF!</definedName>
    <definedName name="Targets_Asset_Replacement_Additions_38">#REF!</definedName>
    <definedName name="Targets_Asset_Replacement_Additions_39">#REF!</definedName>
    <definedName name="Targets_Asset_Replacement_Additions_4">#REF!</definedName>
    <definedName name="Targets_Asset_Replacement_Additions_40">#REF!</definedName>
    <definedName name="Targets_Asset_Replacement_Additions_41">#REF!</definedName>
    <definedName name="Targets_Asset_Replacement_Additions_42">#REF!</definedName>
    <definedName name="Targets_Asset_Replacement_Additions_43">#REF!</definedName>
    <definedName name="Targets_Asset_Replacement_Additions_44">#REF!</definedName>
    <definedName name="Targets_Asset_Replacement_Additions_45">#REF!</definedName>
    <definedName name="Targets_Asset_Replacement_Additions_46">#REF!</definedName>
    <definedName name="Targets_Asset_Replacement_Additions_47">#REF!</definedName>
    <definedName name="Targets_Asset_Replacement_Additions_48">#REF!</definedName>
    <definedName name="Targets_Asset_Replacement_Additions_49">#REF!</definedName>
    <definedName name="Targets_Asset_Replacement_Additions_5">#REF!</definedName>
    <definedName name="Targets_Asset_Replacement_Additions_50">#REF!</definedName>
    <definedName name="Targets_Asset_Replacement_Additions_51">#REF!</definedName>
    <definedName name="Targets_Asset_Replacement_Additions_52">#REF!</definedName>
    <definedName name="Targets_Asset_Replacement_Additions_53">#REF!</definedName>
    <definedName name="Targets_Asset_Replacement_Additions_54">#REF!</definedName>
    <definedName name="Targets_Asset_Replacement_Additions_55">#REF!</definedName>
    <definedName name="Targets_Asset_Replacement_Additions_56">#REF!</definedName>
    <definedName name="Targets_Asset_Replacement_Additions_57">#REF!</definedName>
    <definedName name="Targets_Asset_Replacement_Additions_58">#REF!</definedName>
    <definedName name="Targets_Asset_Replacement_Additions_59">#REF!</definedName>
    <definedName name="Targets_Asset_Replacement_Additions_6">#REF!</definedName>
    <definedName name="Targets_Asset_Replacement_Additions_60">#REF!</definedName>
    <definedName name="Targets_Asset_Replacement_Additions_61">#REF!</definedName>
    <definedName name="Targets_Asset_Replacement_Additions_7">#REF!</definedName>
    <definedName name="Targets_Asset_Replacement_Additions_8">#REF!</definedName>
    <definedName name="Targets_Asset_Replacement_Additions_9">#REF!</definedName>
    <definedName name="Targets_Asset_Replacement_Removals_1">#REF!</definedName>
    <definedName name="Targets_Asset_Replacement_Removals_10">#REF!</definedName>
    <definedName name="Targets_Asset_Replacement_Removals_11">#REF!</definedName>
    <definedName name="Targets_Asset_Replacement_Removals_12">#REF!</definedName>
    <definedName name="Targets_Asset_Replacement_Removals_13">#REF!</definedName>
    <definedName name="Targets_Asset_Replacement_Removals_14">#REF!</definedName>
    <definedName name="Targets_Asset_Replacement_Removals_15">#REF!</definedName>
    <definedName name="Targets_Asset_Replacement_Removals_16">#REF!</definedName>
    <definedName name="Targets_Asset_Replacement_Removals_17">#REF!</definedName>
    <definedName name="Targets_Asset_Replacement_Removals_18">#REF!</definedName>
    <definedName name="Targets_Asset_Replacement_Removals_19">#REF!</definedName>
    <definedName name="Targets_Asset_Replacement_Removals_2">#REF!</definedName>
    <definedName name="Targets_Asset_Replacement_Removals_20">#REF!</definedName>
    <definedName name="Targets_Asset_Replacement_Removals_21">#REF!</definedName>
    <definedName name="Targets_Asset_Replacement_Removals_22">#REF!</definedName>
    <definedName name="Targets_Asset_Replacement_Removals_23">#REF!</definedName>
    <definedName name="Targets_Asset_Replacement_Removals_24">#REF!</definedName>
    <definedName name="Targets_Asset_Replacement_Removals_25">#REF!</definedName>
    <definedName name="Targets_Asset_Replacement_Removals_26">#REF!</definedName>
    <definedName name="Targets_Asset_Replacement_Removals_27">#REF!</definedName>
    <definedName name="Targets_Asset_Replacement_Removals_28">#REF!</definedName>
    <definedName name="Targets_Asset_Replacement_Removals_29">#REF!</definedName>
    <definedName name="Targets_Asset_Replacement_Removals_3">#REF!</definedName>
    <definedName name="Targets_Asset_Replacement_Removals_30">#REF!</definedName>
    <definedName name="Targets_Asset_Replacement_Removals_31">#REF!</definedName>
    <definedName name="Targets_Asset_Replacement_Removals_32">#REF!</definedName>
    <definedName name="Targets_Asset_Replacement_Removals_33">#REF!</definedName>
    <definedName name="Targets_Asset_Replacement_Removals_34">#REF!</definedName>
    <definedName name="Targets_Asset_Replacement_Removals_35">#REF!</definedName>
    <definedName name="Targets_Asset_Replacement_Removals_36">#REF!</definedName>
    <definedName name="Targets_Asset_Replacement_Removals_37">#REF!</definedName>
    <definedName name="Targets_Asset_Replacement_Removals_38">#REF!</definedName>
    <definedName name="Targets_Asset_Replacement_Removals_39">#REF!</definedName>
    <definedName name="Targets_Asset_Replacement_Removals_4">#REF!</definedName>
    <definedName name="Targets_Asset_Replacement_Removals_40">#REF!</definedName>
    <definedName name="Targets_Asset_Replacement_Removals_41">#REF!</definedName>
    <definedName name="Targets_Asset_Replacement_Removals_42">#REF!</definedName>
    <definedName name="Targets_Asset_Replacement_Removals_43">#REF!</definedName>
    <definedName name="Targets_Asset_Replacement_Removals_44">#REF!</definedName>
    <definedName name="Targets_Asset_Replacement_Removals_45">#REF!</definedName>
    <definedName name="Targets_Asset_Replacement_Removals_46">#REF!</definedName>
    <definedName name="Targets_Asset_Replacement_Removals_47">#REF!</definedName>
    <definedName name="Targets_Asset_Replacement_Removals_48">#REF!</definedName>
    <definedName name="Targets_Asset_Replacement_Removals_49">#REF!</definedName>
    <definedName name="Targets_Asset_Replacement_Removals_5">#REF!</definedName>
    <definedName name="Targets_Asset_Replacement_Removals_50">#REF!</definedName>
    <definedName name="Targets_Asset_Replacement_Removals_51">#REF!</definedName>
    <definedName name="Targets_Asset_Replacement_Removals_52">#REF!</definedName>
    <definedName name="Targets_Asset_Replacement_Removals_53">#REF!</definedName>
    <definedName name="Targets_Asset_Replacement_Removals_54">#REF!</definedName>
    <definedName name="Targets_Asset_Replacement_Removals_55">#REF!</definedName>
    <definedName name="Targets_Asset_Replacement_Removals_56">#REF!</definedName>
    <definedName name="Targets_Asset_Replacement_Removals_57">#REF!</definedName>
    <definedName name="Targets_Asset_Replacement_Removals_58">#REF!</definedName>
    <definedName name="Targets_Asset_Replacement_Removals_59">#REF!</definedName>
    <definedName name="Targets_Asset_Replacement_Removals_6">#REF!</definedName>
    <definedName name="Targets_Asset_Replacement_Removals_60">#REF!</definedName>
    <definedName name="Targets_Asset_Replacement_Removals_61">#REF!</definedName>
    <definedName name="Targets_Asset_Replacement_Removals_7">#REF!</definedName>
    <definedName name="Targets_Asset_Replacement_Removals_8">#REF!</definedName>
    <definedName name="Targets_Asset_Replacement_Removals_9">#REF!</definedName>
    <definedName name="Targets_HVP_1">#REF!</definedName>
    <definedName name="Targets_HVP_10">#REF!</definedName>
    <definedName name="Targets_HVP_11">#REF!</definedName>
    <definedName name="Targets_HVP_12">#REF!</definedName>
    <definedName name="Targets_HVP_13">#REF!</definedName>
    <definedName name="Targets_HVP_14">#REF!</definedName>
    <definedName name="Targets_HVP_15">#REF!</definedName>
    <definedName name="Targets_HVP_16">#REF!</definedName>
    <definedName name="Targets_HVP_17">#REF!</definedName>
    <definedName name="Targets_HVP_18">#REF!</definedName>
    <definedName name="Targets_HVP_19">#REF!</definedName>
    <definedName name="Targets_HVP_2">#REF!</definedName>
    <definedName name="Targets_HVP_20">#REF!</definedName>
    <definedName name="Targets_HVP_21">#REF!</definedName>
    <definedName name="Targets_HVP_22">#REF!</definedName>
    <definedName name="Targets_HVP_23">#REF!</definedName>
    <definedName name="Targets_HVP_24">#REF!</definedName>
    <definedName name="Targets_HVP_25">#REF!</definedName>
    <definedName name="Targets_HVP_26">#REF!</definedName>
    <definedName name="Targets_HVP_27">#REF!</definedName>
    <definedName name="Targets_HVP_28">#REF!</definedName>
    <definedName name="Targets_HVP_29">#REF!</definedName>
    <definedName name="Targets_HVP_3">#REF!</definedName>
    <definedName name="Targets_HVP_30">#REF!</definedName>
    <definedName name="Targets_HVP_31">#REF!</definedName>
    <definedName name="Targets_HVP_32">#REF!</definedName>
    <definedName name="Targets_HVP_33">#REF!</definedName>
    <definedName name="Targets_HVP_34">#REF!</definedName>
    <definedName name="Targets_HVP_35">#REF!</definedName>
    <definedName name="Targets_HVP_36">#REF!</definedName>
    <definedName name="Targets_HVP_37">#REF!</definedName>
    <definedName name="Targets_HVP_38">#REF!</definedName>
    <definedName name="Targets_HVP_39">#REF!</definedName>
    <definedName name="Targets_HVP_4">#REF!</definedName>
    <definedName name="Targets_HVP_40">#REF!</definedName>
    <definedName name="Targets_HVP_41">#REF!</definedName>
    <definedName name="Targets_HVP_42">#REF!</definedName>
    <definedName name="Targets_HVP_43">#REF!</definedName>
    <definedName name="Targets_HVP_44">#REF!</definedName>
    <definedName name="Targets_HVP_45">#REF!</definedName>
    <definedName name="Targets_HVP_46">#REF!</definedName>
    <definedName name="Targets_HVP_47">#REF!</definedName>
    <definedName name="Targets_HVP_48">#REF!</definedName>
    <definedName name="Targets_HVP_49">#REF!</definedName>
    <definedName name="Targets_HVP_5">#REF!</definedName>
    <definedName name="Targets_HVP_50">#REF!</definedName>
    <definedName name="Targets_HVP_51">#REF!</definedName>
    <definedName name="Targets_HVP_52">#REF!</definedName>
    <definedName name="Targets_HVP_53">#REF!</definedName>
    <definedName name="Targets_HVP_54">#REF!</definedName>
    <definedName name="Targets_HVP_55">#REF!</definedName>
    <definedName name="Targets_HVP_56">#REF!</definedName>
    <definedName name="Targets_HVP_57">#REF!</definedName>
    <definedName name="Targets_HVP_58">#REF!</definedName>
    <definedName name="Targets_HVP_59">#REF!</definedName>
    <definedName name="Targets_HVP_6">#REF!</definedName>
    <definedName name="Targets_HVP_60">#REF!</definedName>
    <definedName name="Targets_HVP_61">#REF!</definedName>
    <definedName name="Targets_HVP_7">#REF!</definedName>
    <definedName name="Targets_HVP_8">#REF!</definedName>
    <definedName name="Targets_HVP_9">#REF!</definedName>
    <definedName name="Targets_HVP_AR_Additions_1">#REF!</definedName>
    <definedName name="Targets_HVP_AR_Additions_10">#REF!</definedName>
    <definedName name="Targets_HVP_AR_Additions_11">#REF!</definedName>
    <definedName name="Targets_HVP_AR_Additions_12">#REF!</definedName>
    <definedName name="Targets_HVP_AR_Additions_13">#REF!</definedName>
    <definedName name="Targets_HVP_AR_Additions_14">#REF!</definedName>
    <definedName name="Targets_HVP_AR_Additions_15">#REF!</definedName>
    <definedName name="Targets_HVP_AR_Additions_16">#REF!</definedName>
    <definedName name="Targets_HVP_AR_Additions_17">#REF!</definedName>
    <definedName name="Targets_HVP_AR_Additions_18">#REF!</definedName>
    <definedName name="Targets_HVP_AR_Additions_19">#REF!</definedName>
    <definedName name="Targets_HVP_AR_Additions_2">#REF!</definedName>
    <definedName name="Targets_HVP_AR_Additions_20">#REF!</definedName>
    <definedName name="Targets_HVP_AR_Additions_21">#REF!</definedName>
    <definedName name="Targets_HVP_AR_Additions_22">#REF!</definedName>
    <definedName name="Targets_HVP_AR_Additions_23">#REF!</definedName>
    <definedName name="Targets_HVP_AR_Additions_24">#REF!</definedName>
    <definedName name="Targets_HVP_AR_Additions_25">#REF!</definedName>
    <definedName name="Targets_HVP_AR_Additions_26">#REF!</definedName>
    <definedName name="Targets_HVP_AR_Additions_27">#REF!</definedName>
    <definedName name="Targets_HVP_AR_Additions_28">#REF!</definedName>
    <definedName name="Targets_HVP_AR_Additions_29">#REF!</definedName>
    <definedName name="Targets_HVP_AR_Additions_3">#REF!</definedName>
    <definedName name="Targets_HVP_AR_Additions_30">#REF!</definedName>
    <definedName name="Targets_HVP_AR_Additions_31">#REF!</definedName>
    <definedName name="Targets_HVP_AR_Additions_32">#REF!</definedName>
    <definedName name="Targets_HVP_AR_Additions_33">#REF!</definedName>
    <definedName name="Targets_HVP_AR_Additions_34">#REF!</definedName>
    <definedName name="Targets_HVP_AR_Additions_35">#REF!</definedName>
    <definedName name="Targets_HVP_AR_Additions_36">#REF!</definedName>
    <definedName name="Targets_HVP_AR_Additions_37">#REF!</definedName>
    <definedName name="Targets_HVP_AR_Additions_38">#REF!</definedName>
    <definedName name="Targets_HVP_AR_Additions_39">#REF!</definedName>
    <definedName name="Targets_HVP_AR_Additions_4">#REF!</definedName>
    <definedName name="Targets_HVP_AR_Additions_40">#REF!</definedName>
    <definedName name="Targets_HVP_AR_Additions_41">#REF!</definedName>
    <definedName name="Targets_HVP_AR_Additions_42">#REF!</definedName>
    <definedName name="Targets_HVP_AR_Additions_43">#REF!</definedName>
    <definedName name="Targets_HVP_AR_Additions_44">#REF!</definedName>
    <definedName name="Targets_HVP_AR_Additions_45">#REF!</definedName>
    <definedName name="Targets_HVP_AR_Additions_46">#REF!</definedName>
    <definedName name="Targets_HVP_AR_Additions_47">#REF!</definedName>
    <definedName name="Targets_HVP_AR_Additions_48">#REF!</definedName>
    <definedName name="Targets_HVP_AR_Additions_49">#REF!</definedName>
    <definedName name="Targets_HVP_AR_Additions_5">#REF!</definedName>
    <definedName name="Targets_HVP_AR_Additions_50">#REF!</definedName>
    <definedName name="Targets_HVP_AR_Additions_51">#REF!</definedName>
    <definedName name="Targets_HVP_AR_Additions_52">#REF!</definedName>
    <definedName name="Targets_HVP_AR_Additions_53">#REF!</definedName>
    <definedName name="Targets_HVP_AR_Additions_54">#REF!</definedName>
    <definedName name="Targets_HVP_AR_Additions_55">#REF!</definedName>
    <definedName name="Targets_HVP_AR_Additions_56">#REF!</definedName>
    <definedName name="Targets_HVP_AR_Additions_57">#REF!</definedName>
    <definedName name="Targets_HVP_AR_Additions_58">#REF!</definedName>
    <definedName name="Targets_HVP_AR_Additions_59">#REF!</definedName>
    <definedName name="Targets_HVP_AR_Additions_6">#REF!</definedName>
    <definedName name="Targets_HVP_AR_Additions_60">#REF!</definedName>
    <definedName name="Targets_HVP_AR_Additions_61">#REF!</definedName>
    <definedName name="Targets_HVP_AR_Additions_7">#REF!</definedName>
    <definedName name="Targets_HVP_AR_Additions_8">#REF!</definedName>
    <definedName name="Targets_HVP_AR_Additions_9">#REF!</definedName>
    <definedName name="Targets_HVP_AR_Removals_1">#REF!</definedName>
    <definedName name="Targets_HVP_AR_Removals_10">#REF!</definedName>
    <definedName name="Targets_HVP_AR_Removals_11">#REF!</definedName>
    <definedName name="Targets_HVP_AR_Removals_12">#REF!</definedName>
    <definedName name="Targets_HVP_AR_Removals_13">#REF!</definedName>
    <definedName name="Targets_HVP_AR_Removals_14">#REF!</definedName>
    <definedName name="Targets_HVP_AR_Removals_15">#REF!</definedName>
    <definedName name="Targets_HVP_AR_Removals_16">#REF!</definedName>
    <definedName name="Targets_HVP_AR_Removals_17">#REF!</definedName>
    <definedName name="Targets_HVP_AR_Removals_18">#REF!</definedName>
    <definedName name="Targets_HVP_AR_Removals_19">#REF!</definedName>
    <definedName name="Targets_HVP_AR_Removals_2">#REF!</definedName>
    <definedName name="Targets_HVP_AR_Removals_20">#REF!</definedName>
    <definedName name="Targets_HVP_AR_Removals_21">#REF!</definedName>
    <definedName name="Targets_HVP_AR_Removals_22">#REF!</definedName>
    <definedName name="Targets_HVP_AR_Removals_23">#REF!</definedName>
    <definedName name="Targets_HVP_AR_Removals_24">#REF!</definedName>
    <definedName name="Targets_HVP_AR_Removals_25">#REF!</definedName>
    <definedName name="Targets_HVP_AR_Removals_26">#REF!</definedName>
    <definedName name="Targets_HVP_AR_Removals_27">#REF!</definedName>
    <definedName name="Targets_HVP_AR_Removals_28">#REF!</definedName>
    <definedName name="Targets_HVP_AR_Removals_29">#REF!</definedName>
    <definedName name="Targets_HVP_AR_Removals_3">#REF!</definedName>
    <definedName name="Targets_HVP_AR_Removals_30">#REF!</definedName>
    <definedName name="Targets_HVP_AR_Removals_31">#REF!</definedName>
    <definedName name="Targets_HVP_AR_Removals_32">#REF!</definedName>
    <definedName name="Targets_HVP_AR_Removals_33">#REF!</definedName>
    <definedName name="Targets_HVP_AR_Removals_34">#REF!</definedName>
    <definedName name="Targets_HVP_AR_Removals_35">#REF!</definedName>
    <definedName name="Targets_HVP_AR_Removals_36">#REF!</definedName>
    <definedName name="Targets_HVP_AR_Removals_37">#REF!</definedName>
    <definedName name="Targets_HVP_AR_Removals_38">#REF!</definedName>
    <definedName name="Targets_HVP_AR_Removals_39">#REF!</definedName>
    <definedName name="Targets_HVP_AR_Removals_4">#REF!</definedName>
    <definedName name="Targets_HVP_AR_Removals_40">#REF!</definedName>
    <definedName name="Targets_HVP_AR_Removals_41">#REF!</definedName>
    <definedName name="Targets_HVP_AR_Removals_42">#REF!</definedName>
    <definedName name="Targets_HVP_AR_Removals_43">#REF!</definedName>
    <definedName name="Targets_HVP_AR_Removals_44">#REF!</definedName>
    <definedName name="Targets_HVP_AR_Removals_45">#REF!</definedName>
    <definedName name="Targets_HVP_AR_Removals_46">#REF!</definedName>
    <definedName name="Targets_HVP_AR_Removals_47">#REF!</definedName>
    <definedName name="Targets_HVP_AR_Removals_48">#REF!</definedName>
    <definedName name="Targets_HVP_AR_Removals_49">#REF!</definedName>
    <definedName name="Targets_HVP_AR_Removals_5">#REF!</definedName>
    <definedName name="Targets_HVP_AR_Removals_50">#REF!</definedName>
    <definedName name="Targets_HVP_AR_Removals_51">#REF!</definedName>
    <definedName name="Targets_HVP_AR_Removals_52">#REF!</definedName>
    <definedName name="Targets_HVP_AR_Removals_53">#REF!</definedName>
    <definedName name="Targets_HVP_AR_Removals_54">#REF!</definedName>
    <definedName name="Targets_HVP_AR_Removals_55">#REF!</definedName>
    <definedName name="Targets_HVP_AR_Removals_56">#REF!</definedName>
    <definedName name="Targets_HVP_AR_Removals_57">#REF!</definedName>
    <definedName name="Targets_HVP_AR_Removals_58">#REF!</definedName>
    <definedName name="Targets_HVP_AR_Removals_59">#REF!</definedName>
    <definedName name="Targets_HVP_AR_Removals_6">#REF!</definedName>
    <definedName name="Targets_HVP_AR_Removals_60">#REF!</definedName>
    <definedName name="Targets_HVP_AR_Removals_61">#REF!</definedName>
    <definedName name="Targets_HVP_AR_Removals_7">#REF!</definedName>
    <definedName name="Targets_HVP_AR_Removals_8">#REF!</definedName>
    <definedName name="Targets_HVP_AR_Removals_9">#REF!</definedName>
    <definedName name="Targets_HVP_PostRef_1">#REF!</definedName>
    <definedName name="Targets_HVP_PostRef_10">#REF!</definedName>
    <definedName name="Targets_HVP_PostRef_11">#REF!</definedName>
    <definedName name="Targets_HVP_PostRef_12">#REF!</definedName>
    <definedName name="Targets_HVP_PostRef_13">#REF!</definedName>
    <definedName name="Targets_HVP_PostRef_14">#REF!</definedName>
    <definedName name="Targets_HVP_PostRef_15">#REF!</definedName>
    <definedName name="Targets_HVP_PostRef_16">#REF!</definedName>
    <definedName name="Targets_HVP_PostRef_17">#REF!</definedName>
    <definedName name="Targets_HVP_PostRef_18">#REF!</definedName>
    <definedName name="Targets_HVP_PostRef_19">#REF!</definedName>
    <definedName name="Targets_HVP_PostRef_2">#REF!</definedName>
    <definedName name="Targets_HVP_PostRef_20">#REF!</definedName>
    <definedName name="Targets_HVP_PostRef_21">#REF!</definedName>
    <definedName name="Targets_HVP_PostRef_22">#REF!</definedName>
    <definedName name="Targets_HVP_PostRef_23">#REF!</definedName>
    <definedName name="Targets_HVP_PostRef_24">#REF!</definedName>
    <definedName name="Targets_HVP_PostRef_25">#REF!</definedName>
    <definedName name="Targets_HVP_PostRef_26">#REF!</definedName>
    <definedName name="Targets_HVP_PostRef_27">#REF!</definedName>
    <definedName name="Targets_HVP_PostRef_28">#REF!</definedName>
    <definedName name="Targets_HVP_PostRef_29">#REF!</definedName>
    <definedName name="Targets_HVP_PostRef_3">#REF!</definedName>
    <definedName name="Targets_HVP_PostRef_30">#REF!</definedName>
    <definedName name="Targets_HVP_PostRef_31">#REF!</definedName>
    <definedName name="Targets_HVP_PostRef_32">#REF!</definedName>
    <definedName name="Targets_HVP_PostRef_33">#REF!</definedName>
    <definedName name="Targets_HVP_PostRef_34">#REF!</definedName>
    <definedName name="Targets_HVP_PostRef_35">#REF!</definedName>
    <definedName name="Targets_HVP_PostRef_36">#REF!</definedName>
    <definedName name="Targets_HVP_PostRef_37">#REF!</definedName>
    <definedName name="Targets_HVP_PostRef_38">#REF!</definedName>
    <definedName name="Targets_HVP_PostRef_39">#REF!</definedName>
    <definedName name="Targets_HVP_PostRef_4">#REF!</definedName>
    <definedName name="Targets_HVP_PostRef_40">#REF!</definedName>
    <definedName name="Targets_HVP_PostRef_41">#REF!</definedName>
    <definedName name="Targets_HVP_PostRef_42">#REF!</definedName>
    <definedName name="Targets_HVP_PostRef_43">#REF!</definedName>
    <definedName name="Targets_HVP_PostRef_44">#REF!</definedName>
    <definedName name="Targets_HVP_PostRef_45">#REF!</definedName>
    <definedName name="Targets_HVP_PostRef_46">#REF!</definedName>
    <definedName name="Targets_HVP_PostRef_47">#REF!</definedName>
    <definedName name="Targets_HVP_PostRef_48">#REF!</definedName>
    <definedName name="Targets_HVP_PostRef_49">#REF!</definedName>
    <definedName name="Targets_HVP_PostRef_5">#REF!</definedName>
    <definedName name="Targets_HVP_PostRef_50">#REF!</definedName>
    <definedName name="Targets_HVP_PostRef_51">#REF!</definedName>
    <definedName name="Targets_HVP_PostRef_52">#REF!</definedName>
    <definedName name="Targets_HVP_PostRef_53">#REF!</definedName>
    <definedName name="Targets_HVP_PostRef_54">#REF!</definedName>
    <definedName name="Targets_HVP_PostRef_55">#REF!</definedName>
    <definedName name="Targets_HVP_PostRef_56">#REF!</definedName>
    <definedName name="Targets_HVP_PostRef_57">#REF!</definedName>
    <definedName name="Targets_HVP_PostRef_58">#REF!</definedName>
    <definedName name="Targets_HVP_PostRef_59">#REF!</definedName>
    <definedName name="Targets_HVP_PostRef_6">#REF!</definedName>
    <definedName name="Targets_HVP_PostRef_60">#REF!</definedName>
    <definedName name="Targets_HVP_PostRef_61">#REF!</definedName>
    <definedName name="Targets_HVP_PostRef_7">#REF!</definedName>
    <definedName name="Targets_HVP_PostRef_8">#REF!</definedName>
    <definedName name="Targets_HVP_PostRef_9">#REF!</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u" hidden="1">{#VALUE!,#N/A,FALSE,0}</definedName>
    <definedName name="UAG" hidden="1">{#N/A,#N/A,FALSE,"DI 2 YEAR MASTER SCHEDULE"}</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hidden="1">{"Japan_Capers_Ed_Pub",#N/A,FALSE,"DI 2 YEAR MASTER SCHEDULE"}</definedName>
    <definedName name="WACC">#REF!</definedName>
    <definedName name="Whole_Life_Risk_1">#REF!</definedName>
    <definedName name="Whole_Life_Risk_10">#REF!</definedName>
    <definedName name="Whole_Life_Risk_11">#REF!</definedName>
    <definedName name="Whole_Life_Risk_12">#REF!</definedName>
    <definedName name="Whole_Life_Risk_13">#REF!</definedName>
    <definedName name="Whole_Life_Risk_14">#REF!</definedName>
    <definedName name="Whole_Life_Risk_15">#REF!</definedName>
    <definedName name="Whole_Life_Risk_16">#REF!</definedName>
    <definedName name="Whole_Life_Risk_17">#REF!</definedName>
    <definedName name="Whole_Life_Risk_18">#REF!</definedName>
    <definedName name="Whole_Life_Risk_19">#REF!</definedName>
    <definedName name="Whole_Life_Risk_2">#REF!</definedName>
    <definedName name="Whole_Life_Risk_20">#REF!</definedName>
    <definedName name="Whole_Life_Risk_21">#REF!</definedName>
    <definedName name="Whole_Life_Risk_22">#REF!</definedName>
    <definedName name="Whole_Life_Risk_23">#REF!</definedName>
    <definedName name="Whole_Life_Risk_24">#REF!</definedName>
    <definedName name="Whole_Life_Risk_25">#REF!</definedName>
    <definedName name="Whole_Life_Risk_26">#REF!</definedName>
    <definedName name="Whole_Life_Risk_27">#REF!</definedName>
    <definedName name="Whole_Life_Risk_28">#REF!</definedName>
    <definedName name="Whole_Life_Risk_29">#REF!</definedName>
    <definedName name="Whole_Life_Risk_3">#REF!</definedName>
    <definedName name="Whole_Life_Risk_30">#REF!</definedName>
    <definedName name="Whole_Life_Risk_31">#REF!</definedName>
    <definedName name="Whole_Life_Risk_32">#REF!</definedName>
    <definedName name="Whole_Life_Risk_33">#REF!</definedName>
    <definedName name="Whole_Life_Risk_34">#REF!</definedName>
    <definedName name="Whole_Life_Risk_35">#REF!</definedName>
    <definedName name="Whole_Life_Risk_36">#REF!</definedName>
    <definedName name="Whole_Life_Risk_37">#REF!</definedName>
    <definedName name="Whole_Life_Risk_38">#REF!</definedName>
    <definedName name="Whole_Life_Risk_39">#REF!</definedName>
    <definedName name="Whole_Life_Risk_4">#REF!</definedName>
    <definedName name="Whole_Life_Risk_40">#REF!</definedName>
    <definedName name="Whole_Life_Risk_41">#REF!</definedName>
    <definedName name="Whole_Life_Risk_42">#REF!</definedName>
    <definedName name="Whole_Life_Risk_43">#REF!</definedName>
    <definedName name="Whole_Life_Risk_44">#REF!</definedName>
    <definedName name="Whole_Life_Risk_45">#REF!</definedName>
    <definedName name="Whole_Life_Risk_46">#REF!</definedName>
    <definedName name="Whole_Life_Risk_47">#REF!</definedName>
    <definedName name="Whole_Life_Risk_48">#REF!</definedName>
    <definedName name="Whole_Life_Risk_49">#REF!</definedName>
    <definedName name="Whole_Life_Risk_5">#REF!</definedName>
    <definedName name="Whole_Life_Risk_50">#REF!</definedName>
    <definedName name="Whole_Life_Risk_51">#REF!</definedName>
    <definedName name="Whole_Life_Risk_52">#REF!</definedName>
    <definedName name="Whole_Life_Risk_53">#REF!</definedName>
    <definedName name="Whole_Life_Risk_54">#REF!</definedName>
    <definedName name="Whole_Life_Risk_55">#REF!</definedName>
    <definedName name="Whole_Life_Risk_56">#REF!</definedName>
    <definedName name="Whole_Life_Risk_57">#REF!</definedName>
    <definedName name="Whole_Life_Risk_58">#REF!</definedName>
    <definedName name="Whole_Life_Risk_59">#REF!</definedName>
    <definedName name="Whole_Life_Risk_6">#REF!</definedName>
    <definedName name="Whole_Life_Risk_60">#REF!</definedName>
    <definedName name="Whole_Life_Risk_61">#REF!</definedName>
    <definedName name="Whole_Life_Risk_7">#REF!</definedName>
    <definedName name="Whole_Life_Risk_8">#REF!</definedName>
    <definedName name="Whole_Life_Risk_9">#REF!</definedName>
    <definedName name="wrn.CapersPlotter." hidden="1">{#N/A,#N/A,FALSE,"DI 2 YEAR MASTER SCHEDULE"}</definedName>
    <definedName name="wrn.Edutainment._.Priority._.List." hidden="1">{#N/A,#N/A,FALSE,"DI 2 YEAR MASTER SCHEDULE"}</definedName>
    <definedName name="wrn.Japan_Capers_Ed._.Pub." hidden="1">{"Japan_Capers_Ed_Pub",#N/A,FALSE,"DI 2 YEAR MASTER SCHEDULE"}</definedName>
    <definedName name="wrn.Mat." hidden="1">{"staff",#N/A,FALSE,"Current Month"}</definedName>
    <definedName name="wrn.Priority._.list." hidden="1">{#N/A,#N/A,FALSE,"DI 2 YEAR MASTER SCHEDULE"}</definedName>
    <definedName name="wrn.Prjcted._.Mnthly._.Qtys." hidden="1">{#N/A,#N/A,FALSE,"PRJCTED MNTHLY QTY's"}</definedName>
    <definedName name="wrn.Prjcted._.Qtrly._.Dollars." hidden="1">{#N/A,#N/A,FALSE,"PRJCTED QTRLY $'s"}</definedName>
    <definedName name="wrn.Prjcted._.Qtrly._.Qtys." hidden="1">{#N/A,#N/A,FALSE,"PRJCTED QTRLY QTY's"}</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hidden="1">{#N/A,#N/A,FALSE,"DI 2 YEAR MASTER SCHEDULE"}</definedName>
    <definedName name="y"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z" hidden="1">{#N/A,#N/A,FALSE,"DI 2 YEAR MASTER SCHEDULE"}</definedName>
    <definedName name="Z_9A428CE1_B4D9_11D0_A8AA_0000C071AEE7_.wvu.Cols" hidden="1">#REF!,#REF!</definedName>
    <definedName name="Z_9A428CE1_B4D9_11D0_A8AA_0000C071AEE7_.wvu.PrintArea"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87" i="75" l="1"/>
  <c r="AH187" i="75"/>
  <c r="AG187" i="75"/>
  <c r="AF187" i="75"/>
  <c r="AE187" i="75"/>
  <c r="AD187" i="75"/>
  <c r="AC187" i="75"/>
  <c r="AB187" i="75"/>
  <c r="AA187" i="75"/>
  <c r="Z187" i="75"/>
  <c r="Y187" i="75"/>
  <c r="X187" i="75"/>
  <c r="W187" i="75"/>
  <c r="V187" i="75"/>
  <c r="U187" i="75"/>
  <c r="T187" i="75"/>
  <c r="S187" i="75"/>
  <c r="R187" i="75"/>
  <c r="Q187" i="75"/>
  <c r="P187" i="75"/>
  <c r="O187" i="75"/>
  <c r="N187" i="75"/>
  <c r="M187" i="75"/>
  <c r="L187" i="75"/>
  <c r="K187" i="75"/>
  <c r="J187" i="75"/>
  <c r="I187" i="75"/>
  <c r="H187" i="75"/>
  <c r="G187" i="75"/>
  <c r="F187" i="75"/>
  <c r="E187" i="75"/>
  <c r="AI186" i="75"/>
  <c r="AH186" i="75"/>
  <c r="AG186" i="75"/>
  <c r="AF186" i="75"/>
  <c r="AE186" i="75"/>
  <c r="AD186" i="75"/>
  <c r="AC186" i="75"/>
  <c r="AC197" i="75" s="1"/>
  <c r="AB186" i="75"/>
  <c r="AB197" i="75" s="1"/>
  <c r="AA186" i="75"/>
  <c r="AA198" i="75" s="1"/>
  <c r="Z186" i="75"/>
  <c r="Z198" i="75" s="1"/>
  <c r="Y186" i="75"/>
  <c r="Y197" i="75" s="1"/>
  <c r="X186" i="75"/>
  <c r="X197" i="75" s="1"/>
  <c r="W186" i="75"/>
  <c r="V186" i="75"/>
  <c r="U186" i="75"/>
  <c r="T186" i="75"/>
  <c r="S186" i="75"/>
  <c r="R186" i="75"/>
  <c r="Q186" i="75"/>
  <c r="Q197" i="75" s="1"/>
  <c r="P186" i="75"/>
  <c r="P197" i="75" s="1"/>
  <c r="O186" i="75"/>
  <c r="O198" i="75" s="1"/>
  <c r="N186" i="75"/>
  <c r="N198" i="75" s="1"/>
  <c r="M186" i="75"/>
  <c r="M197" i="75" s="1"/>
  <c r="L186" i="75"/>
  <c r="K186" i="75"/>
  <c r="J186" i="75"/>
  <c r="I186" i="75"/>
  <c r="H186" i="75"/>
  <c r="G186" i="75"/>
  <c r="F186" i="75"/>
  <c r="E186" i="75"/>
  <c r="E197" i="75" s="1"/>
  <c r="E128" i="75"/>
  <c r="AG106" i="75"/>
  <c r="AA104" i="75"/>
  <c r="AU98" i="75"/>
  <c r="AS97" i="75"/>
  <c r="AT96" i="75"/>
  <c r="AO95" i="75"/>
  <c r="AX94" i="75"/>
  <c r="R94" i="75"/>
  <c r="AQ92" i="75"/>
  <c r="BB84" i="75"/>
  <c r="AN84" i="75"/>
  <c r="AM84" i="75"/>
  <c r="AL84" i="75"/>
  <c r="U84" i="75"/>
  <c r="S84" i="75"/>
  <c r="R84" i="75"/>
  <c r="AZ83" i="75"/>
  <c r="AY83" i="75"/>
  <c r="AF83" i="75"/>
  <c r="Q83" i="75"/>
  <c r="P83" i="75"/>
  <c r="AY82" i="75"/>
  <c r="AT82" i="75"/>
  <c r="AR82" i="75"/>
  <c r="AF82" i="75"/>
  <c r="AE82" i="75"/>
  <c r="AE83" i="75" s="1"/>
  <c r="AD82" i="75"/>
  <c r="AC82" i="75"/>
  <c r="AA82" i="75"/>
  <c r="T82" i="75"/>
  <c r="Y99" i="75" s="1"/>
  <c r="Q82" i="75"/>
  <c r="AU96" i="75" s="1"/>
  <c r="O82" i="75"/>
  <c r="AW94" i="75" s="1"/>
  <c r="N82" i="75"/>
  <c r="E82" i="75"/>
  <c r="AQ84" i="75" s="1"/>
  <c r="AA81" i="75"/>
  <c r="Z81" i="75"/>
  <c r="Y81" i="75"/>
  <c r="X81" i="75"/>
  <c r="W81" i="75"/>
  <c r="V81" i="75"/>
  <c r="U81" i="75"/>
  <c r="T81" i="75"/>
  <c r="S81" i="75"/>
  <c r="R81" i="75"/>
  <c r="Q81" i="75"/>
  <c r="P81" i="75"/>
  <c r="O81" i="75"/>
  <c r="N81" i="75"/>
  <c r="M81" i="75"/>
  <c r="L81" i="75"/>
  <c r="K81" i="75"/>
  <c r="J81" i="75"/>
  <c r="I81" i="75"/>
  <c r="H81" i="75"/>
  <c r="G81" i="75"/>
  <c r="F81" i="75"/>
  <c r="E81" i="75"/>
  <c r="BB71" i="75"/>
  <c r="BA71" i="75"/>
  <c r="AZ71" i="75"/>
  <c r="AY71" i="75"/>
  <c r="AX71" i="75"/>
  <c r="AW71" i="75"/>
  <c r="AV71" i="75"/>
  <c r="AU71" i="75"/>
  <c r="AT71" i="75"/>
  <c r="AS71" i="75"/>
  <c r="AR71" i="75"/>
  <c r="AQ71" i="75"/>
  <c r="AP71" i="75"/>
  <c r="AO71" i="75"/>
  <c r="AN71" i="75"/>
  <c r="AM71" i="75"/>
  <c r="AL71" i="75"/>
  <c r="AK71" i="75"/>
  <c r="AJ71" i="75"/>
  <c r="AI71" i="75"/>
  <c r="AI191" i="75" s="1"/>
  <c r="AH71" i="75"/>
  <c r="AH191" i="75" s="1"/>
  <c r="AG71" i="75"/>
  <c r="AG191" i="75" s="1"/>
  <c r="AF71" i="75"/>
  <c r="AF191" i="75" s="1"/>
  <c r="AE71" i="75"/>
  <c r="AE191" i="75" s="1"/>
  <c r="AD71" i="75"/>
  <c r="AC71" i="75"/>
  <c r="AC191" i="75" s="1"/>
  <c r="AB71" i="75"/>
  <c r="AB191" i="75" s="1"/>
  <c r="AA71" i="75"/>
  <c r="AA191" i="75" s="1"/>
  <c r="Z71" i="75"/>
  <c r="Z191" i="75" s="1"/>
  <c r="Y71" i="75"/>
  <c r="Y191" i="75" s="1"/>
  <c r="X71" i="75"/>
  <c r="X191" i="75" s="1"/>
  <c r="W71" i="75"/>
  <c r="W191" i="75" s="1"/>
  <c r="V71" i="75"/>
  <c r="U71" i="75"/>
  <c r="T71" i="75"/>
  <c r="T191" i="75" s="1"/>
  <c r="S71" i="75"/>
  <c r="S191" i="75" s="1"/>
  <c r="R71" i="75"/>
  <c r="R191" i="75" s="1"/>
  <c r="Q71" i="75"/>
  <c r="Q191" i="75" s="1"/>
  <c r="P71" i="75"/>
  <c r="O71" i="75"/>
  <c r="O191" i="75" s="1"/>
  <c r="N71" i="75"/>
  <c r="M71" i="75"/>
  <c r="M191" i="75" s="1"/>
  <c r="L71" i="75"/>
  <c r="L191" i="75" s="1"/>
  <c r="K71" i="75"/>
  <c r="K191" i="75" s="1"/>
  <c r="J71" i="75"/>
  <c r="J191" i="75" s="1"/>
  <c r="I71" i="75"/>
  <c r="H71" i="75"/>
  <c r="G71" i="75"/>
  <c r="G191" i="75" s="1"/>
  <c r="F71" i="75"/>
  <c r="E71" i="75"/>
  <c r="E191" i="75" s="1"/>
  <c r="BB64" i="75"/>
  <c r="BB82" i="75" s="1"/>
  <c r="BA64" i="75"/>
  <c r="BA82" i="75" s="1"/>
  <c r="AZ64" i="75"/>
  <c r="AZ82" i="75" s="1"/>
  <c r="AY64" i="75"/>
  <c r="AX64" i="75"/>
  <c r="AW64" i="75"/>
  <c r="AW82" i="75" s="1"/>
  <c r="AV64" i="75"/>
  <c r="AU64" i="75"/>
  <c r="AT64" i="75"/>
  <c r="AT83" i="75" s="1"/>
  <c r="AS64" i="75"/>
  <c r="AR64" i="75"/>
  <c r="AR83" i="75" s="1"/>
  <c r="AQ64" i="75"/>
  <c r="AQ82" i="75" s="1"/>
  <c r="AP64" i="75"/>
  <c r="AP82" i="75" s="1"/>
  <c r="AO64" i="75"/>
  <c r="AO82" i="75" s="1"/>
  <c r="AN64" i="75"/>
  <c r="AN82" i="75" s="1"/>
  <c r="AM64" i="75"/>
  <c r="AM82" i="75" s="1"/>
  <c r="AL64" i="75"/>
  <c r="AK64" i="75"/>
  <c r="AK82" i="75" s="1"/>
  <c r="AJ64" i="75"/>
  <c r="AI64" i="75"/>
  <c r="AH64" i="75"/>
  <c r="AH82" i="75" s="1"/>
  <c r="AG64" i="75"/>
  <c r="AF64" i="75"/>
  <c r="AE64" i="75"/>
  <c r="AD64" i="75"/>
  <c r="AC64" i="75"/>
  <c r="AC83" i="75" s="1"/>
  <c r="AB64" i="75"/>
  <c r="AB82" i="75" s="1"/>
  <c r="AA64" i="75"/>
  <c r="AA83" i="75" s="1"/>
  <c r="Z64" i="75"/>
  <c r="Y64" i="75"/>
  <c r="Y82" i="75" s="1"/>
  <c r="AB104" i="75" s="1"/>
  <c r="X64" i="75"/>
  <c r="W64" i="75"/>
  <c r="V64" i="75"/>
  <c r="V82" i="75" s="1"/>
  <c r="U64" i="75"/>
  <c r="T64" i="75"/>
  <c r="T83" i="75" s="1"/>
  <c r="S64" i="75"/>
  <c r="S82" i="75" s="1"/>
  <c r="R64" i="75"/>
  <c r="R82" i="75" s="1"/>
  <c r="Q64" i="75"/>
  <c r="P64" i="75"/>
  <c r="P82" i="75" s="1"/>
  <c r="BB95" i="75" s="1"/>
  <c r="O64" i="75"/>
  <c r="N64" i="75"/>
  <c r="M64" i="75"/>
  <c r="M82" i="75" s="1"/>
  <c r="AR92" i="75" s="1"/>
  <c r="L64" i="75"/>
  <c r="L82" i="75" s="1"/>
  <c r="K64" i="75"/>
  <c r="J64" i="75"/>
  <c r="I64" i="75"/>
  <c r="H64" i="75"/>
  <c r="G64" i="75"/>
  <c r="F64" i="75"/>
  <c r="E64" i="75"/>
  <c r="E83" i="75" s="1"/>
  <c r="F26" i="75"/>
  <c r="E26" i="75"/>
  <c r="D26" i="75"/>
  <c r="C26" i="75"/>
  <c r="B26" i="75"/>
  <c r="AI198" i="74"/>
  <c r="K198" i="74"/>
  <c r="AI197" i="74"/>
  <c r="U197" i="74"/>
  <c r="M197" i="74"/>
  <c r="K197" i="74"/>
  <c r="AI187" i="74"/>
  <c r="AJ187" i="74" s="1"/>
  <c r="AK187" i="74" s="1"/>
  <c r="AL187" i="74" s="1"/>
  <c r="AM187" i="74" s="1"/>
  <c r="AH187" i="74"/>
  <c r="AG187" i="74"/>
  <c r="AF187" i="74"/>
  <c r="AE187" i="74"/>
  <c r="AD187" i="74"/>
  <c r="AC187" i="74"/>
  <c r="AB187" i="74"/>
  <c r="AA187" i="74"/>
  <c r="Z187" i="74"/>
  <c r="Y187" i="74"/>
  <c r="X187" i="74"/>
  <c r="W187" i="74"/>
  <c r="V187" i="74"/>
  <c r="U187" i="74"/>
  <c r="T187" i="74"/>
  <c r="S187" i="74"/>
  <c r="R187" i="74"/>
  <c r="Q187" i="74"/>
  <c r="P187" i="74"/>
  <c r="O187" i="74"/>
  <c r="N187" i="74"/>
  <c r="M187" i="74"/>
  <c r="L187" i="74"/>
  <c r="K187" i="74"/>
  <c r="J187" i="74"/>
  <c r="I187" i="74"/>
  <c r="H187" i="74"/>
  <c r="G187" i="74"/>
  <c r="F187" i="74"/>
  <c r="E187" i="74"/>
  <c r="AI186" i="74"/>
  <c r="AH186" i="74"/>
  <c r="AG186" i="74"/>
  <c r="AG198" i="74" s="1"/>
  <c r="AF186" i="74"/>
  <c r="AF197" i="74" s="1"/>
  <c r="AE186" i="74"/>
  <c r="AD186" i="74"/>
  <c r="AC186" i="74"/>
  <c r="AB186" i="74"/>
  <c r="AA186" i="74"/>
  <c r="Z186" i="74"/>
  <c r="Z198" i="74" s="1"/>
  <c r="Y186" i="74"/>
  <c r="Y197" i="74" s="1"/>
  <c r="X186" i="74"/>
  <c r="X197" i="74" s="1"/>
  <c r="W186" i="74"/>
  <c r="W197" i="74" s="1"/>
  <c r="V186" i="74"/>
  <c r="V198" i="74" s="1"/>
  <c r="U186" i="74"/>
  <c r="U198" i="74" s="1"/>
  <c r="T186" i="74"/>
  <c r="T197" i="74" s="1"/>
  <c r="S186" i="74"/>
  <c r="R186" i="74"/>
  <c r="Q186" i="74"/>
  <c r="P186" i="74"/>
  <c r="O186" i="74"/>
  <c r="N186" i="74"/>
  <c r="N198" i="74" s="1"/>
  <c r="M186" i="74"/>
  <c r="M191" i="74" s="1"/>
  <c r="L186" i="74"/>
  <c r="L197" i="74" s="1"/>
  <c r="K186" i="74"/>
  <c r="J186" i="74"/>
  <c r="J198" i="74" s="1"/>
  <c r="I186" i="74"/>
  <c r="I198" i="74" s="1"/>
  <c r="H186" i="74"/>
  <c r="H197" i="74" s="1"/>
  <c r="G186" i="74"/>
  <c r="F186" i="74"/>
  <c r="E186" i="74"/>
  <c r="E128" i="74"/>
  <c r="AK104" i="74"/>
  <c r="AK103" i="74"/>
  <c r="AK95" i="74"/>
  <c r="W95" i="74"/>
  <c r="U95" i="74"/>
  <c r="AU94" i="74"/>
  <c r="AN93" i="74"/>
  <c r="AB93" i="74"/>
  <c r="AA92" i="74"/>
  <c r="Q92" i="74"/>
  <c r="T91" i="74"/>
  <c r="AW83" i="74"/>
  <c r="AV83" i="74"/>
  <c r="AL83" i="74"/>
  <c r="AK83" i="74"/>
  <c r="AJ83" i="74"/>
  <c r="AZ82" i="74"/>
  <c r="AY82" i="74"/>
  <c r="AY83" i="74" s="1"/>
  <c r="AX82" i="74"/>
  <c r="AW82" i="74"/>
  <c r="AN82" i="74"/>
  <c r="AM82" i="74"/>
  <c r="AL82" i="74"/>
  <c r="AK82" i="74"/>
  <c r="AB82" i="74"/>
  <c r="P82" i="74"/>
  <c r="V95" i="74" s="1"/>
  <c r="AA81" i="74"/>
  <c r="AA82" i="74" s="1"/>
  <c r="Z81" i="74"/>
  <c r="Z82" i="74" s="1"/>
  <c r="Y81" i="74"/>
  <c r="Y82" i="74" s="1"/>
  <c r="X81" i="74"/>
  <c r="W81" i="74"/>
  <c r="V81" i="74"/>
  <c r="U81" i="74"/>
  <c r="T81" i="74"/>
  <c r="S81" i="74"/>
  <c r="R81" i="74"/>
  <c r="Q81" i="74"/>
  <c r="P81" i="74"/>
  <c r="O81" i="74"/>
  <c r="O82" i="74" s="1"/>
  <c r="N81" i="74"/>
  <c r="N82" i="74" s="1"/>
  <c r="M81" i="74"/>
  <c r="M82" i="74" s="1"/>
  <c r="O92" i="74" s="1"/>
  <c r="L81" i="74"/>
  <c r="K81" i="74"/>
  <c r="J81" i="74"/>
  <c r="I81" i="74"/>
  <c r="H81" i="74"/>
  <c r="G81" i="74"/>
  <c r="F81" i="74"/>
  <c r="E81" i="74"/>
  <c r="BB71" i="74"/>
  <c r="BA71" i="74"/>
  <c r="AZ71" i="74"/>
  <c r="AY71" i="74"/>
  <c r="AX71" i="74"/>
  <c r="AW71" i="74"/>
  <c r="AV71" i="74"/>
  <c r="AU71" i="74"/>
  <c r="AT71" i="74"/>
  <c r="AS71" i="74"/>
  <c r="AR71" i="74"/>
  <c r="AQ71" i="74"/>
  <c r="AP71" i="74"/>
  <c r="AO71" i="74"/>
  <c r="AN71" i="74"/>
  <c r="AM71" i="74"/>
  <c r="AL71" i="74"/>
  <c r="AK71" i="74"/>
  <c r="AJ71" i="74"/>
  <c r="AI71" i="74"/>
  <c r="AI191" i="74" s="1"/>
  <c r="AH71" i="74"/>
  <c r="AG71" i="74"/>
  <c r="AF71" i="74"/>
  <c r="AF191" i="74" s="1"/>
  <c r="AE71" i="74"/>
  <c r="AD71" i="74"/>
  <c r="AD191" i="74" s="1"/>
  <c r="AC71" i="74"/>
  <c r="AC191" i="74" s="1"/>
  <c r="AB71" i="74"/>
  <c r="AB191" i="74" s="1"/>
  <c r="AA71" i="74"/>
  <c r="AA191" i="74" s="1"/>
  <c r="Z71" i="74"/>
  <c r="Y71" i="74"/>
  <c r="X71" i="74"/>
  <c r="W71" i="74"/>
  <c r="V71" i="74"/>
  <c r="V191" i="74" s="1"/>
  <c r="U71" i="74"/>
  <c r="U191" i="74" s="1"/>
  <c r="T71" i="74"/>
  <c r="T191" i="74" s="1"/>
  <c r="S71" i="74"/>
  <c r="S191" i="74" s="1"/>
  <c r="R71" i="74"/>
  <c r="Q71" i="74"/>
  <c r="P71" i="74"/>
  <c r="O71" i="74"/>
  <c r="N71" i="74"/>
  <c r="N191" i="74" s="1"/>
  <c r="M71" i="74"/>
  <c r="L71" i="74"/>
  <c r="L191" i="74" s="1"/>
  <c r="K71" i="74"/>
  <c r="K191" i="74" s="1"/>
  <c r="J71" i="74"/>
  <c r="I71" i="74"/>
  <c r="H71" i="74"/>
  <c r="G71" i="74"/>
  <c r="F71" i="74"/>
  <c r="F191" i="74" s="1"/>
  <c r="E71" i="74"/>
  <c r="E191" i="74" s="1"/>
  <c r="BB64" i="74"/>
  <c r="BA64" i="74"/>
  <c r="AZ64" i="74"/>
  <c r="AY64" i="74"/>
  <c r="AX64" i="74"/>
  <c r="AW64" i="74"/>
  <c r="AV64" i="74"/>
  <c r="AV82" i="74" s="1"/>
  <c r="AU64" i="74"/>
  <c r="AT64" i="74"/>
  <c r="AS64" i="74"/>
  <c r="AR64" i="74"/>
  <c r="AQ64" i="74"/>
  <c r="AP64" i="74"/>
  <c r="AO64" i="74"/>
  <c r="AN64" i="74"/>
  <c r="AM64" i="74"/>
  <c r="AL64" i="74"/>
  <c r="AK64" i="74"/>
  <c r="AJ64" i="74"/>
  <c r="AJ82" i="74" s="1"/>
  <c r="AI64" i="74"/>
  <c r="AH64" i="74"/>
  <c r="AG64" i="74"/>
  <c r="AF64" i="74"/>
  <c r="AE64" i="74"/>
  <c r="AD64" i="74"/>
  <c r="AC64" i="74"/>
  <c r="AB64" i="74"/>
  <c r="AB83" i="74" s="1"/>
  <c r="AA64" i="74"/>
  <c r="Z64" i="74"/>
  <c r="Y64" i="74"/>
  <c r="X64" i="74"/>
  <c r="X82" i="74" s="1"/>
  <c r="AH103" i="74" s="1"/>
  <c r="W64" i="74"/>
  <c r="V64" i="74"/>
  <c r="U64" i="74"/>
  <c r="T64" i="74"/>
  <c r="S64" i="74"/>
  <c r="R64" i="74"/>
  <c r="Q64" i="74"/>
  <c r="P64" i="74"/>
  <c r="P83" i="74" s="1"/>
  <c r="O64" i="74"/>
  <c r="N64" i="74"/>
  <c r="M64" i="74"/>
  <c r="L64" i="74"/>
  <c r="L82" i="74" s="1"/>
  <c r="U91" i="74" s="1"/>
  <c r="K64" i="74"/>
  <c r="J64" i="74"/>
  <c r="I64" i="74"/>
  <c r="H64" i="74"/>
  <c r="G64" i="74"/>
  <c r="F64" i="74"/>
  <c r="E64" i="74"/>
  <c r="E26" i="74"/>
  <c r="D26" i="74"/>
  <c r="C26" i="74"/>
  <c r="B26" i="74"/>
  <c r="R198" i="73"/>
  <c r="Q198" i="73"/>
  <c r="T197" i="73"/>
  <c r="R197" i="73"/>
  <c r="Q197" i="73"/>
  <c r="AF191" i="73"/>
  <c r="AE191" i="73"/>
  <c r="AD191" i="73"/>
  <c r="AI187" i="73"/>
  <c r="AH187" i="73"/>
  <c r="AG187" i="73"/>
  <c r="AF187" i="73"/>
  <c r="AE187" i="73"/>
  <c r="AD187" i="73"/>
  <c r="AC187" i="73"/>
  <c r="AB187" i="73"/>
  <c r="AA187" i="73"/>
  <c r="Z187" i="73"/>
  <c r="Y187" i="73"/>
  <c r="X187" i="73"/>
  <c r="W187" i="73"/>
  <c r="V187" i="73"/>
  <c r="U187" i="73"/>
  <c r="T187" i="73"/>
  <c r="S187" i="73"/>
  <c r="R187" i="73"/>
  <c r="Q187" i="73"/>
  <c r="P187" i="73"/>
  <c r="O187" i="73"/>
  <c r="N187" i="73"/>
  <c r="M187" i="73"/>
  <c r="L187" i="73"/>
  <c r="K187" i="73"/>
  <c r="J187" i="73"/>
  <c r="I187" i="73"/>
  <c r="H187" i="73"/>
  <c r="G187" i="73"/>
  <c r="F187" i="73"/>
  <c r="E187" i="73"/>
  <c r="AI186" i="73"/>
  <c r="AH186" i="73"/>
  <c r="AG186" i="73"/>
  <c r="AF186" i="73"/>
  <c r="AF197" i="73" s="1"/>
  <c r="AE186" i="73"/>
  <c r="AE197" i="73" s="1"/>
  <c r="AD186" i="73"/>
  <c r="AD197" i="73" s="1"/>
  <c r="AC186" i="73"/>
  <c r="AC197" i="73" s="1"/>
  <c r="AB186" i="73"/>
  <c r="AB197" i="73" s="1"/>
  <c r="AA186" i="73"/>
  <c r="AA197" i="73" s="1"/>
  <c r="Z186" i="73"/>
  <c r="Y186" i="73"/>
  <c r="X186" i="73"/>
  <c r="W186" i="73"/>
  <c r="V186" i="73"/>
  <c r="U186" i="73"/>
  <c r="T186" i="73"/>
  <c r="S186" i="73"/>
  <c r="S197" i="73" s="1"/>
  <c r="R186" i="73"/>
  <c r="Q186" i="73"/>
  <c r="P186" i="73"/>
  <c r="P197" i="73" s="1"/>
  <c r="O186" i="73"/>
  <c r="O197" i="73" s="1"/>
  <c r="N186" i="73"/>
  <c r="M186" i="73"/>
  <c r="L186" i="73"/>
  <c r="K186" i="73"/>
  <c r="J186" i="73"/>
  <c r="I186" i="73"/>
  <c r="H186" i="73"/>
  <c r="H197" i="73" s="1"/>
  <c r="G186" i="73"/>
  <c r="F186" i="73"/>
  <c r="F197" i="73" s="1"/>
  <c r="E186" i="73"/>
  <c r="E197" i="73" s="1"/>
  <c r="E128" i="73"/>
  <c r="AR106" i="73"/>
  <c r="AH106" i="73"/>
  <c r="AG106" i="73"/>
  <c r="AE106" i="73"/>
  <c r="AS101" i="73"/>
  <c r="AI101" i="73"/>
  <c r="AH101" i="73"/>
  <c r="AF101" i="73"/>
  <c r="W101" i="73"/>
  <c r="AZ99" i="73"/>
  <c r="Y99" i="73"/>
  <c r="AX98" i="73"/>
  <c r="W98" i="73"/>
  <c r="AW97" i="73"/>
  <c r="W97" i="73"/>
  <c r="AL95" i="73"/>
  <c r="AK95" i="73"/>
  <c r="AZ94" i="73"/>
  <c r="AX94" i="73"/>
  <c r="AW94" i="73"/>
  <c r="AU94" i="73"/>
  <c r="AN94" i="73"/>
  <c r="AI94" i="73"/>
  <c r="AA94" i="73"/>
  <c r="Z94" i="73"/>
  <c r="W94" i="73"/>
  <c r="P94" i="73"/>
  <c r="AZ89" i="73"/>
  <c r="X89" i="73"/>
  <c r="AC87" i="73"/>
  <c r="V87" i="73"/>
  <c r="AQ86" i="73"/>
  <c r="AP86" i="73"/>
  <c r="Q86" i="73"/>
  <c r="O86" i="73"/>
  <c r="AD85" i="73"/>
  <c r="BB83" i="73"/>
  <c r="AF83" i="73"/>
  <c r="AE83" i="73"/>
  <c r="AD83" i="73"/>
  <c r="G83" i="73"/>
  <c r="BB82" i="73"/>
  <c r="AT82" i="73"/>
  <c r="AS82" i="73"/>
  <c r="AR82" i="73"/>
  <c r="AR83" i="73" s="1"/>
  <c r="AQ82" i="73"/>
  <c r="AQ83" i="73" s="1"/>
  <c r="AP82" i="73"/>
  <c r="AH82" i="73"/>
  <c r="AG82" i="73"/>
  <c r="AF82" i="73"/>
  <c r="AE82" i="73"/>
  <c r="AD82" i="73"/>
  <c r="V82" i="73"/>
  <c r="J82" i="73"/>
  <c r="I82" i="73"/>
  <c r="G82" i="73"/>
  <c r="AA81" i="73"/>
  <c r="Z81" i="73"/>
  <c r="Y81" i="73"/>
  <c r="X81" i="73"/>
  <c r="W81" i="73"/>
  <c r="V81" i="73"/>
  <c r="U81" i="73"/>
  <c r="U82" i="73" s="1"/>
  <c r="AB100" i="73" s="1"/>
  <c r="T81" i="73"/>
  <c r="T82" i="73" s="1"/>
  <c r="S81" i="73"/>
  <c r="S82" i="73" s="1"/>
  <c r="R81" i="73"/>
  <c r="R82" i="73" s="1"/>
  <c r="Q81" i="73"/>
  <c r="P81" i="73"/>
  <c r="O81" i="73"/>
  <c r="N81" i="73"/>
  <c r="M81" i="73"/>
  <c r="L81" i="73"/>
  <c r="K81" i="73"/>
  <c r="J81" i="73"/>
  <c r="I81" i="73"/>
  <c r="H81" i="73"/>
  <c r="H82" i="73" s="1"/>
  <c r="G81" i="73"/>
  <c r="F81" i="73"/>
  <c r="F82" i="73" s="1"/>
  <c r="E81" i="73"/>
  <c r="BB71" i="73"/>
  <c r="BA71" i="73"/>
  <c r="AZ71" i="73"/>
  <c r="AY71" i="73"/>
  <c r="AX71" i="73"/>
  <c r="AW71" i="73"/>
  <c r="AV71" i="73"/>
  <c r="AU71" i="73"/>
  <c r="AT71" i="73"/>
  <c r="AS71" i="73"/>
  <c r="AR71" i="73"/>
  <c r="AQ71" i="73"/>
  <c r="AP71" i="73"/>
  <c r="AO71" i="73"/>
  <c r="AN71" i="73"/>
  <c r="AM71" i="73"/>
  <c r="AL71" i="73"/>
  <c r="AK71" i="73"/>
  <c r="AJ71" i="73"/>
  <c r="AI71" i="73"/>
  <c r="AH71" i="73"/>
  <c r="AH191" i="73" s="1"/>
  <c r="AG71" i="73"/>
  <c r="AG191" i="73" s="1"/>
  <c r="AF71" i="73"/>
  <c r="AE71" i="73"/>
  <c r="AD71" i="73"/>
  <c r="AC71" i="73"/>
  <c r="AB71" i="73"/>
  <c r="AA71" i="73"/>
  <c r="Z71" i="73"/>
  <c r="Z191" i="73" s="1"/>
  <c r="Y71" i="73"/>
  <c r="Y191" i="73" s="1"/>
  <c r="X71" i="73"/>
  <c r="X191" i="73" s="1"/>
  <c r="W71" i="73"/>
  <c r="W191" i="73" s="1"/>
  <c r="V71" i="73"/>
  <c r="V191" i="73" s="1"/>
  <c r="U71" i="73"/>
  <c r="T71" i="73"/>
  <c r="S71" i="73"/>
  <c r="R71" i="73"/>
  <c r="R191" i="73" s="1"/>
  <c r="Q71" i="73"/>
  <c r="Q191" i="73" s="1"/>
  <c r="P71" i="73"/>
  <c r="P191" i="73" s="1"/>
  <c r="O71" i="73"/>
  <c r="O191" i="73" s="1"/>
  <c r="N71" i="73"/>
  <c r="N191" i="73" s="1"/>
  <c r="M71" i="73"/>
  <c r="L71" i="73"/>
  <c r="K71" i="73"/>
  <c r="J71" i="73"/>
  <c r="J191" i="73" s="1"/>
  <c r="I71" i="73"/>
  <c r="I191" i="73" s="1"/>
  <c r="H71" i="73"/>
  <c r="H191" i="73" s="1"/>
  <c r="G71" i="73"/>
  <c r="G191" i="73" s="1"/>
  <c r="F71" i="73"/>
  <c r="F191" i="73" s="1"/>
  <c r="E71" i="73"/>
  <c r="BB64" i="73"/>
  <c r="BA64" i="73"/>
  <c r="BA82" i="73" s="1"/>
  <c r="AZ64" i="73"/>
  <c r="AZ82" i="73" s="1"/>
  <c r="AY64" i="73"/>
  <c r="AY82" i="73" s="1"/>
  <c r="AX64" i="73"/>
  <c r="AW64" i="73"/>
  <c r="AV64" i="73"/>
  <c r="AU64" i="73"/>
  <c r="AT64" i="73"/>
  <c r="AT83" i="73" s="1"/>
  <c r="AS64" i="73"/>
  <c r="AR64" i="73"/>
  <c r="AQ64" i="73"/>
  <c r="AP64" i="73"/>
  <c r="AO64" i="73"/>
  <c r="AN64" i="73"/>
  <c r="AN82" i="73" s="1"/>
  <c r="AM64" i="73"/>
  <c r="AM82" i="73" s="1"/>
  <c r="AL64" i="73"/>
  <c r="AK64" i="73"/>
  <c r="AJ64" i="73"/>
  <c r="AI64" i="73"/>
  <c r="AH64" i="73"/>
  <c r="AG64" i="73"/>
  <c r="AF64" i="73"/>
  <c r="AE64" i="73"/>
  <c r="AD64" i="73"/>
  <c r="AC64" i="73"/>
  <c r="AC82" i="73" s="1"/>
  <c r="AB64" i="73"/>
  <c r="AB82" i="73" s="1"/>
  <c r="AA64" i="73"/>
  <c r="AA82" i="73" s="1"/>
  <c r="Z64" i="73"/>
  <c r="Y64" i="73"/>
  <c r="X64" i="73"/>
  <c r="W64" i="73"/>
  <c r="V64" i="73"/>
  <c r="V83" i="73" s="1"/>
  <c r="U64" i="73"/>
  <c r="T64" i="73"/>
  <c r="S64" i="73"/>
  <c r="R64" i="73"/>
  <c r="Q64" i="73"/>
  <c r="P64" i="73"/>
  <c r="P82" i="73" s="1"/>
  <c r="AS95" i="73" s="1"/>
  <c r="O64" i="73"/>
  <c r="O82" i="73" s="1"/>
  <c r="N64" i="73"/>
  <c r="M64" i="73"/>
  <c r="L64" i="73"/>
  <c r="K64" i="73"/>
  <c r="J64" i="73"/>
  <c r="I64" i="73"/>
  <c r="H64" i="73"/>
  <c r="G64" i="73"/>
  <c r="F64" i="73"/>
  <c r="E64" i="73"/>
  <c r="E82" i="73" s="1"/>
  <c r="F26" i="73"/>
  <c r="E26" i="73"/>
  <c r="D26" i="73"/>
  <c r="C26" i="73"/>
  <c r="AG198" i="72"/>
  <c r="O198" i="72"/>
  <c r="L198" i="72"/>
  <c r="I198" i="72"/>
  <c r="L197" i="72"/>
  <c r="K197" i="72"/>
  <c r="T191" i="72"/>
  <c r="AI187" i="72"/>
  <c r="AJ187" i="72" s="1"/>
  <c r="AH187" i="72"/>
  <c r="AG187" i="72"/>
  <c r="AF187" i="72"/>
  <c r="AE187" i="72"/>
  <c r="AD187" i="72"/>
  <c r="AC187" i="72"/>
  <c r="AB187" i="72"/>
  <c r="AA187" i="72"/>
  <c r="Z187" i="72"/>
  <c r="Y187" i="72"/>
  <c r="X187" i="72"/>
  <c r="W187" i="72"/>
  <c r="V187" i="72"/>
  <c r="U187" i="72"/>
  <c r="T187" i="72"/>
  <c r="S187" i="72"/>
  <c r="R187" i="72"/>
  <c r="Q187" i="72"/>
  <c r="P187" i="72"/>
  <c r="O187" i="72"/>
  <c r="N187" i="72"/>
  <c r="M187" i="72"/>
  <c r="L187" i="72"/>
  <c r="K187" i="72"/>
  <c r="J187" i="72"/>
  <c r="I187" i="72"/>
  <c r="H187" i="72"/>
  <c r="G187" i="72"/>
  <c r="F187" i="72"/>
  <c r="E187" i="72"/>
  <c r="AI186" i="72"/>
  <c r="AI198" i="72" s="1"/>
  <c r="AH186" i="72"/>
  <c r="AH198" i="72" s="1"/>
  <c r="AG186" i="72"/>
  <c r="AG197" i="72" s="1"/>
  <c r="AF186" i="72"/>
  <c r="AF191" i="72" s="1"/>
  <c r="AE186" i="72"/>
  <c r="AD186" i="72"/>
  <c r="AD198" i="72" s="1"/>
  <c r="AC186" i="72"/>
  <c r="AC197" i="72" s="1"/>
  <c r="AB186" i="72"/>
  <c r="AB197" i="72" s="1"/>
  <c r="AA186" i="72"/>
  <c r="Z186" i="72"/>
  <c r="Z197" i="72" s="1"/>
  <c r="Y186" i="72"/>
  <c r="Y197" i="72" s="1"/>
  <c r="X186" i="72"/>
  <c r="X197" i="72" s="1"/>
  <c r="W186" i="72"/>
  <c r="V186" i="72"/>
  <c r="U186" i="72"/>
  <c r="U197" i="72" s="1"/>
  <c r="T186" i="72"/>
  <c r="S186" i="72"/>
  <c r="R186" i="72"/>
  <c r="Q186" i="72"/>
  <c r="Q191" i="72" s="1"/>
  <c r="P186" i="72"/>
  <c r="P197" i="72" s="1"/>
  <c r="O186" i="72"/>
  <c r="N186" i="72"/>
  <c r="N197" i="72" s="1"/>
  <c r="M186" i="72"/>
  <c r="M197" i="72" s="1"/>
  <c r="L186" i="72"/>
  <c r="K186" i="72"/>
  <c r="K198" i="72" s="1"/>
  <c r="J186" i="72"/>
  <c r="J198" i="72" s="1"/>
  <c r="I186" i="72"/>
  <c r="I197" i="72" s="1"/>
  <c r="H186" i="72"/>
  <c r="H197" i="72" s="1"/>
  <c r="G186" i="72"/>
  <c r="F186" i="72"/>
  <c r="E186" i="72"/>
  <c r="E128" i="72"/>
  <c r="AE105" i="72"/>
  <c r="AY104" i="72"/>
  <c r="AG101" i="72"/>
  <c r="AE101" i="72"/>
  <c r="AK100" i="72"/>
  <c r="AC100" i="72"/>
  <c r="AF95" i="72"/>
  <c r="X95" i="72"/>
  <c r="V95" i="72"/>
  <c r="AE93" i="72"/>
  <c r="AB93" i="72"/>
  <c r="AS92" i="72"/>
  <c r="AR92" i="72"/>
  <c r="U92" i="72"/>
  <c r="R92" i="72"/>
  <c r="AK90" i="72"/>
  <c r="Y90" i="72"/>
  <c r="W90" i="72"/>
  <c r="N90" i="72"/>
  <c r="M90" i="72"/>
  <c r="AS89" i="72"/>
  <c r="AP89" i="72"/>
  <c r="AF89" i="72"/>
  <c r="T89" i="72"/>
  <c r="R89" i="72"/>
  <c r="BA88" i="72"/>
  <c r="AZ88" i="72"/>
  <c r="P88" i="72"/>
  <c r="N88" i="72"/>
  <c r="AU83" i="72"/>
  <c r="K83" i="72"/>
  <c r="I83" i="72"/>
  <c r="AZ82" i="72"/>
  <c r="AX82" i="72"/>
  <c r="AW82" i="72"/>
  <c r="AU82" i="72"/>
  <c r="AN82" i="72"/>
  <c r="AL82" i="72"/>
  <c r="AK82" i="72"/>
  <c r="AI82" i="72"/>
  <c r="AB82" i="72"/>
  <c r="Z82" i="72"/>
  <c r="Y82" i="72"/>
  <c r="W82" i="72"/>
  <c r="P82" i="72"/>
  <c r="AH95" i="72" s="1"/>
  <c r="N82" i="72"/>
  <c r="M82" i="72"/>
  <c r="K82" i="72"/>
  <c r="AA81" i="72"/>
  <c r="Z81" i="72"/>
  <c r="Y81" i="72"/>
  <c r="X81" i="72"/>
  <c r="W81" i="72"/>
  <c r="V81" i="72"/>
  <c r="U81" i="72"/>
  <c r="T81" i="72"/>
  <c r="S81" i="72"/>
  <c r="R81" i="72"/>
  <c r="Q81" i="72"/>
  <c r="P81" i="72"/>
  <c r="O81" i="72"/>
  <c r="N81" i="72"/>
  <c r="M81" i="72"/>
  <c r="L81" i="72"/>
  <c r="K81" i="72"/>
  <c r="J81" i="72"/>
  <c r="I81" i="72"/>
  <c r="H81" i="72"/>
  <c r="G81" i="72"/>
  <c r="F81" i="72"/>
  <c r="E81" i="72"/>
  <c r="BB71" i="72"/>
  <c r="BA71" i="72"/>
  <c r="AZ71" i="72"/>
  <c r="AY71" i="72"/>
  <c r="AX71" i="72"/>
  <c r="AW71" i="72"/>
  <c r="AV71" i="72"/>
  <c r="AU71" i="72"/>
  <c r="AT71" i="72"/>
  <c r="AS71" i="72"/>
  <c r="AR71" i="72"/>
  <c r="AQ71" i="72"/>
  <c r="AP71" i="72"/>
  <c r="AO71" i="72"/>
  <c r="AN71" i="72"/>
  <c r="AM71" i="72"/>
  <c r="AL71" i="72"/>
  <c r="AK71" i="72"/>
  <c r="AJ71" i="72"/>
  <c r="AI71" i="72"/>
  <c r="AI191" i="72" s="1"/>
  <c r="AH71" i="72"/>
  <c r="AH191" i="72" s="1"/>
  <c r="AG71" i="72"/>
  <c r="AG191" i="72" s="1"/>
  <c r="AF71" i="72"/>
  <c r="AE71" i="72"/>
  <c r="AE191" i="72" s="1"/>
  <c r="AD71" i="72"/>
  <c r="AC71" i="72"/>
  <c r="AC191" i="72" s="1"/>
  <c r="AB71" i="72"/>
  <c r="AB191" i="72" s="1"/>
  <c r="AA71" i="72"/>
  <c r="AA191" i="72" s="1"/>
  <c r="Z71" i="72"/>
  <c r="Z191" i="72" s="1"/>
  <c r="Y71" i="72"/>
  <c r="Y191" i="72" s="1"/>
  <c r="X71" i="72"/>
  <c r="W71" i="72"/>
  <c r="W191" i="72" s="1"/>
  <c r="V71" i="72"/>
  <c r="U71" i="72"/>
  <c r="U191" i="72" s="1"/>
  <c r="T71" i="72"/>
  <c r="S71" i="72"/>
  <c r="S191" i="72" s="1"/>
  <c r="R71" i="72"/>
  <c r="R191" i="72" s="1"/>
  <c r="Q71" i="72"/>
  <c r="P71" i="72"/>
  <c r="O71" i="72"/>
  <c r="N71" i="72"/>
  <c r="M71" i="72"/>
  <c r="M191" i="72" s="1"/>
  <c r="L71" i="72"/>
  <c r="L191" i="72" s="1"/>
  <c r="K71" i="72"/>
  <c r="K191" i="72" s="1"/>
  <c r="J71" i="72"/>
  <c r="J191" i="72" s="1"/>
  <c r="I71" i="72"/>
  <c r="I191" i="72" s="1"/>
  <c r="H71" i="72"/>
  <c r="G71" i="72"/>
  <c r="F71" i="72"/>
  <c r="E71" i="72"/>
  <c r="E191" i="72" s="1"/>
  <c r="BB64" i="72"/>
  <c r="BA64" i="72"/>
  <c r="AZ64" i="72"/>
  <c r="AZ83" i="72" s="1"/>
  <c r="AY64" i="72"/>
  <c r="AX64" i="72"/>
  <c r="AW64" i="72"/>
  <c r="AW83" i="72" s="1"/>
  <c r="AV64" i="72"/>
  <c r="AV82" i="72" s="1"/>
  <c r="AU64" i="72"/>
  <c r="AT64" i="72"/>
  <c r="AT82" i="72" s="1"/>
  <c r="AS64" i="72"/>
  <c r="AS82" i="72" s="1"/>
  <c r="AR64" i="72"/>
  <c r="AQ64" i="72"/>
  <c r="AP64" i="72"/>
  <c r="AO64" i="72"/>
  <c r="AN64" i="72"/>
  <c r="AN83" i="72" s="1"/>
  <c r="AM64" i="72"/>
  <c r="AL64" i="72"/>
  <c r="AK64" i="72"/>
  <c r="AK83" i="72" s="1"/>
  <c r="AJ64" i="72"/>
  <c r="AJ82" i="72" s="1"/>
  <c r="AI64" i="72"/>
  <c r="AH64" i="72"/>
  <c r="AH82" i="72" s="1"/>
  <c r="AG64" i="72"/>
  <c r="AG82" i="72" s="1"/>
  <c r="AF64" i="72"/>
  <c r="AE64" i="72"/>
  <c r="AD64" i="72"/>
  <c r="AC64" i="72"/>
  <c r="AB64" i="72"/>
  <c r="AB83" i="72" s="1"/>
  <c r="AA64" i="72"/>
  <c r="Z64" i="72"/>
  <c r="Y64" i="72"/>
  <c r="Y83" i="72" s="1"/>
  <c r="X64" i="72"/>
  <c r="X82" i="72" s="1"/>
  <c r="W64" i="72"/>
  <c r="V64" i="72"/>
  <c r="V82" i="72" s="1"/>
  <c r="U64" i="72"/>
  <c r="U82" i="72" s="1"/>
  <c r="T64" i="72"/>
  <c r="S64" i="72"/>
  <c r="R64" i="72"/>
  <c r="Q64" i="72"/>
  <c r="P64" i="72"/>
  <c r="P83" i="72" s="1"/>
  <c r="O64" i="72"/>
  <c r="N64" i="72"/>
  <c r="M64" i="72"/>
  <c r="M83" i="72" s="1"/>
  <c r="L64" i="72"/>
  <c r="L82" i="72" s="1"/>
  <c r="K64" i="72"/>
  <c r="G26" i="72" s="1"/>
  <c r="J64" i="72"/>
  <c r="J82" i="72" s="1"/>
  <c r="I64" i="72"/>
  <c r="I82" i="72" s="1"/>
  <c r="H64" i="72"/>
  <c r="E26" i="72" s="1"/>
  <c r="G64" i="72"/>
  <c r="F64" i="72"/>
  <c r="E64" i="72"/>
  <c r="D26" i="72"/>
  <c r="C26" i="72"/>
  <c r="B26" i="72"/>
  <c r="Y198" i="71"/>
  <c r="X198" i="71"/>
  <c r="N198" i="71"/>
  <c r="L198" i="71"/>
  <c r="Z197" i="71"/>
  <c r="Y197" i="71"/>
  <c r="X197" i="71"/>
  <c r="Q197" i="71"/>
  <c r="P197" i="71"/>
  <c r="L197" i="71"/>
  <c r="N191" i="71"/>
  <c r="AJ187" i="71"/>
  <c r="AI187" i="71"/>
  <c r="AH187" i="71"/>
  <c r="AG187" i="71"/>
  <c r="AF187" i="71"/>
  <c r="AE187" i="71"/>
  <c r="AD187" i="71"/>
  <c r="AC187" i="71"/>
  <c r="AB187" i="71"/>
  <c r="AA187" i="71"/>
  <c r="Z187" i="71"/>
  <c r="Y187" i="71"/>
  <c r="X187" i="71"/>
  <c r="W187" i="71"/>
  <c r="V187" i="71"/>
  <c r="U187" i="71"/>
  <c r="T187" i="71"/>
  <c r="S187" i="71"/>
  <c r="R187" i="71"/>
  <c r="Q187" i="71"/>
  <c r="P187" i="71"/>
  <c r="O187" i="71"/>
  <c r="N187" i="71"/>
  <c r="M187" i="71"/>
  <c r="L187" i="71"/>
  <c r="K187" i="71"/>
  <c r="J187" i="71"/>
  <c r="I187" i="71"/>
  <c r="H187" i="71"/>
  <c r="G187" i="71"/>
  <c r="F187" i="71"/>
  <c r="E187" i="71"/>
  <c r="AI186" i="71"/>
  <c r="AH186" i="71"/>
  <c r="AG186" i="71"/>
  <c r="AF186" i="71"/>
  <c r="AE186" i="71"/>
  <c r="AD186" i="71"/>
  <c r="AC186" i="71"/>
  <c r="AC197" i="71" s="1"/>
  <c r="AB186" i="71"/>
  <c r="AB197" i="71" s="1"/>
  <c r="AA186" i="71"/>
  <c r="AA197" i="71" s="1"/>
  <c r="Z186" i="71"/>
  <c r="Z198" i="71" s="1"/>
  <c r="Y186" i="71"/>
  <c r="X186" i="71"/>
  <c r="W186" i="71"/>
  <c r="V186" i="71"/>
  <c r="U186" i="71"/>
  <c r="T186" i="71"/>
  <c r="S186" i="71"/>
  <c r="R186" i="71"/>
  <c r="Q186" i="71"/>
  <c r="P186" i="71"/>
  <c r="O186" i="71"/>
  <c r="O198" i="71" s="1"/>
  <c r="N186" i="71"/>
  <c r="N197" i="71" s="1"/>
  <c r="M186" i="71"/>
  <c r="M197" i="71" s="1"/>
  <c r="L186" i="71"/>
  <c r="K186" i="71"/>
  <c r="J186" i="71"/>
  <c r="I186" i="71"/>
  <c r="H186" i="71"/>
  <c r="G186" i="71"/>
  <c r="F186" i="71"/>
  <c r="E186" i="71"/>
  <c r="E197" i="71" s="1"/>
  <c r="E128" i="71"/>
  <c r="AO106" i="71"/>
  <c r="AL106" i="71"/>
  <c r="AK106" i="71"/>
  <c r="AJ106" i="71"/>
  <c r="AP104" i="71"/>
  <c r="AJ104" i="71"/>
  <c r="AP102" i="71"/>
  <c r="AO102" i="71"/>
  <c r="AI102" i="71"/>
  <c r="AF102" i="71"/>
  <c r="AE102" i="71"/>
  <c r="AD100" i="71"/>
  <c r="Z100" i="71"/>
  <c r="W100" i="71"/>
  <c r="AO99" i="71"/>
  <c r="Y98" i="71"/>
  <c r="U98" i="71"/>
  <c r="BA94" i="71"/>
  <c r="AY94" i="71"/>
  <c r="AU94" i="71"/>
  <c r="AR94" i="71"/>
  <c r="AC94" i="71"/>
  <c r="AA94" i="71"/>
  <c r="W94" i="71"/>
  <c r="T94" i="71"/>
  <c r="BB92" i="71"/>
  <c r="AH92" i="71"/>
  <c r="AD92" i="71"/>
  <c r="AA92" i="71"/>
  <c r="BA88" i="71"/>
  <c r="AZ88" i="71"/>
  <c r="AY88" i="71"/>
  <c r="AX88" i="71"/>
  <c r="AL88" i="71"/>
  <c r="AK88" i="71"/>
  <c r="AJ88" i="71"/>
  <c r="AG88" i="71"/>
  <c r="AF88" i="71"/>
  <c r="AC88" i="71"/>
  <c r="U88" i="71"/>
  <c r="T88" i="71"/>
  <c r="Q88" i="71"/>
  <c r="P88" i="71"/>
  <c r="O88" i="71"/>
  <c r="N88" i="71"/>
  <c r="AW87" i="71"/>
  <c r="AT87" i="71"/>
  <c r="AH87" i="71"/>
  <c r="AG87" i="71"/>
  <c r="AE87" i="71"/>
  <c r="R87" i="71"/>
  <c r="Q87" i="71"/>
  <c r="M87" i="71"/>
  <c r="AP83" i="71"/>
  <c r="AO83" i="71"/>
  <c r="AN83" i="71"/>
  <c r="AM83" i="71"/>
  <c r="AI83" i="71"/>
  <c r="AA83" i="71"/>
  <c r="W83" i="71"/>
  <c r="I83" i="71"/>
  <c r="AV82" i="71"/>
  <c r="AU82" i="71"/>
  <c r="AT82" i="71"/>
  <c r="AS82" i="71"/>
  <c r="AR82" i="71"/>
  <c r="AI82" i="71"/>
  <c r="AH82" i="71"/>
  <c r="AG82" i="71"/>
  <c r="AF82" i="71"/>
  <c r="W82" i="71"/>
  <c r="AR102" i="71" s="1"/>
  <c r="T82" i="71"/>
  <c r="S82" i="71"/>
  <c r="I82" i="71"/>
  <c r="AN88" i="71" s="1"/>
  <c r="AA81" i="71"/>
  <c r="Z81" i="71"/>
  <c r="Y81" i="71"/>
  <c r="X81" i="71"/>
  <c r="W81" i="71"/>
  <c r="V81" i="71"/>
  <c r="V82" i="71" s="1"/>
  <c r="U81" i="71"/>
  <c r="T81" i="71"/>
  <c r="S81" i="71"/>
  <c r="R81" i="71"/>
  <c r="Q81" i="71"/>
  <c r="P81" i="71"/>
  <c r="O81" i="71"/>
  <c r="N81" i="71"/>
  <c r="M81" i="71"/>
  <c r="M82" i="71" s="1"/>
  <c r="AJ92" i="71" s="1"/>
  <c r="L81" i="71"/>
  <c r="K81" i="71"/>
  <c r="K82" i="71" s="1"/>
  <c r="J81" i="71"/>
  <c r="J82" i="71" s="1"/>
  <c r="I81" i="71"/>
  <c r="H81" i="71"/>
  <c r="G81" i="71"/>
  <c r="F81" i="71"/>
  <c r="E81" i="71"/>
  <c r="BB71" i="71"/>
  <c r="BA71" i="71"/>
  <c r="AZ71" i="71"/>
  <c r="AY71" i="71"/>
  <c r="AX71" i="71"/>
  <c r="AW71" i="71"/>
  <c r="AV71" i="71"/>
  <c r="AU71" i="71"/>
  <c r="AT71" i="71"/>
  <c r="AS71" i="71"/>
  <c r="AR71" i="71"/>
  <c r="AQ71" i="71"/>
  <c r="AP71" i="71"/>
  <c r="AO71" i="71"/>
  <c r="AN71" i="71"/>
  <c r="AM71" i="71"/>
  <c r="AL71" i="71"/>
  <c r="AK71" i="71"/>
  <c r="AJ71" i="71"/>
  <c r="AI71" i="71"/>
  <c r="AH71" i="71"/>
  <c r="AG71" i="71"/>
  <c r="AF71" i="71"/>
  <c r="AF191" i="71" s="1"/>
  <c r="AE71" i="71"/>
  <c r="AD71" i="71"/>
  <c r="AD191" i="71" s="1"/>
  <c r="AC71" i="71"/>
  <c r="AB71" i="71"/>
  <c r="AB191" i="71" s="1"/>
  <c r="AA71" i="71"/>
  <c r="AA191" i="71" s="1"/>
  <c r="Z71" i="71"/>
  <c r="Z191" i="71" s="1"/>
  <c r="Y71" i="71"/>
  <c r="Y191" i="71" s="1"/>
  <c r="X71" i="71"/>
  <c r="X191" i="71" s="1"/>
  <c r="W71" i="71"/>
  <c r="V71" i="71"/>
  <c r="U71" i="71"/>
  <c r="T71" i="71"/>
  <c r="T191" i="71" s="1"/>
  <c r="S71" i="71"/>
  <c r="S191" i="71" s="1"/>
  <c r="R71" i="71"/>
  <c r="R191" i="71" s="1"/>
  <c r="Q71" i="71"/>
  <c r="Q191" i="71" s="1"/>
  <c r="P71" i="71"/>
  <c r="P191" i="71" s="1"/>
  <c r="O71" i="71"/>
  <c r="N71" i="71"/>
  <c r="M71" i="71"/>
  <c r="L71" i="71"/>
  <c r="L191" i="71" s="1"/>
  <c r="K71" i="71"/>
  <c r="J71" i="71"/>
  <c r="I71" i="71"/>
  <c r="H71" i="71"/>
  <c r="H191" i="71" s="1"/>
  <c r="G71" i="71"/>
  <c r="F71" i="71"/>
  <c r="E71" i="71"/>
  <c r="BB64" i="71"/>
  <c r="BA64" i="71"/>
  <c r="BA82" i="71" s="1"/>
  <c r="AZ64" i="71"/>
  <c r="AY64" i="71"/>
  <c r="AY82" i="71" s="1"/>
  <c r="AX64" i="71"/>
  <c r="AW64" i="71"/>
  <c r="AW82" i="71" s="1"/>
  <c r="AV64" i="71"/>
  <c r="AU64" i="71"/>
  <c r="AT64" i="71"/>
  <c r="AS64" i="71"/>
  <c r="AR64" i="71"/>
  <c r="AR83" i="71" s="1"/>
  <c r="AQ64" i="71"/>
  <c r="AP64" i="71"/>
  <c r="AP82" i="71" s="1"/>
  <c r="AO64" i="71"/>
  <c r="AO82" i="71" s="1"/>
  <c r="AN64" i="71"/>
  <c r="AN82" i="71" s="1"/>
  <c r="AM64" i="71"/>
  <c r="AM82" i="71" s="1"/>
  <c r="AL64" i="71"/>
  <c r="AK64" i="71"/>
  <c r="AK82" i="71" s="1"/>
  <c r="AJ64" i="71"/>
  <c r="AJ82" i="71" s="1"/>
  <c r="AI64" i="71"/>
  <c r="AH64" i="71"/>
  <c r="AG64" i="71"/>
  <c r="AF64" i="71"/>
  <c r="AE64" i="71"/>
  <c r="AD64" i="71"/>
  <c r="AC64" i="71"/>
  <c r="AB64" i="71"/>
  <c r="AA64" i="71"/>
  <c r="AA82" i="71" s="1"/>
  <c r="AC106" i="71" s="1"/>
  <c r="Z64" i="71"/>
  <c r="Y64" i="71"/>
  <c r="Y82" i="71" s="1"/>
  <c r="X64" i="71"/>
  <c r="X82" i="71" s="1"/>
  <c r="AK103" i="71" s="1"/>
  <c r="W64" i="71"/>
  <c r="V64" i="71"/>
  <c r="U64" i="71"/>
  <c r="U82" i="71" s="1"/>
  <c r="AU100" i="71" s="1"/>
  <c r="T64" i="71"/>
  <c r="S64" i="71"/>
  <c r="R64" i="71"/>
  <c r="R82" i="71" s="1"/>
  <c r="Q64" i="71"/>
  <c r="P64" i="71"/>
  <c r="O64" i="71"/>
  <c r="O82" i="71" s="1"/>
  <c r="AP94" i="71" s="1"/>
  <c r="N64" i="71"/>
  <c r="M64" i="71"/>
  <c r="L64" i="71"/>
  <c r="K64" i="71"/>
  <c r="J64" i="71"/>
  <c r="I64" i="71"/>
  <c r="H64" i="71"/>
  <c r="H82" i="71" s="1"/>
  <c r="AU87" i="71" s="1"/>
  <c r="G64" i="71"/>
  <c r="F64" i="71"/>
  <c r="E64" i="71"/>
  <c r="F26" i="71"/>
  <c r="E26" i="71"/>
  <c r="AH198" i="70"/>
  <c r="T198" i="70"/>
  <c r="J198" i="70"/>
  <c r="AH197" i="70"/>
  <c r="AF197" i="70"/>
  <c r="T197" i="70"/>
  <c r="L197" i="70"/>
  <c r="J197" i="70"/>
  <c r="M191" i="70"/>
  <c r="AK187" i="70"/>
  <c r="AL187" i="70" s="1"/>
  <c r="AM187" i="70" s="1"/>
  <c r="AJ187" i="70"/>
  <c r="AI187" i="70"/>
  <c r="AH187" i="70"/>
  <c r="AG187" i="70"/>
  <c r="AF187" i="70"/>
  <c r="AE187" i="70"/>
  <c r="AD187" i="70"/>
  <c r="AC187" i="70"/>
  <c r="AB187" i="70"/>
  <c r="AA187" i="70"/>
  <c r="Z187" i="70"/>
  <c r="Y187" i="70"/>
  <c r="X187" i="70"/>
  <c r="W187" i="70"/>
  <c r="V187" i="70"/>
  <c r="U187" i="70"/>
  <c r="T187" i="70"/>
  <c r="S187" i="70"/>
  <c r="R187" i="70"/>
  <c r="Q187" i="70"/>
  <c r="P187" i="70"/>
  <c r="O187" i="70"/>
  <c r="N187" i="70"/>
  <c r="M187" i="70"/>
  <c r="L187" i="70"/>
  <c r="K187" i="70"/>
  <c r="J187" i="70"/>
  <c r="I187" i="70"/>
  <c r="H187" i="70"/>
  <c r="G187" i="70"/>
  <c r="F187" i="70"/>
  <c r="E187" i="70"/>
  <c r="AI186" i="70"/>
  <c r="AI197" i="70" s="1"/>
  <c r="AH186" i="70"/>
  <c r="AG186" i="70"/>
  <c r="AG197" i="70" s="1"/>
  <c r="AF186" i="70"/>
  <c r="AF198" i="70" s="1"/>
  <c r="AE186" i="70"/>
  <c r="AD186" i="70"/>
  <c r="AC186" i="70"/>
  <c r="AB186" i="70"/>
  <c r="AA186" i="70"/>
  <c r="Z186" i="70"/>
  <c r="Y186" i="70"/>
  <c r="Y197" i="70" s="1"/>
  <c r="X186" i="70"/>
  <c r="X197" i="70" s="1"/>
  <c r="W186" i="70"/>
  <c r="W198" i="70" s="1"/>
  <c r="V186" i="70"/>
  <c r="V191" i="70" s="1"/>
  <c r="U186" i="70"/>
  <c r="U197" i="70" s="1"/>
  <c r="T186" i="70"/>
  <c r="S186" i="70"/>
  <c r="R186" i="70"/>
  <c r="Q186" i="70"/>
  <c r="P186" i="70"/>
  <c r="O186" i="70"/>
  <c r="N186" i="70"/>
  <c r="M186" i="70"/>
  <c r="M197" i="70" s="1"/>
  <c r="L186" i="70"/>
  <c r="K186" i="70"/>
  <c r="K198" i="70" s="1"/>
  <c r="J186" i="70"/>
  <c r="I186" i="70"/>
  <c r="I198" i="70" s="1"/>
  <c r="H186" i="70"/>
  <c r="H198" i="70" s="1"/>
  <c r="G186" i="70"/>
  <c r="F186" i="70"/>
  <c r="E186" i="70"/>
  <c r="E128" i="70"/>
  <c r="AM99" i="70"/>
  <c r="AR98" i="70"/>
  <c r="AQ98" i="70"/>
  <c r="AE98" i="70"/>
  <c r="AW97" i="70"/>
  <c r="AV97" i="70"/>
  <c r="AI97" i="70"/>
  <c r="AH97" i="70"/>
  <c r="AG97" i="70"/>
  <c r="V97" i="70"/>
  <c r="U97" i="70"/>
  <c r="S97" i="70"/>
  <c r="AC96" i="70"/>
  <c r="AB96" i="70"/>
  <c r="Y96" i="70"/>
  <c r="AZ89" i="70"/>
  <c r="AY89" i="70"/>
  <c r="AX89" i="70"/>
  <c r="AO89" i="70"/>
  <c r="AN89" i="70"/>
  <c r="P89" i="70"/>
  <c r="O89" i="70"/>
  <c r="N89" i="70"/>
  <c r="AG87" i="70"/>
  <c r="AF87" i="70"/>
  <c r="AE87" i="70"/>
  <c r="V87" i="70"/>
  <c r="U87" i="70"/>
  <c r="S87" i="70"/>
  <c r="BB85" i="70"/>
  <c r="BA85" i="70"/>
  <c r="AZ85" i="70"/>
  <c r="AQ85" i="70"/>
  <c r="AP85" i="70"/>
  <c r="AN85" i="70"/>
  <c r="AD85" i="70"/>
  <c r="AC85" i="70"/>
  <c r="R85" i="70"/>
  <c r="Q85" i="70"/>
  <c r="P85" i="70"/>
  <c r="G85" i="70"/>
  <c r="BB84" i="70"/>
  <c r="AD84" i="70"/>
  <c r="AC84" i="70"/>
  <c r="AB84" i="70"/>
  <c r="S84" i="70"/>
  <c r="R84" i="70"/>
  <c r="BB83" i="70"/>
  <c r="AQ83" i="70"/>
  <c r="AP83" i="70"/>
  <c r="AO83" i="70"/>
  <c r="AF83" i="70"/>
  <c r="AE83" i="70"/>
  <c r="AD83" i="70"/>
  <c r="R83" i="70"/>
  <c r="F83" i="70"/>
  <c r="E83" i="70"/>
  <c r="BB82" i="70"/>
  <c r="AT82" i="70"/>
  <c r="AS82" i="70"/>
  <c r="AR82" i="70"/>
  <c r="AQ82" i="70"/>
  <c r="AP82" i="70"/>
  <c r="AH82" i="70"/>
  <c r="AG82" i="70"/>
  <c r="AF82" i="70"/>
  <c r="AE82" i="70"/>
  <c r="AD82" i="70"/>
  <c r="V82" i="70"/>
  <c r="T82" i="70"/>
  <c r="J82" i="70"/>
  <c r="H82" i="70"/>
  <c r="AR87" i="70" s="1"/>
  <c r="AA81" i="70"/>
  <c r="Z81" i="70"/>
  <c r="Y81" i="70"/>
  <c r="X81" i="70"/>
  <c r="W81" i="70"/>
  <c r="V81" i="70"/>
  <c r="U81" i="70"/>
  <c r="U82" i="70" s="1"/>
  <c r="T81" i="70"/>
  <c r="S81" i="70"/>
  <c r="S82" i="70" s="1"/>
  <c r="R81" i="70"/>
  <c r="R82" i="70" s="1"/>
  <c r="AU97" i="70" s="1"/>
  <c r="Q81" i="70"/>
  <c r="P81" i="70"/>
  <c r="O81" i="70"/>
  <c r="N81" i="70"/>
  <c r="M81" i="70"/>
  <c r="L81" i="70"/>
  <c r="K81" i="70"/>
  <c r="J81" i="70"/>
  <c r="I81" i="70"/>
  <c r="I82" i="70" s="1"/>
  <c r="H81" i="70"/>
  <c r="G81" i="70"/>
  <c r="G82" i="70" s="1"/>
  <c r="F81" i="70"/>
  <c r="F82" i="70" s="1"/>
  <c r="AB85" i="70" s="1"/>
  <c r="E81" i="70"/>
  <c r="BB71" i="70"/>
  <c r="BA71" i="70"/>
  <c r="AZ71" i="70"/>
  <c r="AY71" i="70"/>
  <c r="AX71" i="70"/>
  <c r="AW71" i="70"/>
  <c r="AV71" i="70"/>
  <c r="AU71" i="70"/>
  <c r="AT71" i="70"/>
  <c r="AS71" i="70"/>
  <c r="AR71" i="70"/>
  <c r="AQ71" i="70"/>
  <c r="AP71" i="70"/>
  <c r="AO71" i="70"/>
  <c r="AN71" i="70"/>
  <c r="AM71" i="70"/>
  <c r="AL71" i="70"/>
  <c r="AK71" i="70"/>
  <c r="AJ71" i="70"/>
  <c r="AI71" i="70"/>
  <c r="AI191" i="70" s="1"/>
  <c r="AH71" i="70"/>
  <c r="AH191" i="70" s="1"/>
  <c r="AG71" i="70"/>
  <c r="AG191" i="70" s="1"/>
  <c r="AF71" i="70"/>
  <c r="AF191" i="70" s="1"/>
  <c r="AE71" i="70"/>
  <c r="AE191" i="70" s="1"/>
  <c r="AD71" i="70"/>
  <c r="AC71" i="70"/>
  <c r="AB71" i="70"/>
  <c r="AA71" i="70"/>
  <c r="AA191" i="70" s="1"/>
  <c r="Z71" i="70"/>
  <c r="Z191" i="70" s="1"/>
  <c r="Y71" i="70"/>
  <c r="Y191" i="70" s="1"/>
  <c r="X71" i="70"/>
  <c r="X191" i="70" s="1"/>
  <c r="W71" i="70"/>
  <c r="V71" i="70"/>
  <c r="U71" i="70"/>
  <c r="T71" i="70"/>
  <c r="S71" i="70"/>
  <c r="S191" i="70" s="1"/>
  <c r="R71" i="70"/>
  <c r="Q71" i="70"/>
  <c r="P71" i="70"/>
  <c r="O71" i="70"/>
  <c r="O191" i="70" s="1"/>
  <c r="N71" i="70"/>
  <c r="M71" i="70"/>
  <c r="L71" i="70"/>
  <c r="K71" i="70"/>
  <c r="K191" i="70" s="1"/>
  <c r="J71" i="70"/>
  <c r="J191" i="70" s="1"/>
  <c r="I71" i="70"/>
  <c r="I191" i="70" s="1"/>
  <c r="H71" i="70"/>
  <c r="H191" i="70" s="1"/>
  <c r="G71" i="70"/>
  <c r="G191" i="70" s="1"/>
  <c r="F71" i="70"/>
  <c r="E71" i="70"/>
  <c r="BB64" i="70"/>
  <c r="BA64" i="70"/>
  <c r="BA82" i="70" s="1"/>
  <c r="AZ64" i="70"/>
  <c r="AY64" i="70"/>
  <c r="AX64" i="70"/>
  <c r="AW64" i="70"/>
  <c r="AV64" i="70"/>
  <c r="AU64" i="70"/>
  <c r="AT64" i="70"/>
  <c r="AS64" i="70"/>
  <c r="AS83" i="70" s="1"/>
  <c r="AR64" i="70"/>
  <c r="AQ64" i="70"/>
  <c r="AP64" i="70"/>
  <c r="AO64" i="70"/>
  <c r="AO82" i="70" s="1"/>
  <c r="AN64" i="70"/>
  <c r="AM64" i="70"/>
  <c r="AL64" i="70"/>
  <c r="AK64" i="70"/>
  <c r="AJ64" i="70"/>
  <c r="AI64" i="70"/>
  <c r="AH64" i="70"/>
  <c r="AH83" i="70" s="1"/>
  <c r="AG64" i="70"/>
  <c r="AG83" i="70" s="1"/>
  <c r="AF64" i="70"/>
  <c r="AE64" i="70"/>
  <c r="AD64" i="70"/>
  <c r="AC64" i="70"/>
  <c r="AC82" i="70" s="1"/>
  <c r="AB64" i="70"/>
  <c r="AA64" i="70"/>
  <c r="Z64" i="70"/>
  <c r="Y64" i="70"/>
  <c r="X64" i="70"/>
  <c r="W64" i="70"/>
  <c r="V64" i="70"/>
  <c r="U64" i="70"/>
  <c r="T64" i="70"/>
  <c r="S64" i="70"/>
  <c r="R64" i="70"/>
  <c r="Q64" i="70"/>
  <c r="Q82" i="70" s="1"/>
  <c r="AP96" i="70" s="1"/>
  <c r="P64" i="70"/>
  <c r="O64" i="70"/>
  <c r="N64" i="70"/>
  <c r="M64" i="70"/>
  <c r="L64" i="70"/>
  <c r="K64" i="70"/>
  <c r="G26" i="70" s="1"/>
  <c r="J64" i="70"/>
  <c r="J83" i="70" s="1"/>
  <c r="I64" i="70"/>
  <c r="H64" i="70"/>
  <c r="G64" i="70"/>
  <c r="F64" i="70"/>
  <c r="E64" i="70"/>
  <c r="E82" i="70" s="1"/>
  <c r="AO84" i="70" s="1"/>
  <c r="F26" i="70"/>
  <c r="E26" i="70"/>
  <c r="D26" i="70"/>
  <c r="C26" i="70"/>
  <c r="B26" i="70"/>
  <c r="Y198" i="69"/>
  <c r="V198" i="69"/>
  <c r="K198" i="69"/>
  <c r="AH197" i="69"/>
  <c r="Z197" i="69"/>
  <c r="W197" i="69"/>
  <c r="J197" i="69"/>
  <c r="AA191" i="69"/>
  <c r="AI187" i="69"/>
  <c r="AJ187" i="69" s="1"/>
  <c r="AH187" i="69"/>
  <c r="AG187" i="69"/>
  <c r="AF187" i="69"/>
  <c r="AE187" i="69"/>
  <c r="AD187" i="69"/>
  <c r="AC187" i="69"/>
  <c r="AB187" i="69"/>
  <c r="AA187" i="69"/>
  <c r="Z187" i="69"/>
  <c r="Y187" i="69"/>
  <c r="X187" i="69"/>
  <c r="W187" i="69"/>
  <c r="V187" i="69"/>
  <c r="U187" i="69"/>
  <c r="T187" i="69"/>
  <c r="S187" i="69"/>
  <c r="R187" i="69"/>
  <c r="Q187" i="69"/>
  <c r="P187" i="69"/>
  <c r="O187" i="69"/>
  <c r="N187" i="69"/>
  <c r="M187" i="69"/>
  <c r="L187" i="69"/>
  <c r="K187" i="69"/>
  <c r="J187" i="69"/>
  <c r="I187" i="69"/>
  <c r="H187" i="69"/>
  <c r="G187" i="69"/>
  <c r="F187" i="69"/>
  <c r="E187" i="69"/>
  <c r="AJ186" i="69"/>
  <c r="AJ198" i="69" s="1"/>
  <c r="AI186" i="69"/>
  <c r="AI197" i="69" s="1"/>
  <c r="AH186" i="69"/>
  <c r="AH198" i="69" s="1"/>
  <c r="AG186" i="69"/>
  <c r="AF186" i="69"/>
  <c r="AE186" i="69"/>
  <c r="AD186" i="69"/>
  <c r="AC186" i="69"/>
  <c r="AB186" i="69"/>
  <c r="AA186" i="69"/>
  <c r="AA198" i="69" s="1"/>
  <c r="Z186" i="69"/>
  <c r="Y186" i="69"/>
  <c r="Y197" i="69" s="1"/>
  <c r="X186" i="69"/>
  <c r="W186" i="69"/>
  <c r="W198" i="69" s="1"/>
  <c r="V186" i="69"/>
  <c r="V197" i="69" s="1"/>
  <c r="U186" i="69"/>
  <c r="T186" i="69"/>
  <c r="S186" i="69"/>
  <c r="R186" i="69"/>
  <c r="Q186" i="69"/>
  <c r="P186" i="69"/>
  <c r="O186" i="69"/>
  <c r="O198" i="69" s="1"/>
  <c r="N186" i="69"/>
  <c r="N197" i="69" s="1"/>
  <c r="M186" i="69"/>
  <c r="M198" i="69" s="1"/>
  <c r="L186" i="69"/>
  <c r="K186" i="69"/>
  <c r="K197" i="69" s="1"/>
  <c r="J186" i="69"/>
  <c r="J198" i="69" s="1"/>
  <c r="I186" i="69"/>
  <c r="I197" i="69" s="1"/>
  <c r="H186" i="69"/>
  <c r="G186" i="69"/>
  <c r="G197" i="69" s="1"/>
  <c r="F186" i="69"/>
  <c r="E186" i="69"/>
  <c r="E128" i="69"/>
  <c r="BA104" i="69"/>
  <c r="AK104" i="69"/>
  <c r="AB104" i="69"/>
  <c r="BB103" i="69"/>
  <c r="AG103" i="69"/>
  <c r="AE103" i="69"/>
  <c r="AD103" i="69"/>
  <c r="AG101" i="69"/>
  <c r="AF101" i="69"/>
  <c r="AW98" i="69"/>
  <c r="AT98" i="69"/>
  <c r="AW97" i="69"/>
  <c r="AV97" i="69"/>
  <c r="AT97" i="69"/>
  <c r="Y97" i="69"/>
  <c r="W97" i="69"/>
  <c r="V97" i="69"/>
  <c r="AV91" i="69"/>
  <c r="AN91" i="69"/>
  <c r="AM91" i="69"/>
  <c r="AK91" i="69"/>
  <c r="X91" i="69"/>
  <c r="P91" i="69"/>
  <c r="O91" i="69"/>
  <c r="M91" i="69"/>
  <c r="BA89" i="69"/>
  <c r="AZ89" i="69"/>
  <c r="AY89" i="69"/>
  <c r="AX89" i="69"/>
  <c r="AN89" i="69"/>
  <c r="AM89" i="69"/>
  <c r="AK89" i="69"/>
  <c r="AC89" i="69"/>
  <c r="AB89" i="69"/>
  <c r="AA89" i="69"/>
  <c r="Z89" i="69"/>
  <c r="P89" i="69"/>
  <c r="O89" i="69"/>
  <c r="M89" i="69"/>
  <c r="AS87" i="69"/>
  <c r="AD87" i="69"/>
  <c r="AP85" i="69"/>
  <c r="AA85" i="69"/>
  <c r="BA83" i="69"/>
  <c r="AV83" i="69"/>
  <c r="AJ83" i="69"/>
  <c r="AE83" i="69"/>
  <c r="AC83" i="69"/>
  <c r="X83" i="69"/>
  <c r="R83" i="69"/>
  <c r="BB82" i="69"/>
  <c r="BB83" i="69" s="1"/>
  <c r="AT82" i="69"/>
  <c r="AS82" i="69"/>
  <c r="AQ82" i="69"/>
  <c r="AP82" i="69"/>
  <c r="AL82" i="69"/>
  <c r="AH82" i="69"/>
  <c r="AE82" i="69"/>
  <c r="AD82" i="69"/>
  <c r="AD83" i="69" s="1"/>
  <c r="AB82" i="69"/>
  <c r="Y82" i="69"/>
  <c r="AA104" i="69" s="1"/>
  <c r="V82" i="69"/>
  <c r="AI101" i="69" s="1"/>
  <c r="R82" i="69"/>
  <c r="AJ97" i="69" s="1"/>
  <c r="J82" i="69"/>
  <c r="AI89" i="69" s="1"/>
  <c r="I82" i="69"/>
  <c r="G82" i="69"/>
  <c r="F82" i="69"/>
  <c r="R85" i="69" s="1"/>
  <c r="AA81" i="69"/>
  <c r="Z81" i="69"/>
  <c r="Y81" i="69"/>
  <c r="X81" i="69"/>
  <c r="W81" i="69"/>
  <c r="V81" i="69"/>
  <c r="U81" i="69"/>
  <c r="T81" i="69"/>
  <c r="S81" i="69"/>
  <c r="S82" i="69" s="1"/>
  <c r="R81" i="69"/>
  <c r="Q81" i="69"/>
  <c r="P81" i="69"/>
  <c r="O81" i="69"/>
  <c r="N81" i="69"/>
  <c r="M81" i="69"/>
  <c r="L81" i="69"/>
  <c r="K81" i="69"/>
  <c r="J81" i="69"/>
  <c r="I81" i="69"/>
  <c r="H81" i="69"/>
  <c r="G81" i="69"/>
  <c r="F81" i="69"/>
  <c r="E81" i="69"/>
  <c r="BB71" i="69"/>
  <c r="BA71" i="69"/>
  <c r="AZ71" i="69"/>
  <c r="AY71" i="69"/>
  <c r="AX71" i="69"/>
  <c r="AW71" i="69"/>
  <c r="AV71" i="69"/>
  <c r="AU71" i="69"/>
  <c r="AT71" i="69"/>
  <c r="AS71" i="69"/>
  <c r="AR71" i="69"/>
  <c r="AQ71" i="69"/>
  <c r="AP71" i="69"/>
  <c r="AO71" i="69"/>
  <c r="AN71" i="69"/>
  <c r="AM71" i="69"/>
  <c r="AL71" i="69"/>
  <c r="AK71" i="69"/>
  <c r="AJ71" i="69"/>
  <c r="AI71" i="69"/>
  <c r="AI191" i="69" s="1"/>
  <c r="AH71" i="69"/>
  <c r="AG71" i="69"/>
  <c r="AG191" i="69" s="1"/>
  <c r="AF71" i="69"/>
  <c r="AE71" i="69"/>
  <c r="AE191" i="69" s="1"/>
  <c r="AD71" i="69"/>
  <c r="AC71" i="69"/>
  <c r="AB71" i="69"/>
  <c r="AA71" i="69"/>
  <c r="Z71" i="69"/>
  <c r="Y71" i="69"/>
  <c r="Y191" i="69" s="1"/>
  <c r="X71" i="69"/>
  <c r="X191" i="69" s="1"/>
  <c r="W71" i="69"/>
  <c r="W191" i="69" s="1"/>
  <c r="V71" i="69"/>
  <c r="U71" i="69"/>
  <c r="T71" i="69"/>
  <c r="S71" i="69"/>
  <c r="S191" i="69" s="1"/>
  <c r="R71" i="69"/>
  <c r="Q71" i="69"/>
  <c r="Q191" i="69" s="1"/>
  <c r="P71" i="69"/>
  <c r="P191" i="69" s="1"/>
  <c r="O71" i="69"/>
  <c r="O191" i="69" s="1"/>
  <c r="N71" i="69"/>
  <c r="M71" i="69"/>
  <c r="L71" i="69"/>
  <c r="K71" i="69"/>
  <c r="J71" i="69"/>
  <c r="I71" i="69"/>
  <c r="H71" i="69"/>
  <c r="G71" i="69"/>
  <c r="G191" i="69" s="1"/>
  <c r="F71" i="69"/>
  <c r="E71" i="69"/>
  <c r="BB64" i="69"/>
  <c r="BA64" i="69"/>
  <c r="BA82" i="69" s="1"/>
  <c r="AZ64" i="69"/>
  <c r="AZ82" i="69" s="1"/>
  <c r="AY64" i="69"/>
  <c r="AX64" i="69"/>
  <c r="AX82" i="69" s="1"/>
  <c r="AW64" i="69"/>
  <c r="AV64" i="69"/>
  <c r="AV82" i="69" s="1"/>
  <c r="AU64" i="69"/>
  <c r="AT64" i="69"/>
  <c r="AS64" i="69"/>
  <c r="AR64" i="69"/>
  <c r="AQ64" i="69"/>
  <c r="AP64" i="69"/>
  <c r="AO64" i="69"/>
  <c r="AO82" i="69" s="1"/>
  <c r="AN64" i="69"/>
  <c r="AM64" i="69"/>
  <c r="AL64" i="69"/>
  <c r="AL83" i="69" s="1"/>
  <c r="AK64" i="69"/>
  <c r="AJ64" i="69"/>
  <c r="AJ82" i="69" s="1"/>
  <c r="AI64" i="69"/>
  <c r="AH64" i="69"/>
  <c r="AG64" i="69"/>
  <c r="AF64" i="69"/>
  <c r="AE64" i="69"/>
  <c r="AD64" i="69"/>
  <c r="AC64" i="69"/>
  <c r="AC82" i="69" s="1"/>
  <c r="AB64" i="69"/>
  <c r="AA64" i="69"/>
  <c r="Z64" i="69"/>
  <c r="Z82" i="69" s="1"/>
  <c r="Y64" i="69"/>
  <c r="X64" i="69"/>
  <c r="X82" i="69" s="1"/>
  <c r="AF103" i="69" s="1"/>
  <c r="W64" i="69"/>
  <c r="V64" i="69"/>
  <c r="U64" i="69"/>
  <c r="T64" i="69"/>
  <c r="S64" i="69"/>
  <c r="R64" i="69"/>
  <c r="Q64" i="69"/>
  <c r="P64" i="69"/>
  <c r="P82" i="69" s="1"/>
  <c r="O64" i="69"/>
  <c r="N64" i="69"/>
  <c r="N82" i="69" s="1"/>
  <c r="M64" i="69"/>
  <c r="L64" i="69"/>
  <c r="L82" i="69" s="1"/>
  <c r="AT91" i="69" s="1"/>
  <c r="K64" i="69"/>
  <c r="J64" i="69"/>
  <c r="I64" i="69"/>
  <c r="H64" i="69"/>
  <c r="H82" i="69" s="1"/>
  <c r="BB87" i="69" s="1"/>
  <c r="G64" i="69"/>
  <c r="F64" i="69"/>
  <c r="E64" i="69"/>
  <c r="F26" i="69"/>
  <c r="E26" i="69"/>
  <c r="D26" i="69"/>
  <c r="C26" i="69"/>
  <c r="B26" i="69"/>
  <c r="AE198" i="68"/>
  <c r="V198" i="68"/>
  <c r="S198" i="68"/>
  <c r="G198" i="68"/>
  <c r="AE197" i="68"/>
  <c r="V197" i="68"/>
  <c r="U197" i="68"/>
  <c r="Q197" i="68"/>
  <c r="AI187" i="68"/>
  <c r="AJ187" i="68" s="1"/>
  <c r="AK187" i="68" s="1"/>
  <c r="AL187" i="68" s="1"/>
  <c r="AH187" i="68"/>
  <c r="AG187" i="68"/>
  <c r="AF187" i="68"/>
  <c r="AE187" i="68"/>
  <c r="AD187" i="68"/>
  <c r="AC187" i="68"/>
  <c r="AB187" i="68"/>
  <c r="AA187" i="68"/>
  <c r="Z187" i="68"/>
  <c r="Y187" i="68"/>
  <c r="X187" i="68"/>
  <c r="W187" i="68"/>
  <c r="V187" i="68"/>
  <c r="U187" i="68"/>
  <c r="T187" i="68"/>
  <c r="S187" i="68"/>
  <c r="R187" i="68"/>
  <c r="Q187" i="68"/>
  <c r="P187" i="68"/>
  <c r="O187" i="68"/>
  <c r="N187" i="68"/>
  <c r="M187" i="68"/>
  <c r="L187" i="68"/>
  <c r="K187" i="68"/>
  <c r="J187" i="68"/>
  <c r="I187" i="68"/>
  <c r="H187" i="68"/>
  <c r="G187" i="68"/>
  <c r="F187" i="68"/>
  <c r="E187" i="68"/>
  <c r="AI186" i="68"/>
  <c r="AJ186" i="68" s="1"/>
  <c r="AJ197" i="68" s="1"/>
  <c r="AH186" i="68"/>
  <c r="AH197" i="68" s="1"/>
  <c r="AG186" i="68"/>
  <c r="AG197" i="68" s="1"/>
  <c r="AF186" i="68"/>
  <c r="AF198" i="68" s="1"/>
  <c r="AE186" i="68"/>
  <c r="AD186" i="68"/>
  <c r="AC186" i="68"/>
  <c r="AC198" i="68" s="1"/>
  <c r="AB186" i="68"/>
  <c r="AA186" i="68"/>
  <c r="Z186" i="68"/>
  <c r="Y186" i="68"/>
  <c r="X186" i="68"/>
  <c r="X197" i="68" s="1"/>
  <c r="W186" i="68"/>
  <c r="V186" i="68"/>
  <c r="U186" i="68"/>
  <c r="T186" i="68"/>
  <c r="T198" i="68" s="1"/>
  <c r="S186" i="68"/>
  <c r="S197" i="68" s="1"/>
  <c r="R186" i="68"/>
  <c r="Q186" i="68"/>
  <c r="Q198" i="68" s="1"/>
  <c r="P186" i="68"/>
  <c r="O186" i="68"/>
  <c r="N186" i="68"/>
  <c r="M186" i="68"/>
  <c r="L186" i="68"/>
  <c r="L197" i="68" s="1"/>
  <c r="K186" i="68"/>
  <c r="J186" i="68"/>
  <c r="J197" i="68" s="1"/>
  <c r="I186" i="68"/>
  <c r="I197" i="68" s="1"/>
  <c r="H186" i="68"/>
  <c r="H198" i="68" s="1"/>
  <c r="G186" i="68"/>
  <c r="G197" i="68" s="1"/>
  <c r="F186" i="68"/>
  <c r="E186" i="68"/>
  <c r="E197" i="68" s="1"/>
  <c r="E128" i="68"/>
  <c r="AQ91" i="68"/>
  <c r="AT83" i="68"/>
  <c r="AJ83" i="68"/>
  <c r="AH83" i="68"/>
  <c r="AW82" i="68"/>
  <c r="AV82" i="68"/>
  <c r="AV83" i="68" s="1"/>
  <c r="AT82" i="68"/>
  <c r="AK82" i="68"/>
  <c r="AJ82" i="68"/>
  <c r="AH82" i="68"/>
  <c r="V82" i="68"/>
  <c r="BB101" i="68" s="1"/>
  <c r="J82" i="68"/>
  <c r="J83" i="68" s="1"/>
  <c r="AA81" i="68"/>
  <c r="Z81" i="68"/>
  <c r="Y81" i="68"/>
  <c r="Y82" i="68" s="1"/>
  <c r="X81" i="68"/>
  <c r="X82" i="68" s="1"/>
  <c r="W81" i="68"/>
  <c r="V81" i="68"/>
  <c r="U81" i="68"/>
  <c r="T81" i="68"/>
  <c r="S81" i="68"/>
  <c r="R81" i="68"/>
  <c r="Q81" i="68"/>
  <c r="P81" i="68"/>
  <c r="O81" i="68"/>
  <c r="N81" i="68"/>
  <c r="M81" i="68"/>
  <c r="M82" i="68" s="1"/>
  <c r="O92" i="68" s="1"/>
  <c r="L81" i="68"/>
  <c r="L82" i="68" s="1"/>
  <c r="AR91" i="68" s="1"/>
  <c r="K81" i="68"/>
  <c r="J81" i="68"/>
  <c r="I81" i="68"/>
  <c r="H81" i="68"/>
  <c r="G81" i="68"/>
  <c r="F81" i="68"/>
  <c r="E81" i="68"/>
  <c r="BB71" i="68"/>
  <c r="BA71" i="68"/>
  <c r="AZ71" i="68"/>
  <c r="AY71" i="68"/>
  <c r="AX71" i="68"/>
  <c r="AW71" i="68"/>
  <c r="AV71" i="68"/>
  <c r="AU71" i="68"/>
  <c r="AT71" i="68"/>
  <c r="AS71" i="68"/>
  <c r="AR71" i="68"/>
  <c r="AQ71" i="68"/>
  <c r="AP71" i="68"/>
  <c r="AO71" i="68"/>
  <c r="AN71" i="68"/>
  <c r="AM71" i="68"/>
  <c r="AL71" i="68"/>
  <c r="AK71" i="68"/>
  <c r="AJ71" i="68"/>
  <c r="AI71" i="68"/>
  <c r="AI191" i="68" s="1"/>
  <c r="AH71" i="68"/>
  <c r="AG71" i="68"/>
  <c r="AG191" i="68" s="1"/>
  <c r="AF71" i="68"/>
  <c r="AF191" i="68" s="1"/>
  <c r="AE71" i="68"/>
  <c r="AE191" i="68" s="1"/>
  <c r="AD71" i="68"/>
  <c r="AD191" i="68" s="1"/>
  <c r="AC71" i="68"/>
  <c r="AC191" i="68" s="1"/>
  <c r="AB71" i="68"/>
  <c r="AA71" i="68"/>
  <c r="Z71" i="68"/>
  <c r="Y71" i="68"/>
  <c r="Y191" i="68" s="1"/>
  <c r="X71" i="68"/>
  <c r="X191" i="68" s="1"/>
  <c r="W71" i="68"/>
  <c r="W191" i="68" s="1"/>
  <c r="V71" i="68"/>
  <c r="V191" i="68" s="1"/>
  <c r="U71" i="68"/>
  <c r="U191" i="68" s="1"/>
  <c r="T71" i="68"/>
  <c r="S71" i="68"/>
  <c r="R71" i="68"/>
  <c r="Q71" i="68"/>
  <c r="Q191" i="68" s="1"/>
  <c r="P71" i="68"/>
  <c r="O71" i="68"/>
  <c r="O191" i="68" s="1"/>
  <c r="N71" i="68"/>
  <c r="N191" i="68" s="1"/>
  <c r="M71" i="68"/>
  <c r="L71" i="68"/>
  <c r="K71" i="68"/>
  <c r="J71" i="68"/>
  <c r="I71" i="68"/>
  <c r="H71" i="68"/>
  <c r="H191" i="68" s="1"/>
  <c r="G71" i="68"/>
  <c r="G191" i="68" s="1"/>
  <c r="F71" i="68"/>
  <c r="E71" i="68"/>
  <c r="BB64" i="68"/>
  <c r="BA64" i="68"/>
  <c r="AZ64" i="68"/>
  <c r="AY64" i="68"/>
  <c r="AX64" i="68"/>
  <c r="AW64" i="68"/>
  <c r="AV64" i="68"/>
  <c r="AU64" i="68"/>
  <c r="AT64" i="68"/>
  <c r="AS64" i="68"/>
  <c r="AR64" i="68"/>
  <c r="AQ64" i="68"/>
  <c r="AP64" i="68"/>
  <c r="AO64" i="68"/>
  <c r="AN64" i="68"/>
  <c r="AM64" i="68"/>
  <c r="AL64" i="68"/>
  <c r="AK64" i="68"/>
  <c r="AJ64" i="68"/>
  <c r="AI64" i="68"/>
  <c r="AH64" i="68"/>
  <c r="AG64" i="68"/>
  <c r="AF64" i="68"/>
  <c r="AE64" i="68"/>
  <c r="AD64" i="68"/>
  <c r="AC64" i="68"/>
  <c r="AB64" i="68"/>
  <c r="AA64" i="68"/>
  <c r="Z64" i="68"/>
  <c r="Y64" i="68"/>
  <c r="X64" i="68"/>
  <c r="W64" i="68"/>
  <c r="V64" i="68"/>
  <c r="U64" i="68"/>
  <c r="T64" i="68"/>
  <c r="S64" i="68"/>
  <c r="R64" i="68"/>
  <c r="Q64" i="68"/>
  <c r="P64" i="68"/>
  <c r="O64" i="68"/>
  <c r="N64" i="68"/>
  <c r="M64" i="68"/>
  <c r="L64" i="68"/>
  <c r="K64" i="68"/>
  <c r="J64" i="68"/>
  <c r="I64" i="68"/>
  <c r="F26" i="68" s="1"/>
  <c r="H64" i="68"/>
  <c r="E26" i="68" s="1"/>
  <c r="G64" i="68"/>
  <c r="D26" i="68" s="1"/>
  <c r="F64" i="68"/>
  <c r="C26" i="68" s="1"/>
  <c r="E64" i="68"/>
  <c r="AC198" i="88"/>
  <c r="AA198" i="88"/>
  <c r="S198" i="88"/>
  <c r="AA197" i="88"/>
  <c r="AH191" i="88"/>
  <c r="S191" i="88"/>
  <c r="AI187" i="88"/>
  <c r="AH187" i="88"/>
  <c r="AG187" i="88"/>
  <c r="AF187" i="88"/>
  <c r="AE187" i="88"/>
  <c r="AD187" i="88"/>
  <c r="AC187" i="88"/>
  <c r="AB187" i="88"/>
  <c r="AA187" i="88"/>
  <c r="Z187" i="88"/>
  <c r="Y187" i="88"/>
  <c r="X187" i="88"/>
  <c r="W187" i="88"/>
  <c r="V187" i="88"/>
  <c r="U187" i="88"/>
  <c r="T187" i="88"/>
  <c r="S187" i="88"/>
  <c r="R187" i="88"/>
  <c r="Q187" i="88"/>
  <c r="P187" i="88"/>
  <c r="O187" i="88"/>
  <c r="N187" i="88"/>
  <c r="M187" i="88"/>
  <c r="L187" i="88"/>
  <c r="K187" i="88"/>
  <c r="J187" i="88"/>
  <c r="I187" i="88"/>
  <c r="H187" i="88"/>
  <c r="G187" i="88"/>
  <c r="F187" i="88"/>
  <c r="E187" i="88"/>
  <c r="AJ186" i="88"/>
  <c r="AI186" i="88"/>
  <c r="AH186" i="88"/>
  <c r="AG186" i="88"/>
  <c r="AF186" i="88"/>
  <c r="AE186" i="88"/>
  <c r="AE198" i="88" s="1"/>
  <c r="AD186" i="88"/>
  <c r="AD198" i="88" s="1"/>
  <c r="AC186" i="88"/>
  <c r="AC197" i="88" s="1"/>
  <c r="AB186" i="88"/>
  <c r="AA186" i="88"/>
  <c r="Z186" i="88"/>
  <c r="Z198" i="88" s="1"/>
  <c r="Y186" i="88"/>
  <c r="Y197" i="88" s="1"/>
  <c r="X186" i="88"/>
  <c r="X197" i="88" s="1"/>
  <c r="W186" i="88"/>
  <c r="V186" i="88"/>
  <c r="U186" i="88"/>
  <c r="T186" i="88"/>
  <c r="T198" i="88" s="1"/>
  <c r="S186" i="88"/>
  <c r="S197" i="88" s="1"/>
  <c r="R186" i="88"/>
  <c r="R197" i="88" s="1"/>
  <c r="Q186" i="88"/>
  <c r="Q197" i="88" s="1"/>
  <c r="P186" i="88"/>
  <c r="P198" i="88" s="1"/>
  <c r="O186" i="88"/>
  <c r="O198" i="88" s="1"/>
  <c r="N186" i="88"/>
  <c r="M186" i="88"/>
  <c r="M197" i="88" s="1"/>
  <c r="L186" i="88"/>
  <c r="L198" i="88" s="1"/>
  <c r="K186" i="88"/>
  <c r="J186" i="88"/>
  <c r="I186" i="88"/>
  <c r="H186" i="88"/>
  <c r="H198" i="88" s="1"/>
  <c r="G186" i="88"/>
  <c r="G197" i="88" s="1"/>
  <c r="F186" i="88"/>
  <c r="E186" i="88"/>
  <c r="E198" i="88" s="1"/>
  <c r="G143" i="88"/>
  <c r="E128" i="88"/>
  <c r="AS83" i="88"/>
  <c r="AG83" i="88"/>
  <c r="AY82" i="88"/>
  <c r="AW82" i="88"/>
  <c r="AV82" i="88"/>
  <c r="AS82" i="88"/>
  <c r="AM82" i="88"/>
  <c r="AK82" i="88"/>
  <c r="AJ82" i="88"/>
  <c r="AG82" i="88"/>
  <c r="AA82" i="88"/>
  <c r="AW106" i="88" s="1"/>
  <c r="AA81" i="88"/>
  <c r="Z81" i="88"/>
  <c r="Y81" i="88"/>
  <c r="Y82" i="88" s="1"/>
  <c r="AR104" i="88" s="1"/>
  <c r="X81" i="88"/>
  <c r="X82" i="88" s="1"/>
  <c r="W81" i="88"/>
  <c r="V81" i="88"/>
  <c r="U81" i="88"/>
  <c r="U82" i="88" s="1"/>
  <c r="U83" i="88" s="1"/>
  <c r="T81" i="88"/>
  <c r="S81" i="88"/>
  <c r="R81" i="88"/>
  <c r="Q81" i="88"/>
  <c r="P81" i="88"/>
  <c r="O81" i="88"/>
  <c r="O82" i="88" s="1"/>
  <c r="N81" i="88"/>
  <c r="M81" i="88"/>
  <c r="M82" i="88" s="1"/>
  <c r="L81" i="88"/>
  <c r="L82" i="88" s="1"/>
  <c r="K81" i="88"/>
  <c r="K82" i="88" s="1"/>
  <c r="K83" i="88" s="1"/>
  <c r="J81" i="88"/>
  <c r="I81" i="88"/>
  <c r="H81" i="88"/>
  <c r="G81" i="88"/>
  <c r="F81" i="88"/>
  <c r="E81" i="88"/>
  <c r="AB75" i="88"/>
  <c r="AB77" i="88" s="1"/>
  <c r="L75" i="88"/>
  <c r="L77" i="88" s="1"/>
  <c r="BB71" i="88"/>
  <c r="BA71" i="88"/>
  <c r="AZ71" i="88"/>
  <c r="AY71" i="88"/>
  <c r="AX71" i="88"/>
  <c r="AW71" i="88"/>
  <c r="AV71" i="88"/>
  <c r="AU71" i="88"/>
  <c r="AT71" i="88"/>
  <c r="AS71" i="88"/>
  <c r="AR71" i="88"/>
  <c r="AQ71" i="88"/>
  <c r="AP71" i="88"/>
  <c r="AO71" i="88"/>
  <c r="AN71" i="88"/>
  <c r="AM71" i="88"/>
  <c r="AL71" i="88"/>
  <c r="AK71" i="88"/>
  <c r="AJ71" i="88"/>
  <c r="AJ191" i="88" s="1"/>
  <c r="AI71" i="88"/>
  <c r="AI191" i="88" s="1"/>
  <c r="AH71" i="88"/>
  <c r="AG71" i="88"/>
  <c r="AG191" i="88" s="1"/>
  <c r="AF71" i="88"/>
  <c r="AF191" i="88" s="1"/>
  <c r="AE71" i="88"/>
  <c r="AD71" i="88"/>
  <c r="AD191" i="88" s="1"/>
  <c r="AC71" i="88"/>
  <c r="AC191" i="88" s="1"/>
  <c r="AB71" i="88"/>
  <c r="AB191" i="88" s="1"/>
  <c r="AA71" i="88"/>
  <c r="AA191" i="88" s="1"/>
  <c r="Z71" i="88"/>
  <c r="Z191" i="88" s="1"/>
  <c r="Y71" i="88"/>
  <c r="Y191" i="88" s="1"/>
  <c r="X71" i="88"/>
  <c r="X191" i="88" s="1"/>
  <c r="W71" i="88"/>
  <c r="W191" i="88" s="1"/>
  <c r="V71" i="88"/>
  <c r="U71" i="88"/>
  <c r="T71" i="88"/>
  <c r="T191" i="88" s="1"/>
  <c r="S71" i="88"/>
  <c r="R71" i="88"/>
  <c r="R191" i="88" s="1"/>
  <c r="Q71" i="88"/>
  <c r="Q191" i="88" s="1"/>
  <c r="P71" i="88"/>
  <c r="P191" i="88" s="1"/>
  <c r="O71" i="88"/>
  <c r="O191" i="88" s="1"/>
  <c r="N71" i="88"/>
  <c r="N191" i="88" s="1"/>
  <c r="M71" i="88"/>
  <c r="M191" i="88" s="1"/>
  <c r="L71" i="88"/>
  <c r="L191" i="88" s="1"/>
  <c r="K71" i="88"/>
  <c r="K191" i="88" s="1"/>
  <c r="J71" i="88"/>
  <c r="I71" i="88"/>
  <c r="H71" i="88"/>
  <c r="G71" i="88"/>
  <c r="G191" i="88" s="1"/>
  <c r="F71" i="88"/>
  <c r="E71" i="88"/>
  <c r="E191" i="88" s="1"/>
  <c r="BB64" i="88"/>
  <c r="BA64" i="88"/>
  <c r="AZ64" i="88"/>
  <c r="AY64" i="88"/>
  <c r="AY83" i="88" s="1"/>
  <c r="AX64" i="88"/>
  <c r="AW64" i="88"/>
  <c r="AV64" i="88"/>
  <c r="AU64" i="88"/>
  <c r="AU82" i="88" s="1"/>
  <c r="AU83" i="88" s="1"/>
  <c r="AT64" i="88"/>
  <c r="AS64" i="88"/>
  <c r="AR64" i="88"/>
  <c r="AQ64" i="88"/>
  <c r="AP64" i="88"/>
  <c r="AO64" i="88"/>
  <c r="AN64" i="88"/>
  <c r="AM64" i="88"/>
  <c r="AM83" i="88" s="1"/>
  <c r="AL64" i="88"/>
  <c r="AK64" i="88"/>
  <c r="AJ64" i="88"/>
  <c r="AI64" i="88"/>
  <c r="AH64" i="88"/>
  <c r="AG64" i="88"/>
  <c r="AF64" i="88"/>
  <c r="AE64" i="88"/>
  <c r="AD64" i="88"/>
  <c r="AC64" i="88"/>
  <c r="AB64" i="88"/>
  <c r="AA64" i="88"/>
  <c r="Z64" i="88"/>
  <c r="Y64" i="88"/>
  <c r="X64" i="88"/>
  <c r="W64" i="88"/>
  <c r="V64" i="88"/>
  <c r="U64" i="88"/>
  <c r="T64" i="88"/>
  <c r="S64" i="88"/>
  <c r="R64" i="88"/>
  <c r="Q64" i="88"/>
  <c r="P64" i="88"/>
  <c r="O64" i="88"/>
  <c r="N64" i="88"/>
  <c r="M64" i="88"/>
  <c r="L64" i="88"/>
  <c r="K64" i="88"/>
  <c r="J64" i="88"/>
  <c r="I64" i="88"/>
  <c r="H64" i="88"/>
  <c r="G64" i="88"/>
  <c r="D26" i="88" s="1"/>
  <c r="F64" i="88"/>
  <c r="C26" i="88" s="1"/>
  <c r="E64" i="88"/>
  <c r="B26" i="88" s="1"/>
  <c r="T217" i="70"/>
  <c r="S211" i="70"/>
  <c r="L211" i="71"/>
  <c r="W176" i="88"/>
  <c r="O197" i="88" l="1"/>
  <c r="L191" i="69"/>
  <c r="AJ191" i="69"/>
  <c r="T191" i="68"/>
  <c r="AJ191" i="68"/>
  <c r="J198" i="68"/>
  <c r="AH198" i="68"/>
  <c r="E191" i="69"/>
  <c r="M191" i="69"/>
  <c r="U191" i="69"/>
  <c r="AC191" i="69"/>
  <c r="G198" i="69"/>
  <c r="AI198" i="69"/>
  <c r="L191" i="70"/>
  <c r="T191" i="70"/>
  <c r="H197" i="70"/>
  <c r="V197" i="70"/>
  <c r="M191" i="71"/>
  <c r="M211" i="71" s="1"/>
  <c r="AC191" i="71"/>
  <c r="N191" i="72"/>
  <c r="V191" i="72"/>
  <c r="AD191" i="72"/>
  <c r="X198" i="72"/>
  <c r="K191" i="73"/>
  <c r="S191" i="73"/>
  <c r="AA191" i="73"/>
  <c r="AI191" i="73"/>
  <c r="E198" i="73"/>
  <c r="Q191" i="74"/>
  <c r="Y191" i="74"/>
  <c r="AG191" i="74"/>
  <c r="H191" i="75"/>
  <c r="P191" i="75"/>
  <c r="J191" i="68"/>
  <c r="W195" i="88"/>
  <c r="Q198" i="88"/>
  <c r="E191" i="68"/>
  <c r="M191" i="68"/>
  <c r="AC197" i="68"/>
  <c r="N191" i="69"/>
  <c r="V191" i="69"/>
  <c r="AD191" i="69"/>
  <c r="I197" i="70"/>
  <c r="I217" i="70" s="1"/>
  <c r="W197" i="70"/>
  <c r="W217" i="70" s="1"/>
  <c r="AG198" i="70"/>
  <c r="F191" i="71"/>
  <c r="O197" i="71"/>
  <c r="AA198" i="71"/>
  <c r="O191" i="72"/>
  <c r="L191" i="73"/>
  <c r="T191" i="73"/>
  <c r="AB191" i="73"/>
  <c r="F198" i="73"/>
  <c r="J191" i="74"/>
  <c r="R191" i="74"/>
  <c r="Z191" i="74"/>
  <c r="AH191" i="74"/>
  <c r="I197" i="74"/>
  <c r="AG197" i="74"/>
  <c r="W198" i="74"/>
  <c r="AE197" i="88"/>
  <c r="R191" i="68"/>
  <c r="AH191" i="68"/>
  <c r="N191" i="70"/>
  <c r="G191" i="71"/>
  <c r="O191" i="71"/>
  <c r="AE191" i="71"/>
  <c r="H191" i="72"/>
  <c r="P191" i="72"/>
  <c r="X191" i="72"/>
  <c r="M191" i="73"/>
  <c r="U191" i="73"/>
  <c r="AC191" i="73"/>
  <c r="E191" i="73"/>
  <c r="G198" i="88"/>
  <c r="E197" i="88"/>
  <c r="K197" i="70"/>
  <c r="AI198" i="70"/>
  <c r="E191" i="71"/>
  <c r="M198" i="71"/>
  <c r="H198" i="74"/>
  <c r="AF198" i="74"/>
  <c r="AE191" i="88"/>
  <c r="AC198" i="73"/>
  <c r="H197" i="88"/>
  <c r="E198" i="68"/>
  <c r="J191" i="69"/>
  <c r="R191" i="69"/>
  <c r="Z191" i="69"/>
  <c r="AH191" i="69"/>
  <c r="AA197" i="69"/>
  <c r="U191" i="70"/>
  <c r="U198" i="70"/>
  <c r="N198" i="72"/>
  <c r="AD198" i="73"/>
  <c r="Z191" i="68"/>
  <c r="V198" i="70"/>
  <c r="O191" i="74"/>
  <c r="W191" i="74"/>
  <c r="AE191" i="74"/>
  <c r="F191" i="75"/>
  <c r="N191" i="75"/>
  <c r="V191" i="75"/>
  <c r="AD191" i="75"/>
  <c r="K191" i="68"/>
  <c r="S191" i="68"/>
  <c r="AA191" i="68"/>
  <c r="AB191" i="69"/>
  <c r="W191" i="70"/>
  <c r="U198" i="72"/>
  <c r="P191" i="74"/>
  <c r="X191" i="74"/>
  <c r="T198" i="74"/>
  <c r="AE217" i="68"/>
  <c r="G218" i="68"/>
  <c r="F82" i="68"/>
  <c r="AD85" i="68" s="1"/>
  <c r="AL103" i="68"/>
  <c r="AK103" i="68"/>
  <c r="AZ103" i="68"/>
  <c r="W82" i="68"/>
  <c r="W83" i="68" s="1"/>
  <c r="AR89" i="68"/>
  <c r="AS89" i="68"/>
  <c r="AA101" i="68"/>
  <c r="G82" i="68"/>
  <c r="AH86" i="68" s="1"/>
  <c r="V83" i="68"/>
  <c r="AI211" i="88"/>
  <c r="AD91" i="88"/>
  <c r="AE91" i="88"/>
  <c r="S91" i="88"/>
  <c r="AX92" i="88"/>
  <c r="N92" i="88"/>
  <c r="AW92" i="88"/>
  <c r="AL92" i="88"/>
  <c r="AK92" i="88"/>
  <c r="Z92" i="88"/>
  <c r="Y92" i="88"/>
  <c r="AD94" i="88"/>
  <c r="S94" i="88"/>
  <c r="AP94" i="88"/>
  <c r="R94" i="88"/>
  <c r="BB94" i="88"/>
  <c r="AE94" i="88"/>
  <c r="AQ94" i="88"/>
  <c r="AG100" i="88"/>
  <c r="O83" i="88"/>
  <c r="AS100" i="88"/>
  <c r="AT100" i="88"/>
  <c r="AJ106" i="88"/>
  <c r="AA83" i="88"/>
  <c r="W82" i="88"/>
  <c r="AK102" i="88" s="1"/>
  <c r="I82" i="88"/>
  <c r="AM88" i="88" s="1"/>
  <c r="F26" i="88"/>
  <c r="S176" i="75"/>
  <c r="S176" i="74"/>
  <c r="S176" i="73"/>
  <c r="S176" i="72"/>
  <c r="S176" i="71"/>
  <c r="S195" i="71" s="1"/>
  <c r="S176" i="70"/>
  <c r="S176" i="68"/>
  <c r="S195" i="68" s="1"/>
  <c r="S176" i="69"/>
  <c r="S195" i="69" s="1"/>
  <c r="S176" i="88"/>
  <c r="S195" i="88" s="1"/>
  <c r="AC172" i="75"/>
  <c r="AC172" i="74"/>
  <c r="AC172" i="73"/>
  <c r="AC172" i="72"/>
  <c r="AC172" i="71"/>
  <c r="AC172" i="70"/>
  <c r="AC172" i="69"/>
  <c r="AC172" i="68"/>
  <c r="AC194" i="68" s="1"/>
  <c r="AC214" i="68" s="1"/>
  <c r="AC172" i="88"/>
  <c r="AC194" i="88" s="1"/>
  <c r="AC214" i="88" s="1"/>
  <c r="AD172" i="75"/>
  <c r="AD172" i="74"/>
  <c r="AD172" i="73"/>
  <c r="AD172" i="72"/>
  <c r="AD194" i="72" s="1"/>
  <c r="AD172" i="71"/>
  <c r="AD172" i="70"/>
  <c r="AD172" i="69"/>
  <c r="AD172" i="68"/>
  <c r="AD194" i="68" s="1"/>
  <c r="AD172" i="88"/>
  <c r="AD194" i="88" s="1"/>
  <c r="AC176" i="75"/>
  <c r="AC176" i="74"/>
  <c r="AC176" i="73"/>
  <c r="AC195" i="73" s="1"/>
  <c r="AC176" i="72"/>
  <c r="AC176" i="71"/>
  <c r="AC176" i="69"/>
  <c r="AC176" i="70"/>
  <c r="AC176" i="68"/>
  <c r="AC176" i="88"/>
  <c r="AC195" i="88" s="1"/>
  <c r="AC215" i="88" s="1"/>
  <c r="AD176" i="75"/>
  <c r="AD176" i="74"/>
  <c r="AD176" i="73"/>
  <c r="AD176" i="72"/>
  <c r="AD176" i="71"/>
  <c r="AD195" i="71" s="1"/>
  <c r="AD215" i="71" s="1"/>
  <c r="AD176" i="70"/>
  <c r="AD176" i="68"/>
  <c r="AD195" i="68" s="1"/>
  <c r="AD215" i="68" s="1"/>
  <c r="AD176" i="69"/>
  <c r="AD195" i="69" s="1"/>
  <c r="AD215" i="69" s="1"/>
  <c r="AD176" i="88"/>
  <c r="AD195" i="88" s="1"/>
  <c r="AD215" i="88" s="1"/>
  <c r="W215" i="88"/>
  <c r="AE176" i="75"/>
  <c r="AE176" i="74"/>
  <c r="AE176" i="73"/>
  <c r="AE176" i="72"/>
  <c r="AE176" i="71"/>
  <c r="AE195" i="71" s="1"/>
  <c r="AE176" i="68"/>
  <c r="AE195" i="68" s="1"/>
  <c r="AE176" i="70"/>
  <c r="AE176" i="69"/>
  <c r="AE195" i="69" s="1"/>
  <c r="AE176" i="88"/>
  <c r="AE195" i="88" s="1"/>
  <c r="AC143" i="75"/>
  <c r="AC143" i="74"/>
  <c r="AC143" i="73"/>
  <c r="AC143" i="72"/>
  <c r="AC143" i="71"/>
  <c r="AC143" i="70"/>
  <c r="AC143" i="69"/>
  <c r="AC143" i="68"/>
  <c r="AC193" i="68" s="1"/>
  <c r="AC143" i="88"/>
  <c r="AC193" i="88" s="1"/>
  <c r="L192" i="88"/>
  <c r="U143" i="75"/>
  <c r="U143" i="74"/>
  <c r="U193" i="74" s="1"/>
  <c r="U143" i="73"/>
  <c r="U193" i="73" s="1"/>
  <c r="U213" i="73" s="1"/>
  <c r="U143" i="72"/>
  <c r="U193" i="72" s="1"/>
  <c r="U143" i="70"/>
  <c r="U193" i="70" s="1"/>
  <c r="U143" i="69"/>
  <c r="U143" i="68"/>
  <c r="U143" i="71"/>
  <c r="U143" i="88"/>
  <c r="U193" i="88" s="1"/>
  <c r="U213" i="88" s="1"/>
  <c r="J172" i="75"/>
  <c r="J194" i="75" s="1"/>
  <c r="J172" i="74"/>
  <c r="J172" i="73"/>
  <c r="J172" i="72"/>
  <c r="J172" i="71"/>
  <c r="J172" i="70"/>
  <c r="J172" i="69"/>
  <c r="J172" i="68"/>
  <c r="J194" i="68" s="1"/>
  <c r="J214" i="68" s="1"/>
  <c r="J172" i="88"/>
  <c r="J194" i="88" s="1"/>
  <c r="F143" i="75"/>
  <c r="F143" i="74"/>
  <c r="F143" i="73"/>
  <c r="F193" i="73" s="1"/>
  <c r="F143" i="72"/>
  <c r="F143" i="71"/>
  <c r="F143" i="70"/>
  <c r="F193" i="70" s="1"/>
  <c r="F143" i="69"/>
  <c r="F193" i="69" s="1"/>
  <c r="F143" i="68"/>
  <c r="F193" i="68" s="1"/>
  <c r="F143" i="88"/>
  <c r="F193" i="88" s="1"/>
  <c r="R143" i="75"/>
  <c r="R143" i="74"/>
  <c r="R143" i="73"/>
  <c r="R193" i="73" s="1"/>
  <c r="R143" i="72"/>
  <c r="R143" i="70"/>
  <c r="R143" i="71"/>
  <c r="R143" i="69"/>
  <c r="R143" i="68"/>
  <c r="R193" i="68" s="1"/>
  <c r="R143" i="88"/>
  <c r="R193" i="88" s="1"/>
  <c r="R213" i="88" s="1"/>
  <c r="AD218" i="88"/>
  <c r="AF211" i="88"/>
  <c r="G143" i="75"/>
  <c r="G143" i="74"/>
  <c r="G143" i="73"/>
  <c r="G143" i="72"/>
  <c r="G143" i="71"/>
  <c r="G143" i="70"/>
  <c r="G193" i="70" s="1"/>
  <c r="G143" i="69"/>
  <c r="G193" i="69" s="1"/>
  <c r="G143" i="68"/>
  <c r="G193" i="68" s="1"/>
  <c r="G213" i="68" s="1"/>
  <c r="S143" i="75"/>
  <c r="S143" i="74"/>
  <c r="S143" i="73"/>
  <c r="S143" i="72"/>
  <c r="S143" i="70"/>
  <c r="S193" i="70" s="1"/>
  <c r="S143" i="69"/>
  <c r="S193" i="69" s="1"/>
  <c r="S143" i="71"/>
  <c r="S143" i="68"/>
  <c r="S193" i="68" s="1"/>
  <c r="S213" i="68" s="1"/>
  <c r="S143" i="88"/>
  <c r="H172" i="75"/>
  <c r="H172" i="74"/>
  <c r="H172" i="73"/>
  <c r="H172" i="72"/>
  <c r="H172" i="71"/>
  <c r="H194" i="71" s="1"/>
  <c r="H172" i="69"/>
  <c r="H172" i="70"/>
  <c r="H172" i="68"/>
  <c r="H172" i="88"/>
  <c r="T172" i="75"/>
  <c r="T172" i="74"/>
  <c r="T172" i="73"/>
  <c r="T172" i="72"/>
  <c r="T172" i="71"/>
  <c r="T172" i="70"/>
  <c r="T172" i="69"/>
  <c r="T172" i="68"/>
  <c r="T172" i="88"/>
  <c r="I176" i="75"/>
  <c r="I195" i="75" s="1"/>
  <c r="I176" i="74"/>
  <c r="I176" i="73"/>
  <c r="I195" i="73" s="1"/>
  <c r="I176" i="72"/>
  <c r="I195" i="72" s="1"/>
  <c r="I176" i="71"/>
  <c r="I176" i="70"/>
  <c r="I195" i="70" s="1"/>
  <c r="I176" i="69"/>
  <c r="I176" i="68"/>
  <c r="I176" i="88"/>
  <c r="U176" i="75"/>
  <c r="U195" i="75" s="1"/>
  <c r="U176" i="74"/>
  <c r="U176" i="73"/>
  <c r="U195" i="73" s="1"/>
  <c r="U176" i="72"/>
  <c r="U195" i="72" s="1"/>
  <c r="U176" i="71"/>
  <c r="U195" i="71" s="1"/>
  <c r="U176" i="70"/>
  <c r="U195" i="70" s="1"/>
  <c r="U215" i="70" s="1"/>
  <c r="U176" i="69"/>
  <c r="U176" i="68"/>
  <c r="U176" i="88"/>
  <c r="H82" i="88"/>
  <c r="H83" i="88" s="1"/>
  <c r="E26" i="88"/>
  <c r="T82" i="88"/>
  <c r="T83" i="88" s="1"/>
  <c r="AF82" i="88"/>
  <c r="AF83" i="88" s="1"/>
  <c r="AR82" i="88"/>
  <c r="F191" i="88"/>
  <c r="F211" i="88" s="1"/>
  <c r="R211" i="88"/>
  <c r="AD211" i="88"/>
  <c r="AH211" i="88"/>
  <c r="H143" i="75"/>
  <c r="H143" i="74"/>
  <c r="H193" i="74" s="1"/>
  <c r="H143" i="73"/>
  <c r="H143" i="72"/>
  <c r="H143" i="71"/>
  <c r="H143" i="69"/>
  <c r="H143" i="68"/>
  <c r="H193" i="68" s="1"/>
  <c r="H143" i="70"/>
  <c r="H193" i="70" s="1"/>
  <c r="H143" i="88"/>
  <c r="H193" i="88" s="1"/>
  <c r="U172" i="75"/>
  <c r="U172" i="74"/>
  <c r="U172" i="73"/>
  <c r="U172" i="72"/>
  <c r="U172" i="71"/>
  <c r="U172" i="70"/>
  <c r="U172" i="69"/>
  <c r="U172" i="68"/>
  <c r="U172" i="88"/>
  <c r="AY146" i="75"/>
  <c r="AM146" i="75"/>
  <c r="AA146" i="75"/>
  <c r="O146" i="75"/>
  <c r="AX146" i="75"/>
  <c r="AL146" i="75"/>
  <c r="Z146" i="75"/>
  <c r="N146" i="75"/>
  <c r="AW146" i="75"/>
  <c r="AK146" i="75"/>
  <c r="Y146" i="75"/>
  <c r="M146" i="75"/>
  <c r="AV146" i="75"/>
  <c r="AJ146" i="75"/>
  <c r="X146" i="75"/>
  <c r="L146" i="75"/>
  <c r="AU146" i="75"/>
  <c r="AI146" i="75"/>
  <c r="W146" i="75"/>
  <c r="K146" i="75"/>
  <c r="AT146" i="75"/>
  <c r="AH146" i="75"/>
  <c r="V146" i="75"/>
  <c r="J146" i="75"/>
  <c r="AS146" i="75"/>
  <c r="AG146" i="75"/>
  <c r="U146" i="75"/>
  <c r="I146" i="75"/>
  <c r="AQ146" i="75"/>
  <c r="Q146" i="75"/>
  <c r="AP146" i="75"/>
  <c r="P146" i="75"/>
  <c r="AO146" i="75"/>
  <c r="H146" i="75"/>
  <c r="AN146" i="75"/>
  <c r="G146" i="75"/>
  <c r="G196" i="75" s="1"/>
  <c r="AF146" i="75"/>
  <c r="F146" i="75"/>
  <c r="AE146" i="75"/>
  <c r="E146" i="75"/>
  <c r="AD146" i="75"/>
  <c r="AZ146" i="75"/>
  <c r="S146" i="75"/>
  <c r="AR146" i="75"/>
  <c r="R146" i="75"/>
  <c r="BB146" i="75"/>
  <c r="AC146" i="75"/>
  <c r="AB146" i="75"/>
  <c r="T146" i="75"/>
  <c r="AT146" i="74"/>
  <c r="AH146" i="74"/>
  <c r="V146" i="74"/>
  <c r="J146" i="74"/>
  <c r="AS146" i="74"/>
  <c r="AG146" i="74"/>
  <c r="U146" i="74"/>
  <c r="I146" i="74"/>
  <c r="AR146" i="74"/>
  <c r="AF146" i="74"/>
  <c r="T146" i="74"/>
  <c r="H146" i="74"/>
  <c r="AQ146" i="74"/>
  <c r="AE146" i="74"/>
  <c r="S146" i="74"/>
  <c r="G146" i="74"/>
  <c r="BA146" i="74"/>
  <c r="AO146" i="74"/>
  <c r="AC146" i="74"/>
  <c r="Q146" i="74"/>
  <c r="E146" i="74"/>
  <c r="AZ146" i="74"/>
  <c r="AN146" i="74"/>
  <c r="AB146" i="74"/>
  <c r="P146" i="74"/>
  <c r="BA146" i="75"/>
  <c r="AI146" i="74"/>
  <c r="AI196" i="74" s="1"/>
  <c r="AI216" i="74" s="1"/>
  <c r="K146" i="74"/>
  <c r="BB146" i="74"/>
  <c r="AD146" i="74"/>
  <c r="F146" i="74"/>
  <c r="AX146" i="74"/>
  <c r="Z146" i="74"/>
  <c r="AW146" i="74"/>
  <c r="Y146" i="74"/>
  <c r="AV146" i="74"/>
  <c r="X146" i="74"/>
  <c r="AU146" i="74"/>
  <c r="W146" i="74"/>
  <c r="W196" i="74" s="1"/>
  <c r="W216" i="74" s="1"/>
  <c r="AP146" i="74"/>
  <c r="R146" i="74"/>
  <c r="AJ146" i="74"/>
  <c r="L146" i="74"/>
  <c r="O146" i="74"/>
  <c r="N146" i="74"/>
  <c r="M146" i="74"/>
  <c r="AK146" i="74"/>
  <c r="AA146" i="74"/>
  <c r="BB146" i="73"/>
  <c r="AP146" i="73"/>
  <c r="AD146" i="73"/>
  <c r="BA146" i="73"/>
  <c r="AO146" i="73"/>
  <c r="AC146" i="73"/>
  <c r="Q146" i="73"/>
  <c r="E146" i="73"/>
  <c r="AY146" i="74"/>
  <c r="AZ146" i="73"/>
  <c r="AN146" i="73"/>
  <c r="AB146" i="73"/>
  <c r="P146" i="73"/>
  <c r="AM146" i="74"/>
  <c r="AL146" i="74"/>
  <c r="AX146" i="73"/>
  <c r="AL146" i="73"/>
  <c r="Z146" i="73"/>
  <c r="N146" i="73"/>
  <c r="AW146" i="73"/>
  <c r="AK146" i="73"/>
  <c r="Y146" i="73"/>
  <c r="M146" i="73"/>
  <c r="AU146" i="73"/>
  <c r="AI146" i="73"/>
  <c r="W146" i="73"/>
  <c r="K146" i="73"/>
  <c r="AM146" i="73"/>
  <c r="R146" i="73"/>
  <c r="AJ146" i="73"/>
  <c r="O146" i="73"/>
  <c r="AH146" i="73"/>
  <c r="L146" i="73"/>
  <c r="AG146" i="73"/>
  <c r="J146" i="73"/>
  <c r="AF146" i="73"/>
  <c r="I146" i="73"/>
  <c r="AE146" i="73"/>
  <c r="H146" i="73"/>
  <c r="H196" i="73" s="1"/>
  <c r="AR146" i="73"/>
  <c r="T146" i="73"/>
  <c r="AQ146" i="73"/>
  <c r="S146" i="73"/>
  <c r="AS146" i="73"/>
  <c r="AA146" i="73"/>
  <c r="X146" i="73"/>
  <c r="V146" i="73"/>
  <c r="U146" i="73"/>
  <c r="G146" i="73"/>
  <c r="F146" i="73"/>
  <c r="AV146" i="73"/>
  <c r="AT146" i="73"/>
  <c r="AR146" i="72"/>
  <c r="AF146" i="72"/>
  <c r="T146" i="72"/>
  <c r="H146" i="72"/>
  <c r="AQ146" i="72"/>
  <c r="AE146" i="72"/>
  <c r="S146" i="72"/>
  <c r="S196" i="72" s="1"/>
  <c r="G146" i="72"/>
  <c r="BB146" i="72"/>
  <c r="AP146" i="72"/>
  <c r="AD146" i="72"/>
  <c r="R146" i="72"/>
  <c r="F146" i="72"/>
  <c r="BA146" i="72"/>
  <c r="AO146" i="72"/>
  <c r="AC146" i="72"/>
  <c r="Q146" i="72"/>
  <c r="E146" i="72"/>
  <c r="AZ146" i="72"/>
  <c r="AN146" i="72"/>
  <c r="AB146" i="72"/>
  <c r="P146" i="72"/>
  <c r="AY146" i="72"/>
  <c r="AM146" i="72"/>
  <c r="AA146" i="72"/>
  <c r="O146" i="72"/>
  <c r="AY146" i="73"/>
  <c r="AX146" i="72"/>
  <c r="AL146" i="72"/>
  <c r="Z146" i="72"/>
  <c r="N146" i="72"/>
  <c r="AT146" i="72"/>
  <c r="AH146" i="72"/>
  <c r="V146" i="72"/>
  <c r="J146" i="72"/>
  <c r="AS146" i="72"/>
  <c r="AG146" i="72"/>
  <c r="U146" i="72"/>
  <c r="I146" i="72"/>
  <c r="Y146" i="72"/>
  <c r="X146" i="72"/>
  <c r="W146" i="72"/>
  <c r="M146" i="72"/>
  <c r="L146" i="72"/>
  <c r="K146" i="72"/>
  <c r="AW146" i="72"/>
  <c r="AV146" i="72"/>
  <c r="AJ146" i="72"/>
  <c r="AW146" i="71"/>
  <c r="AK146" i="71"/>
  <c r="Y146" i="71"/>
  <c r="M146" i="71"/>
  <c r="AV146" i="71"/>
  <c r="AJ146" i="71"/>
  <c r="X146" i="71"/>
  <c r="L146" i="71"/>
  <c r="AU146" i="71"/>
  <c r="AI146" i="71"/>
  <c r="W146" i="71"/>
  <c r="W196" i="71" s="1"/>
  <c r="W216" i="71" s="1"/>
  <c r="K146" i="71"/>
  <c r="AT146" i="71"/>
  <c r="AH146" i="71"/>
  <c r="V146" i="71"/>
  <c r="J146" i="71"/>
  <c r="AS146" i="71"/>
  <c r="AG146" i="71"/>
  <c r="U146" i="71"/>
  <c r="I146" i="71"/>
  <c r="AR146" i="71"/>
  <c r="AF146" i="71"/>
  <c r="T146" i="71"/>
  <c r="H146" i="71"/>
  <c r="AY146" i="71"/>
  <c r="AM146" i="71"/>
  <c r="AA146" i="71"/>
  <c r="O146" i="71"/>
  <c r="AX146" i="71"/>
  <c r="AL146" i="71"/>
  <c r="Z146" i="71"/>
  <c r="N146" i="71"/>
  <c r="AC146" i="71"/>
  <c r="AS146" i="70"/>
  <c r="AG146" i="70"/>
  <c r="U146" i="70"/>
  <c r="I146" i="70"/>
  <c r="AB146" i="71"/>
  <c r="AR146" i="70"/>
  <c r="AF146" i="70"/>
  <c r="T146" i="70"/>
  <c r="H146" i="70"/>
  <c r="S146" i="71"/>
  <c r="AQ146" i="70"/>
  <c r="AE146" i="70"/>
  <c r="S146" i="70"/>
  <c r="G146" i="70"/>
  <c r="G196" i="70" s="1"/>
  <c r="G216" i="70" s="1"/>
  <c r="BB146" i="71"/>
  <c r="R146" i="71"/>
  <c r="BA146" i="71"/>
  <c r="Q146" i="71"/>
  <c r="BA146" i="70"/>
  <c r="AO146" i="70"/>
  <c r="AC146" i="70"/>
  <c r="Q146" i="70"/>
  <c r="E146" i="70"/>
  <c r="AU146" i="72"/>
  <c r="AZ146" i="71"/>
  <c r="P146" i="71"/>
  <c r="P196" i="71" s="1"/>
  <c r="AZ146" i="70"/>
  <c r="AN146" i="70"/>
  <c r="AB146" i="70"/>
  <c r="P146" i="70"/>
  <c r="AE146" i="71"/>
  <c r="AD146" i="71"/>
  <c r="AP146" i="71"/>
  <c r="AY146" i="70"/>
  <c r="AH146" i="70"/>
  <c r="L146" i="70"/>
  <c r="AO146" i="71"/>
  <c r="AX146" i="70"/>
  <c r="AD146" i="70"/>
  <c r="K146" i="70"/>
  <c r="AN146" i="71"/>
  <c r="AW146" i="70"/>
  <c r="AA146" i="70"/>
  <c r="J146" i="70"/>
  <c r="G146" i="71"/>
  <c r="AV146" i="70"/>
  <c r="Z146" i="70"/>
  <c r="F146" i="70"/>
  <c r="F146" i="71"/>
  <c r="AU146" i="70"/>
  <c r="Y146" i="70"/>
  <c r="E146" i="71"/>
  <c r="AT146" i="70"/>
  <c r="X146" i="70"/>
  <c r="AI146" i="72"/>
  <c r="AJ146" i="70"/>
  <c r="N146" i="70"/>
  <c r="AQ146" i="71"/>
  <c r="BB146" i="70"/>
  <c r="AI146" i="70"/>
  <c r="M146" i="70"/>
  <c r="AR146" i="69"/>
  <c r="AF146" i="69"/>
  <c r="T146" i="69"/>
  <c r="H146" i="69"/>
  <c r="AK146" i="72"/>
  <c r="AQ146" i="69"/>
  <c r="AE146" i="69"/>
  <c r="S146" i="69"/>
  <c r="G146" i="69"/>
  <c r="BB146" i="69"/>
  <c r="AP146" i="69"/>
  <c r="AD146" i="69"/>
  <c r="R146" i="69"/>
  <c r="F146" i="69"/>
  <c r="BA146" i="69"/>
  <c r="AO146" i="69"/>
  <c r="AC146" i="69"/>
  <c r="Q146" i="69"/>
  <c r="E146" i="69"/>
  <c r="AP146" i="70"/>
  <c r="AZ146" i="69"/>
  <c r="AN146" i="69"/>
  <c r="AB146" i="69"/>
  <c r="P146" i="69"/>
  <c r="R146" i="70"/>
  <c r="R196" i="70" s="1"/>
  <c r="AT146" i="69"/>
  <c r="AH146" i="69"/>
  <c r="V146" i="69"/>
  <c r="J146" i="69"/>
  <c r="O146" i="70"/>
  <c r="AS146" i="69"/>
  <c r="AG146" i="69"/>
  <c r="U146" i="69"/>
  <c r="U196" i="69" s="1"/>
  <c r="U216" i="69" s="1"/>
  <c r="I146" i="69"/>
  <c r="W146" i="70"/>
  <c r="AM146" i="69"/>
  <c r="M146" i="69"/>
  <c r="M196" i="69" s="1"/>
  <c r="AR146" i="68"/>
  <c r="AF146" i="68"/>
  <c r="T146" i="68"/>
  <c r="H146" i="68"/>
  <c r="V146" i="70"/>
  <c r="AL146" i="69"/>
  <c r="L146" i="69"/>
  <c r="AQ146" i="68"/>
  <c r="AE146" i="68"/>
  <c r="AE196" i="68" s="1"/>
  <c r="AE216" i="68" s="1"/>
  <c r="S146" i="68"/>
  <c r="S196" i="68" s="1"/>
  <c r="G146" i="68"/>
  <c r="AK146" i="69"/>
  <c r="K146" i="69"/>
  <c r="BB146" i="68"/>
  <c r="AP146" i="68"/>
  <c r="AD146" i="68"/>
  <c r="R146" i="68"/>
  <c r="F146" i="68"/>
  <c r="AJ146" i="69"/>
  <c r="AI146" i="69"/>
  <c r="AZ146" i="68"/>
  <c r="AN146" i="68"/>
  <c r="AB146" i="68"/>
  <c r="AB196" i="68" s="1"/>
  <c r="P146" i="68"/>
  <c r="P196" i="68" s="1"/>
  <c r="P216" i="68" s="1"/>
  <c r="AA146" i="69"/>
  <c r="AY146" i="68"/>
  <c r="AM146" i="68"/>
  <c r="AA146" i="68"/>
  <c r="O146" i="68"/>
  <c r="AY146" i="69"/>
  <c r="Y146" i="69"/>
  <c r="AW146" i="68"/>
  <c r="AK146" i="68"/>
  <c r="AK196" i="68" s="1"/>
  <c r="Y146" i="68"/>
  <c r="Y196" i="68" s="1"/>
  <c r="Y216" i="68" s="1"/>
  <c r="M146" i="68"/>
  <c r="M196" i="68" s="1"/>
  <c r="AL146" i="70"/>
  <c r="AL196" i="70" s="1"/>
  <c r="AV146" i="69"/>
  <c r="O146" i="69"/>
  <c r="AT146" i="68"/>
  <c r="AH146" i="68"/>
  <c r="V146" i="68"/>
  <c r="J146" i="68"/>
  <c r="AK146" i="70"/>
  <c r="AU146" i="69"/>
  <c r="N146" i="69"/>
  <c r="AM146" i="70"/>
  <c r="X146" i="69"/>
  <c r="AJ146" i="68"/>
  <c r="AJ196" i="68" s="1"/>
  <c r="AJ216" i="68" s="1"/>
  <c r="I146" i="68"/>
  <c r="W146" i="69"/>
  <c r="AI146" i="68"/>
  <c r="E146" i="68"/>
  <c r="AG146" i="68"/>
  <c r="AC146" i="68"/>
  <c r="Z146" i="68"/>
  <c r="BA146" i="68"/>
  <c r="X146" i="68"/>
  <c r="AX146" i="68"/>
  <c r="W146" i="68"/>
  <c r="AV146" i="68"/>
  <c r="U146" i="68"/>
  <c r="AW146" i="69"/>
  <c r="AO146" i="68"/>
  <c r="L146" i="68"/>
  <c r="Z146" i="69"/>
  <c r="AL146" i="68"/>
  <c r="K146" i="68"/>
  <c r="AX146" i="69"/>
  <c r="AU146" i="68"/>
  <c r="AS146" i="68"/>
  <c r="Q146" i="68"/>
  <c r="AX146" i="88"/>
  <c r="AL146" i="88"/>
  <c r="Z146" i="88"/>
  <c r="N146" i="88"/>
  <c r="N146" i="68"/>
  <c r="AW146" i="88"/>
  <c r="AK146" i="88"/>
  <c r="Y146" i="88"/>
  <c r="Y196" i="88" s="1"/>
  <c r="M146" i="88"/>
  <c r="M196" i="88" s="1"/>
  <c r="M216" i="88" s="1"/>
  <c r="AV146" i="88"/>
  <c r="AJ146" i="88"/>
  <c r="X146" i="88"/>
  <c r="L146" i="88"/>
  <c r="AU146" i="88"/>
  <c r="AI146" i="88"/>
  <c r="W146" i="88"/>
  <c r="K146" i="88"/>
  <c r="K196" i="88" s="1"/>
  <c r="AT146" i="88"/>
  <c r="AH146" i="88"/>
  <c r="V146" i="88"/>
  <c r="J146" i="88"/>
  <c r="AS146" i="88"/>
  <c r="AG146" i="88"/>
  <c r="U146" i="88"/>
  <c r="I146" i="88"/>
  <c r="AR146" i="88"/>
  <c r="AF146" i="88"/>
  <c r="T146" i="88"/>
  <c r="H146" i="88"/>
  <c r="AQ146" i="88"/>
  <c r="AE146" i="88"/>
  <c r="S146" i="88"/>
  <c r="G146" i="88"/>
  <c r="AZ146" i="88"/>
  <c r="AN146" i="88"/>
  <c r="AB146" i="88"/>
  <c r="P146" i="88"/>
  <c r="AY146" i="88"/>
  <c r="AM146" i="88"/>
  <c r="AA146" i="88"/>
  <c r="AA196" i="88" s="1"/>
  <c r="O146" i="88"/>
  <c r="O196" i="88" s="1"/>
  <c r="O216" i="88" s="1"/>
  <c r="F146" i="88"/>
  <c r="F196" i="88" s="1"/>
  <c r="F216" i="88" s="1"/>
  <c r="E146" i="88"/>
  <c r="BB146" i="88"/>
  <c r="BA146" i="88"/>
  <c r="AP146" i="88"/>
  <c r="AO146" i="88"/>
  <c r="AD146" i="88"/>
  <c r="R146" i="88"/>
  <c r="Q146" i="88"/>
  <c r="J143" i="75"/>
  <c r="J143" i="74"/>
  <c r="J143" i="73"/>
  <c r="J143" i="72"/>
  <c r="J193" i="72" s="1"/>
  <c r="J143" i="71"/>
  <c r="J143" i="70"/>
  <c r="J143" i="69"/>
  <c r="J193" i="69" s="1"/>
  <c r="J143" i="68"/>
  <c r="J143" i="88"/>
  <c r="V143" i="75"/>
  <c r="V143" i="74"/>
  <c r="V143" i="73"/>
  <c r="V143" i="72"/>
  <c r="V143" i="71"/>
  <c r="V193" i="71" s="1"/>
  <c r="V143" i="70"/>
  <c r="V143" i="69"/>
  <c r="V193" i="69" s="1"/>
  <c r="V143" i="68"/>
  <c r="V193" i="68" s="1"/>
  <c r="V213" i="68" s="1"/>
  <c r="V143" i="88"/>
  <c r="V193" i="88" s="1"/>
  <c r="K172" i="75"/>
  <c r="K172" i="74"/>
  <c r="K172" i="73"/>
  <c r="K172" i="72"/>
  <c r="K172" i="71"/>
  <c r="K172" i="70"/>
  <c r="K172" i="68"/>
  <c r="K194" i="68" s="1"/>
  <c r="K214" i="68" s="1"/>
  <c r="K172" i="69"/>
  <c r="K172" i="88"/>
  <c r="K194" i="88" s="1"/>
  <c r="W172" i="75"/>
  <c r="W172" i="74"/>
  <c r="W172" i="73"/>
  <c r="W172" i="72"/>
  <c r="W172" i="71"/>
  <c r="W172" i="70"/>
  <c r="W172" i="69"/>
  <c r="W172" i="68"/>
  <c r="W172" i="88"/>
  <c r="W194" i="88" s="1"/>
  <c r="W214" i="88" s="1"/>
  <c r="L176" i="75"/>
  <c r="L176" i="74"/>
  <c r="L176" i="73"/>
  <c r="L195" i="73" s="1"/>
  <c r="L176" i="72"/>
  <c r="L195" i="72" s="1"/>
  <c r="L176" i="71"/>
  <c r="L195" i="71" s="1"/>
  <c r="L176" i="70"/>
  <c r="L195" i="70" s="1"/>
  <c r="L176" i="69"/>
  <c r="L176" i="68"/>
  <c r="L195" i="68" s="1"/>
  <c r="L176" i="88"/>
  <c r="L195" i="88" s="1"/>
  <c r="X176" i="75"/>
  <c r="X176" i="74"/>
  <c r="X176" i="73"/>
  <c r="X195" i="73" s="1"/>
  <c r="X176" i="72"/>
  <c r="X195" i="72" s="1"/>
  <c r="X176" i="70"/>
  <c r="X195" i="70" s="1"/>
  <c r="X176" i="71"/>
  <c r="X195" i="71" s="1"/>
  <c r="X176" i="69"/>
  <c r="X176" i="68"/>
  <c r="X176" i="88"/>
  <c r="AL102" i="88"/>
  <c r="AW102" i="88"/>
  <c r="AS102" i="88"/>
  <c r="AR102" i="88"/>
  <c r="AP102" i="88"/>
  <c r="AD102" i="88"/>
  <c r="AJ75" i="88"/>
  <c r="AJ77" i="88" s="1"/>
  <c r="AC146" i="88"/>
  <c r="AC196" i="88" s="1"/>
  <c r="AC216" i="88" s="1"/>
  <c r="J176" i="75"/>
  <c r="J176" i="74"/>
  <c r="J176" i="73"/>
  <c r="J195" i="73" s="1"/>
  <c r="J176" i="72"/>
  <c r="J176" i="71"/>
  <c r="J176" i="70"/>
  <c r="J176" i="69"/>
  <c r="J195" i="69" s="1"/>
  <c r="J176" i="68"/>
  <c r="J195" i="68" s="1"/>
  <c r="J215" i="68" s="1"/>
  <c r="J176" i="88"/>
  <c r="AS103" i="88"/>
  <c r="AG103" i="88"/>
  <c r="AR103" i="88"/>
  <c r="AF103" i="88"/>
  <c r="AQ103" i="88"/>
  <c r="AE103" i="88"/>
  <c r="BB103" i="88"/>
  <c r="AP103" i="88"/>
  <c r="AD103" i="88"/>
  <c r="BA103" i="88"/>
  <c r="AO103" i="88"/>
  <c r="AC103" i="88"/>
  <c r="AZ103" i="88"/>
  <c r="AN103" i="88"/>
  <c r="AB103" i="88"/>
  <c r="AY103" i="88"/>
  <c r="AM103" i="88"/>
  <c r="AA103" i="88"/>
  <c r="AX103" i="88"/>
  <c r="AL103" i="88"/>
  <c r="Z103" i="88"/>
  <c r="AU103" i="88"/>
  <c r="AI103" i="88"/>
  <c r="AT103" i="88"/>
  <c r="AH103" i="88"/>
  <c r="AW103" i="88"/>
  <c r="AV103" i="88"/>
  <c r="AJ103" i="88"/>
  <c r="Y103" i="88"/>
  <c r="T211" i="88"/>
  <c r="AW147" i="75"/>
  <c r="AK147" i="75"/>
  <c r="Y147" i="75"/>
  <c r="M147" i="75"/>
  <c r="AV147" i="75"/>
  <c r="AJ147" i="75"/>
  <c r="X147" i="75"/>
  <c r="L147" i="75"/>
  <c r="AU147" i="75"/>
  <c r="AI147" i="75"/>
  <c r="W147" i="75"/>
  <c r="K147" i="75"/>
  <c r="AT147" i="75"/>
  <c r="AH147" i="75"/>
  <c r="V147" i="75"/>
  <c r="J147" i="75"/>
  <c r="AS147" i="75"/>
  <c r="AG147" i="75"/>
  <c r="U147" i="75"/>
  <c r="I147" i="75"/>
  <c r="AR147" i="75"/>
  <c r="AF147" i="75"/>
  <c r="T147" i="75"/>
  <c r="H147" i="75"/>
  <c r="AQ147" i="75"/>
  <c r="AE147" i="75"/>
  <c r="S147" i="75"/>
  <c r="G147" i="75"/>
  <c r="AZ147" i="75"/>
  <c r="Z147" i="75"/>
  <c r="AY147" i="75"/>
  <c r="R147" i="75"/>
  <c r="AX147" i="75"/>
  <c r="Q147" i="75"/>
  <c r="AP147" i="75"/>
  <c r="P147" i="75"/>
  <c r="AO147" i="75"/>
  <c r="O147" i="75"/>
  <c r="AN147" i="75"/>
  <c r="N147" i="75"/>
  <c r="AM147" i="75"/>
  <c r="F147" i="75"/>
  <c r="BB147" i="75"/>
  <c r="AB147" i="75"/>
  <c r="BA147" i="75"/>
  <c r="AA147" i="75"/>
  <c r="AL147" i="75"/>
  <c r="AD147" i="75"/>
  <c r="AC147" i="75"/>
  <c r="E147" i="75"/>
  <c r="AR147" i="74"/>
  <c r="AF147" i="74"/>
  <c r="T147" i="74"/>
  <c r="H147" i="74"/>
  <c r="AQ147" i="74"/>
  <c r="AE147" i="74"/>
  <c r="S147" i="74"/>
  <c r="G147" i="74"/>
  <c r="BB147" i="74"/>
  <c r="AP147" i="74"/>
  <c r="AD147" i="74"/>
  <c r="R147" i="74"/>
  <c r="F147" i="74"/>
  <c r="BA147" i="74"/>
  <c r="AO147" i="74"/>
  <c r="AC147" i="74"/>
  <c r="Q147" i="74"/>
  <c r="E147" i="74"/>
  <c r="AY147" i="74"/>
  <c r="AM147" i="74"/>
  <c r="AA147" i="74"/>
  <c r="O147" i="74"/>
  <c r="AX147" i="74"/>
  <c r="AL147" i="74"/>
  <c r="Z147" i="74"/>
  <c r="N147" i="74"/>
  <c r="AG147" i="74"/>
  <c r="I147" i="74"/>
  <c r="AZ147" i="74"/>
  <c r="AB147" i="74"/>
  <c r="AV147" i="74"/>
  <c r="X147" i="74"/>
  <c r="AU147" i="74"/>
  <c r="W147" i="74"/>
  <c r="AT147" i="74"/>
  <c r="V147" i="74"/>
  <c r="AS147" i="74"/>
  <c r="U147" i="74"/>
  <c r="AN147" i="74"/>
  <c r="P147" i="74"/>
  <c r="AH147" i="74"/>
  <c r="J147" i="74"/>
  <c r="AK147" i="74"/>
  <c r="AJ147" i="74"/>
  <c r="AI147" i="74"/>
  <c r="Y147" i="74"/>
  <c r="M147" i="74"/>
  <c r="L147" i="74"/>
  <c r="K147" i="74"/>
  <c r="AW147" i="74"/>
  <c r="AZ147" i="73"/>
  <c r="AN147" i="73"/>
  <c r="AB147" i="73"/>
  <c r="P147" i="73"/>
  <c r="AY147" i="73"/>
  <c r="AM147" i="73"/>
  <c r="AA147" i="73"/>
  <c r="O147" i="73"/>
  <c r="AX147" i="73"/>
  <c r="AL147" i="73"/>
  <c r="Z147" i="73"/>
  <c r="N147" i="73"/>
  <c r="AV147" i="73"/>
  <c r="AJ147" i="73"/>
  <c r="X147" i="73"/>
  <c r="L147" i="73"/>
  <c r="AU147" i="73"/>
  <c r="AI147" i="73"/>
  <c r="W147" i="73"/>
  <c r="K147" i="73"/>
  <c r="AS147" i="73"/>
  <c r="AG147" i="73"/>
  <c r="U147" i="73"/>
  <c r="I147" i="73"/>
  <c r="AK147" i="73"/>
  <c r="M147" i="73"/>
  <c r="AH147" i="73"/>
  <c r="J147" i="73"/>
  <c r="AF147" i="73"/>
  <c r="H147" i="73"/>
  <c r="AE147" i="73"/>
  <c r="G147" i="73"/>
  <c r="BB147" i="73"/>
  <c r="AD147" i="73"/>
  <c r="F147" i="73"/>
  <c r="BA147" i="73"/>
  <c r="AC147" i="73"/>
  <c r="E147" i="73"/>
  <c r="AP147" i="73"/>
  <c r="R147" i="73"/>
  <c r="AO147" i="73"/>
  <c r="Q147" i="73"/>
  <c r="AW147" i="73"/>
  <c r="AT147" i="73"/>
  <c r="AR147" i="73"/>
  <c r="AQ147" i="73"/>
  <c r="BB147" i="72"/>
  <c r="AP147" i="72"/>
  <c r="Y147" i="73"/>
  <c r="V147" i="73"/>
  <c r="T147" i="73"/>
  <c r="AQ147" i="72"/>
  <c r="AD147" i="72"/>
  <c r="R147" i="72"/>
  <c r="F147" i="72"/>
  <c r="AO147" i="72"/>
  <c r="AC147" i="72"/>
  <c r="Q147" i="72"/>
  <c r="E147" i="72"/>
  <c r="BA147" i="72"/>
  <c r="AN147" i="72"/>
  <c r="AB147" i="72"/>
  <c r="P147" i="72"/>
  <c r="AZ147" i="72"/>
  <c r="AM147" i="72"/>
  <c r="AA147" i="72"/>
  <c r="O147" i="72"/>
  <c r="AY147" i="72"/>
  <c r="AL147" i="72"/>
  <c r="Z147" i="72"/>
  <c r="N147" i="72"/>
  <c r="S147" i="73"/>
  <c r="AX147" i="72"/>
  <c r="AK147" i="72"/>
  <c r="Y147" i="72"/>
  <c r="M147" i="72"/>
  <c r="AW147" i="72"/>
  <c r="AJ147" i="72"/>
  <c r="X147" i="72"/>
  <c r="L147" i="72"/>
  <c r="AS147" i="72"/>
  <c r="AF147" i="72"/>
  <c r="T147" i="72"/>
  <c r="H147" i="72"/>
  <c r="AR147" i="72"/>
  <c r="AE147" i="72"/>
  <c r="S147" i="72"/>
  <c r="G147" i="72"/>
  <c r="W147" i="72"/>
  <c r="V147" i="72"/>
  <c r="U147" i="72"/>
  <c r="K147" i="72"/>
  <c r="J147" i="72"/>
  <c r="I147" i="72"/>
  <c r="AV147" i="72"/>
  <c r="AU147" i="72"/>
  <c r="AH147" i="72"/>
  <c r="AU147" i="71"/>
  <c r="AI147" i="71"/>
  <c r="W147" i="71"/>
  <c r="K147" i="71"/>
  <c r="AT147" i="71"/>
  <c r="AH147" i="71"/>
  <c r="V147" i="71"/>
  <c r="J147" i="71"/>
  <c r="AS147" i="71"/>
  <c r="AG147" i="71"/>
  <c r="U147" i="71"/>
  <c r="I147" i="71"/>
  <c r="AR147" i="71"/>
  <c r="AF147" i="71"/>
  <c r="T147" i="71"/>
  <c r="H147" i="71"/>
  <c r="AT147" i="72"/>
  <c r="AQ147" i="71"/>
  <c r="AE147" i="71"/>
  <c r="S147" i="71"/>
  <c r="G147" i="71"/>
  <c r="AI147" i="72"/>
  <c r="BB147" i="71"/>
  <c r="AP147" i="71"/>
  <c r="AD147" i="71"/>
  <c r="R147" i="71"/>
  <c r="F147" i="71"/>
  <c r="AW147" i="71"/>
  <c r="AK147" i="71"/>
  <c r="Y147" i="71"/>
  <c r="M147" i="71"/>
  <c r="AV147" i="71"/>
  <c r="AJ147" i="71"/>
  <c r="X147" i="71"/>
  <c r="L147" i="71"/>
  <c r="AY147" i="71"/>
  <c r="O147" i="71"/>
  <c r="AQ147" i="70"/>
  <c r="AE147" i="70"/>
  <c r="S147" i="70"/>
  <c r="G147" i="70"/>
  <c r="AX147" i="71"/>
  <c r="N147" i="71"/>
  <c r="BB147" i="70"/>
  <c r="AP147" i="70"/>
  <c r="AD147" i="70"/>
  <c r="R147" i="70"/>
  <c r="F147" i="70"/>
  <c r="AO147" i="71"/>
  <c r="E147" i="71"/>
  <c r="BA147" i="70"/>
  <c r="AO147" i="70"/>
  <c r="AC147" i="70"/>
  <c r="Q147" i="70"/>
  <c r="E147" i="70"/>
  <c r="AN147" i="71"/>
  <c r="AZ147" i="70"/>
  <c r="AN147" i="70"/>
  <c r="AB147" i="70"/>
  <c r="P147" i="70"/>
  <c r="AG147" i="72"/>
  <c r="AM147" i="71"/>
  <c r="AY147" i="70"/>
  <c r="AM147" i="70"/>
  <c r="AA147" i="70"/>
  <c r="O147" i="70"/>
  <c r="AL147" i="71"/>
  <c r="AX147" i="70"/>
  <c r="AL147" i="70"/>
  <c r="Z147" i="70"/>
  <c r="N147" i="70"/>
  <c r="BA147" i="71"/>
  <c r="Q147" i="71"/>
  <c r="AZ147" i="71"/>
  <c r="P147" i="71"/>
  <c r="AV147" i="70"/>
  <c r="X147" i="70"/>
  <c r="AU147" i="70"/>
  <c r="W147" i="70"/>
  <c r="AT147" i="70"/>
  <c r="V147" i="70"/>
  <c r="AS147" i="70"/>
  <c r="U147" i="70"/>
  <c r="AR147" i="70"/>
  <c r="T147" i="70"/>
  <c r="AK147" i="70"/>
  <c r="M147" i="70"/>
  <c r="AZ147" i="69"/>
  <c r="AN147" i="69"/>
  <c r="AB147" i="69"/>
  <c r="Z147" i="71"/>
  <c r="AF147" i="70"/>
  <c r="H147" i="70"/>
  <c r="AW147" i="70"/>
  <c r="Y147" i="70"/>
  <c r="L147" i="70"/>
  <c r="AR147" i="69"/>
  <c r="AE147" i="69"/>
  <c r="R147" i="69"/>
  <c r="F147" i="69"/>
  <c r="K147" i="70"/>
  <c r="AQ147" i="69"/>
  <c r="AD147" i="69"/>
  <c r="Q147" i="69"/>
  <c r="E147" i="69"/>
  <c r="J147" i="70"/>
  <c r="AP147" i="69"/>
  <c r="AC147" i="69"/>
  <c r="P147" i="69"/>
  <c r="I147" i="70"/>
  <c r="BB147" i="69"/>
  <c r="AO147" i="69"/>
  <c r="AA147" i="69"/>
  <c r="O147" i="69"/>
  <c r="AC147" i="71"/>
  <c r="BA147" i="69"/>
  <c r="AM147" i="69"/>
  <c r="Z147" i="69"/>
  <c r="N147" i="69"/>
  <c r="AH147" i="70"/>
  <c r="AT147" i="69"/>
  <c r="AG147" i="69"/>
  <c r="T147" i="69"/>
  <c r="H147" i="69"/>
  <c r="AG147" i="70"/>
  <c r="AS147" i="69"/>
  <c r="AF147" i="69"/>
  <c r="S147" i="69"/>
  <c r="G147" i="69"/>
  <c r="AX147" i="69"/>
  <c r="V147" i="69"/>
  <c r="BB147" i="68"/>
  <c r="AP147" i="68"/>
  <c r="AD147" i="68"/>
  <c r="R147" i="68"/>
  <c r="F147" i="68"/>
  <c r="F196" i="68" s="1"/>
  <c r="F216" i="68" s="1"/>
  <c r="AW147" i="69"/>
  <c r="U147" i="69"/>
  <c r="BA147" i="68"/>
  <c r="AO147" i="68"/>
  <c r="AC147" i="68"/>
  <c r="Q147" i="68"/>
  <c r="E147" i="68"/>
  <c r="AV147" i="69"/>
  <c r="M147" i="69"/>
  <c r="AZ147" i="68"/>
  <c r="AN147" i="68"/>
  <c r="AB147" i="68"/>
  <c r="P147" i="68"/>
  <c r="AU147" i="69"/>
  <c r="L147" i="69"/>
  <c r="AB147" i="71"/>
  <c r="AL147" i="69"/>
  <c r="K147" i="69"/>
  <c r="AX147" i="68"/>
  <c r="AL147" i="68"/>
  <c r="Z147" i="68"/>
  <c r="N147" i="68"/>
  <c r="AA147" i="71"/>
  <c r="AK147" i="69"/>
  <c r="J147" i="69"/>
  <c r="AW147" i="68"/>
  <c r="AK147" i="68"/>
  <c r="Y147" i="68"/>
  <c r="M147" i="68"/>
  <c r="AJ147" i="70"/>
  <c r="AI147" i="69"/>
  <c r="AU147" i="68"/>
  <c r="AI147" i="68"/>
  <c r="W147" i="68"/>
  <c r="K147" i="68"/>
  <c r="X147" i="69"/>
  <c r="AR147" i="68"/>
  <c r="AF147" i="68"/>
  <c r="AF196" i="68" s="1"/>
  <c r="AF216" i="68" s="1"/>
  <c r="T147" i="68"/>
  <c r="H147" i="68"/>
  <c r="H196" i="68" s="1"/>
  <c r="H216" i="68" s="1"/>
  <c r="AY147" i="69"/>
  <c r="W147" i="69"/>
  <c r="AS147" i="68"/>
  <c r="O147" i="68"/>
  <c r="AQ147" i="68"/>
  <c r="L147" i="68"/>
  <c r="AM147" i="68"/>
  <c r="J147" i="68"/>
  <c r="J196" i="68" s="1"/>
  <c r="AJ147" i="68"/>
  <c r="I147" i="68"/>
  <c r="AH147" i="68"/>
  <c r="AH196" i="68" s="1"/>
  <c r="G147" i="68"/>
  <c r="G196" i="68" s="1"/>
  <c r="G216" i="68" s="1"/>
  <c r="AJ147" i="69"/>
  <c r="AG147" i="68"/>
  <c r="AH147" i="69"/>
  <c r="AE147" i="68"/>
  <c r="Y147" i="69"/>
  <c r="AA147" i="68"/>
  <c r="AV147" i="68"/>
  <c r="U147" i="68"/>
  <c r="AI147" i="70"/>
  <c r="AT147" i="68"/>
  <c r="S147" i="68"/>
  <c r="AY147" i="68"/>
  <c r="X147" i="68"/>
  <c r="I147" i="69"/>
  <c r="V147" i="68"/>
  <c r="V196" i="68" s="1"/>
  <c r="V216" i="68" s="1"/>
  <c r="AV147" i="88"/>
  <c r="AJ147" i="88"/>
  <c r="X147" i="88"/>
  <c r="L147" i="88"/>
  <c r="AU147" i="88"/>
  <c r="AI147" i="88"/>
  <c r="AI196" i="88" s="1"/>
  <c r="AI216" i="88" s="1"/>
  <c r="W147" i="88"/>
  <c r="W196" i="88" s="1"/>
  <c r="K147" i="88"/>
  <c r="AT147" i="88"/>
  <c r="AH147" i="88"/>
  <c r="V147" i="88"/>
  <c r="J147" i="88"/>
  <c r="AS147" i="88"/>
  <c r="AG147" i="88"/>
  <c r="U147" i="88"/>
  <c r="U196" i="88" s="1"/>
  <c r="U216" i="88" s="1"/>
  <c r="I147" i="88"/>
  <c r="AR147" i="88"/>
  <c r="AF147" i="88"/>
  <c r="AF196" i="88" s="1"/>
  <c r="T147" i="88"/>
  <c r="T196" i="88" s="1"/>
  <c r="T216" i="88" s="1"/>
  <c r="H147" i="88"/>
  <c r="H196" i="88" s="1"/>
  <c r="AQ147" i="88"/>
  <c r="AE147" i="88"/>
  <c r="S147" i="88"/>
  <c r="G147" i="88"/>
  <c r="BB147" i="88"/>
  <c r="AP147" i="88"/>
  <c r="AD147" i="88"/>
  <c r="R147" i="88"/>
  <c r="R196" i="88" s="1"/>
  <c r="F147" i="88"/>
  <c r="BA147" i="88"/>
  <c r="AO147" i="88"/>
  <c r="AC147" i="88"/>
  <c r="Q147" i="88"/>
  <c r="E147" i="88"/>
  <c r="AX147" i="88"/>
  <c r="AL147" i="88"/>
  <c r="Z147" i="88"/>
  <c r="Z196" i="88" s="1"/>
  <c r="Z216" i="88" s="1"/>
  <c r="N147" i="88"/>
  <c r="AW147" i="88"/>
  <c r="AK147" i="88"/>
  <c r="Y147" i="88"/>
  <c r="M147" i="88"/>
  <c r="AB147" i="88"/>
  <c r="AA147" i="88"/>
  <c r="P147" i="88"/>
  <c r="O147" i="88"/>
  <c r="AZ147" i="88"/>
  <c r="AN147" i="88"/>
  <c r="AM147" i="88"/>
  <c r="AY147" i="88"/>
  <c r="T143" i="75"/>
  <c r="T143" i="74"/>
  <c r="T193" i="74" s="1"/>
  <c r="T143" i="73"/>
  <c r="T143" i="72"/>
  <c r="T143" i="70"/>
  <c r="T193" i="70" s="1"/>
  <c r="T143" i="69"/>
  <c r="T143" i="68"/>
  <c r="T193" i="68" s="1"/>
  <c r="T143" i="71"/>
  <c r="T143" i="88"/>
  <c r="T193" i="88" s="1"/>
  <c r="T213" i="88" s="1"/>
  <c r="I172" i="75"/>
  <c r="I172" i="74"/>
  <c r="I172" i="73"/>
  <c r="I172" i="72"/>
  <c r="I172" i="71"/>
  <c r="I172" i="69"/>
  <c r="I172" i="70"/>
  <c r="I172" i="68"/>
  <c r="I194" i="68" s="1"/>
  <c r="I214" i="68" s="1"/>
  <c r="I172" i="88"/>
  <c r="I194" i="88" s="1"/>
  <c r="I214" i="88" s="1"/>
  <c r="I143" i="75"/>
  <c r="I143" i="74"/>
  <c r="I193" i="74" s="1"/>
  <c r="I143" i="73"/>
  <c r="I193" i="73" s="1"/>
  <c r="I213" i="73" s="1"/>
  <c r="I143" i="72"/>
  <c r="I193" i="72" s="1"/>
  <c r="I143" i="70"/>
  <c r="I193" i="70" s="1"/>
  <c r="I143" i="71"/>
  <c r="I143" i="69"/>
  <c r="I143" i="68"/>
  <c r="I193" i="68" s="1"/>
  <c r="I213" i="68" s="1"/>
  <c r="I143" i="88"/>
  <c r="I193" i="88" s="1"/>
  <c r="I213" i="88" s="1"/>
  <c r="V172" i="75"/>
  <c r="V172" i="74"/>
  <c r="V172" i="73"/>
  <c r="V172" i="72"/>
  <c r="V172" i="71"/>
  <c r="V172" i="70"/>
  <c r="V172" i="69"/>
  <c r="V172" i="68"/>
  <c r="V194" i="68" s="1"/>
  <c r="V172" i="88"/>
  <c r="G26" i="88"/>
  <c r="J82" i="88"/>
  <c r="AZ75" i="75"/>
  <c r="AZ77" i="75" s="1"/>
  <c r="AN75" i="75"/>
  <c r="AN77" i="75" s="1"/>
  <c r="AB75" i="75"/>
  <c r="AB77" i="75" s="1"/>
  <c r="P75" i="75"/>
  <c r="P77" i="75" s="1"/>
  <c r="AY75" i="75"/>
  <c r="AY77" i="75" s="1"/>
  <c r="AM75" i="75"/>
  <c r="AM77" i="75" s="1"/>
  <c r="AA75" i="75"/>
  <c r="AA77" i="75" s="1"/>
  <c r="O75" i="75"/>
  <c r="O77" i="75" s="1"/>
  <c r="AX75" i="75"/>
  <c r="AX77" i="75" s="1"/>
  <c r="AL75" i="75"/>
  <c r="AL77" i="75" s="1"/>
  <c r="Z75" i="75"/>
  <c r="Z77" i="75" s="1"/>
  <c r="N75" i="75"/>
  <c r="N77" i="75" s="1"/>
  <c r="AW75" i="75"/>
  <c r="AW77" i="75" s="1"/>
  <c r="AK75" i="75"/>
  <c r="AK77" i="75" s="1"/>
  <c r="Y75" i="75"/>
  <c r="Y77" i="75" s="1"/>
  <c r="M75" i="75"/>
  <c r="M77" i="75" s="1"/>
  <c r="AV75" i="75"/>
  <c r="AV77" i="75" s="1"/>
  <c r="AJ75" i="75"/>
  <c r="AJ77" i="75" s="1"/>
  <c r="X75" i="75"/>
  <c r="X77" i="75" s="1"/>
  <c r="L75" i="75"/>
  <c r="L77" i="75" s="1"/>
  <c r="AU75" i="75"/>
  <c r="AU77" i="75" s="1"/>
  <c r="AI75" i="75"/>
  <c r="AI77" i="75" s="1"/>
  <c r="W75" i="75"/>
  <c r="W77" i="75" s="1"/>
  <c r="K75" i="75"/>
  <c r="K77" i="75" s="1"/>
  <c r="AT75" i="75"/>
  <c r="AT77" i="75" s="1"/>
  <c r="AH75" i="75"/>
  <c r="AH77" i="75" s="1"/>
  <c r="V75" i="75"/>
  <c r="V77" i="75" s="1"/>
  <c r="J75" i="75"/>
  <c r="J77" i="75" s="1"/>
  <c r="AS75" i="75"/>
  <c r="AS77" i="75" s="1"/>
  <c r="AG75" i="75"/>
  <c r="AG77" i="75" s="1"/>
  <c r="U75" i="75"/>
  <c r="U77" i="75" s="1"/>
  <c r="I75" i="75"/>
  <c r="I77" i="75" s="1"/>
  <c r="AR75" i="75"/>
  <c r="AR77" i="75" s="1"/>
  <c r="AF75" i="75"/>
  <c r="AF77" i="75" s="1"/>
  <c r="T75" i="75"/>
  <c r="T77" i="75" s="1"/>
  <c r="H75" i="75"/>
  <c r="H77" i="75" s="1"/>
  <c r="BB75" i="75"/>
  <c r="BB77" i="75" s="1"/>
  <c r="AP75" i="75"/>
  <c r="AP77" i="75" s="1"/>
  <c r="AD75" i="75"/>
  <c r="AD77" i="75" s="1"/>
  <c r="R75" i="75"/>
  <c r="R77" i="75" s="1"/>
  <c r="F75" i="75"/>
  <c r="F77" i="75" s="1"/>
  <c r="BA75" i="75"/>
  <c r="BA77" i="75" s="1"/>
  <c r="AO75" i="75"/>
  <c r="AO77" i="75" s="1"/>
  <c r="AC75" i="75"/>
  <c r="AC77" i="75" s="1"/>
  <c r="Q75" i="75"/>
  <c r="Q77" i="75" s="1"/>
  <c r="E75" i="75"/>
  <c r="E77" i="75" s="1"/>
  <c r="G75" i="75"/>
  <c r="G77" i="75" s="1"/>
  <c r="AE75" i="75"/>
  <c r="AE77" i="75" s="1"/>
  <c r="S75" i="75"/>
  <c r="S77" i="75" s="1"/>
  <c r="AQ75" i="75"/>
  <c r="AQ77" i="75" s="1"/>
  <c r="AX75" i="74"/>
  <c r="AX77" i="74" s="1"/>
  <c r="AL75" i="74"/>
  <c r="AL77" i="74" s="1"/>
  <c r="Z75" i="74"/>
  <c r="Z77" i="74" s="1"/>
  <c r="N75" i="74"/>
  <c r="N77" i="74" s="1"/>
  <c r="AW75" i="74"/>
  <c r="AW77" i="74" s="1"/>
  <c r="AK75" i="74"/>
  <c r="AK77" i="74" s="1"/>
  <c r="Y75" i="74"/>
  <c r="Y77" i="74" s="1"/>
  <c r="M75" i="74"/>
  <c r="M77" i="74" s="1"/>
  <c r="AV75" i="74"/>
  <c r="AV77" i="74" s="1"/>
  <c r="AJ75" i="74"/>
  <c r="AJ77" i="74" s="1"/>
  <c r="X75" i="74"/>
  <c r="X77" i="74" s="1"/>
  <c r="L75" i="74"/>
  <c r="L77" i="74" s="1"/>
  <c r="AU75" i="74"/>
  <c r="AU77" i="74" s="1"/>
  <c r="AI75" i="74"/>
  <c r="AI77" i="74" s="1"/>
  <c r="W75" i="74"/>
  <c r="W77" i="74" s="1"/>
  <c r="K75" i="74"/>
  <c r="K77" i="74" s="1"/>
  <c r="AT75" i="74"/>
  <c r="AT77" i="74" s="1"/>
  <c r="AH75" i="74"/>
  <c r="AH77" i="74" s="1"/>
  <c r="V75" i="74"/>
  <c r="V77" i="74" s="1"/>
  <c r="J75" i="74"/>
  <c r="J77" i="74" s="1"/>
  <c r="AS75" i="74"/>
  <c r="AS77" i="74" s="1"/>
  <c r="AG75" i="74"/>
  <c r="AG77" i="74" s="1"/>
  <c r="U75" i="74"/>
  <c r="U77" i="74" s="1"/>
  <c r="I75" i="74"/>
  <c r="I77" i="74" s="1"/>
  <c r="AR75" i="74"/>
  <c r="AR77" i="74" s="1"/>
  <c r="AF75" i="74"/>
  <c r="AF77" i="74" s="1"/>
  <c r="T75" i="74"/>
  <c r="T77" i="74" s="1"/>
  <c r="H75" i="74"/>
  <c r="H77" i="74" s="1"/>
  <c r="AZ75" i="74"/>
  <c r="AZ77" i="74" s="1"/>
  <c r="AN75" i="74"/>
  <c r="AN77" i="74" s="1"/>
  <c r="AB75" i="74"/>
  <c r="AB77" i="74" s="1"/>
  <c r="P75" i="74"/>
  <c r="P77" i="74" s="1"/>
  <c r="AY75" i="74"/>
  <c r="AY77" i="74" s="1"/>
  <c r="AM75" i="74"/>
  <c r="AM77" i="74" s="1"/>
  <c r="AA75" i="74"/>
  <c r="AA77" i="74" s="1"/>
  <c r="O75" i="74"/>
  <c r="O77" i="74" s="1"/>
  <c r="AO75" i="74"/>
  <c r="AO77" i="74" s="1"/>
  <c r="AE75" i="74"/>
  <c r="AE77" i="74" s="1"/>
  <c r="AD75" i="74"/>
  <c r="AD77" i="74" s="1"/>
  <c r="AC75" i="74"/>
  <c r="AC77" i="74" s="1"/>
  <c r="S75" i="74"/>
  <c r="S77" i="74" s="1"/>
  <c r="R75" i="74"/>
  <c r="R77" i="74" s="1"/>
  <c r="Q75" i="74"/>
  <c r="Q77" i="74" s="1"/>
  <c r="G75" i="74"/>
  <c r="G77" i="74" s="1"/>
  <c r="AQ75" i="74"/>
  <c r="AQ77" i="74" s="1"/>
  <c r="AP75" i="74"/>
  <c r="AP77" i="74" s="1"/>
  <c r="AQ75" i="73"/>
  <c r="AQ77" i="73" s="1"/>
  <c r="AE75" i="73"/>
  <c r="AE77" i="73" s="1"/>
  <c r="S75" i="73"/>
  <c r="S77" i="73" s="1"/>
  <c r="G75" i="73"/>
  <c r="G77" i="73" s="1"/>
  <c r="BB75" i="73"/>
  <c r="BB77" i="73" s="1"/>
  <c r="AP75" i="73"/>
  <c r="AP77" i="73" s="1"/>
  <c r="AD75" i="73"/>
  <c r="AD77" i="73" s="1"/>
  <c r="R75" i="73"/>
  <c r="R77" i="73" s="1"/>
  <c r="F75" i="73"/>
  <c r="F77" i="73" s="1"/>
  <c r="BA75" i="73"/>
  <c r="BA77" i="73" s="1"/>
  <c r="AO75" i="73"/>
  <c r="AO77" i="73" s="1"/>
  <c r="AC75" i="73"/>
  <c r="AC77" i="73" s="1"/>
  <c r="Q75" i="73"/>
  <c r="Q77" i="73" s="1"/>
  <c r="E75" i="73"/>
  <c r="E77" i="73" s="1"/>
  <c r="AZ75" i="73"/>
  <c r="AZ77" i="73" s="1"/>
  <c r="AN75" i="73"/>
  <c r="AN77" i="73" s="1"/>
  <c r="AB75" i="73"/>
  <c r="AB77" i="73" s="1"/>
  <c r="P75" i="73"/>
  <c r="P77" i="73" s="1"/>
  <c r="AY75" i="73"/>
  <c r="AY77" i="73" s="1"/>
  <c r="AM75" i="73"/>
  <c r="AM77" i="73" s="1"/>
  <c r="AA75" i="73"/>
  <c r="AA77" i="73" s="1"/>
  <c r="O75" i="73"/>
  <c r="O77" i="73" s="1"/>
  <c r="AX75" i="73"/>
  <c r="AX77" i="73" s="1"/>
  <c r="AL75" i="73"/>
  <c r="AL77" i="73" s="1"/>
  <c r="Z75" i="73"/>
  <c r="Z77" i="73" s="1"/>
  <c r="N75" i="73"/>
  <c r="N77" i="73" s="1"/>
  <c r="BB75" i="74"/>
  <c r="BB77" i="74" s="1"/>
  <c r="AG75" i="73"/>
  <c r="AG77" i="73" s="1"/>
  <c r="I75" i="73"/>
  <c r="I77" i="73" s="1"/>
  <c r="AF75" i="73"/>
  <c r="AF77" i="73" s="1"/>
  <c r="H75" i="73"/>
  <c r="H77" i="73" s="1"/>
  <c r="AW75" i="73"/>
  <c r="AW77" i="73" s="1"/>
  <c r="Y75" i="73"/>
  <c r="Y77" i="73" s="1"/>
  <c r="AV75" i="73"/>
  <c r="AV77" i="73" s="1"/>
  <c r="X75" i="73"/>
  <c r="X77" i="73" s="1"/>
  <c r="BA75" i="74"/>
  <c r="BA77" i="74" s="1"/>
  <c r="AU75" i="73"/>
  <c r="AU77" i="73" s="1"/>
  <c r="W75" i="73"/>
  <c r="W77" i="73" s="1"/>
  <c r="F75" i="74"/>
  <c r="F77" i="74" s="1"/>
  <c r="AT75" i="73"/>
  <c r="AT77" i="73" s="1"/>
  <c r="V75" i="73"/>
  <c r="V77" i="73" s="1"/>
  <c r="E75" i="74"/>
  <c r="E77" i="74" s="1"/>
  <c r="AS75" i="73"/>
  <c r="AS77" i="73" s="1"/>
  <c r="U75" i="73"/>
  <c r="U77" i="73" s="1"/>
  <c r="AR75" i="73"/>
  <c r="AR77" i="73" s="1"/>
  <c r="T75" i="73"/>
  <c r="T77" i="73" s="1"/>
  <c r="AI75" i="73"/>
  <c r="AI77" i="73" s="1"/>
  <c r="K75" i="73"/>
  <c r="K77" i="73" s="1"/>
  <c r="AH75" i="73"/>
  <c r="AH77" i="73" s="1"/>
  <c r="J75" i="73"/>
  <c r="J77" i="73" s="1"/>
  <c r="AK75" i="73"/>
  <c r="AK77" i="73" s="1"/>
  <c r="AJ75" i="73"/>
  <c r="AJ77" i="73" s="1"/>
  <c r="M75" i="73"/>
  <c r="M77" i="73" s="1"/>
  <c r="L75" i="73"/>
  <c r="L77" i="73" s="1"/>
  <c r="AW75" i="72"/>
  <c r="AW77" i="72" s="1"/>
  <c r="AK75" i="72"/>
  <c r="AK77" i="72" s="1"/>
  <c r="Y75" i="72"/>
  <c r="Y77" i="72" s="1"/>
  <c r="M75" i="72"/>
  <c r="M77" i="72" s="1"/>
  <c r="AV75" i="72"/>
  <c r="AV77" i="72" s="1"/>
  <c r="AJ75" i="72"/>
  <c r="AJ77" i="72" s="1"/>
  <c r="X75" i="72"/>
  <c r="X77" i="72" s="1"/>
  <c r="L75" i="72"/>
  <c r="L77" i="72" s="1"/>
  <c r="AU75" i="72"/>
  <c r="AU77" i="72" s="1"/>
  <c r="AI75" i="72"/>
  <c r="AI77" i="72" s="1"/>
  <c r="W75" i="72"/>
  <c r="W77" i="72" s="1"/>
  <c r="K75" i="72"/>
  <c r="K77" i="72" s="1"/>
  <c r="AT75" i="72"/>
  <c r="AT77" i="72" s="1"/>
  <c r="AH75" i="72"/>
  <c r="AH77" i="72" s="1"/>
  <c r="V75" i="72"/>
  <c r="V77" i="72" s="1"/>
  <c r="J75" i="72"/>
  <c r="J77" i="72" s="1"/>
  <c r="AS75" i="72"/>
  <c r="AS77" i="72" s="1"/>
  <c r="AG75" i="72"/>
  <c r="AG77" i="72" s="1"/>
  <c r="U75" i="72"/>
  <c r="U77" i="72" s="1"/>
  <c r="I75" i="72"/>
  <c r="I77" i="72" s="1"/>
  <c r="AR75" i="72"/>
  <c r="AR77" i="72" s="1"/>
  <c r="AF75" i="72"/>
  <c r="AF77" i="72" s="1"/>
  <c r="T75" i="72"/>
  <c r="T77" i="72" s="1"/>
  <c r="H75" i="72"/>
  <c r="H77" i="72" s="1"/>
  <c r="AQ75" i="72"/>
  <c r="AQ77" i="72" s="1"/>
  <c r="AE75" i="72"/>
  <c r="AE77" i="72" s="1"/>
  <c r="S75" i="72"/>
  <c r="S77" i="72" s="1"/>
  <c r="G75" i="72"/>
  <c r="G77" i="72" s="1"/>
  <c r="BB75" i="72"/>
  <c r="BB77" i="72" s="1"/>
  <c r="AP75" i="72"/>
  <c r="AP77" i="72" s="1"/>
  <c r="AD75" i="72"/>
  <c r="AD77" i="72" s="1"/>
  <c r="R75" i="72"/>
  <c r="R77" i="72" s="1"/>
  <c r="F75" i="72"/>
  <c r="F77" i="72" s="1"/>
  <c r="AY75" i="72"/>
  <c r="AY77" i="72" s="1"/>
  <c r="AM75" i="72"/>
  <c r="AM77" i="72" s="1"/>
  <c r="AA75" i="72"/>
  <c r="AA77" i="72" s="1"/>
  <c r="O75" i="72"/>
  <c r="O77" i="72" s="1"/>
  <c r="AZ75" i="72"/>
  <c r="AZ77" i="72" s="1"/>
  <c r="AX75" i="72"/>
  <c r="AX77" i="72" s="1"/>
  <c r="AO75" i="72"/>
  <c r="AO77" i="72" s="1"/>
  <c r="AN75" i="72"/>
  <c r="AN77" i="72" s="1"/>
  <c r="AL75" i="72"/>
  <c r="AL77" i="72" s="1"/>
  <c r="AQ75" i="71"/>
  <c r="AQ77" i="71" s="1"/>
  <c r="AE75" i="71"/>
  <c r="AE77" i="71" s="1"/>
  <c r="S75" i="71"/>
  <c r="S77" i="71" s="1"/>
  <c r="G75" i="71"/>
  <c r="G77" i="71" s="1"/>
  <c r="AC75" i="72"/>
  <c r="AC77" i="72" s="1"/>
  <c r="BB75" i="71"/>
  <c r="BB77" i="71" s="1"/>
  <c r="AP75" i="71"/>
  <c r="AP77" i="71" s="1"/>
  <c r="AD75" i="71"/>
  <c r="AD77" i="71" s="1"/>
  <c r="R75" i="71"/>
  <c r="R77" i="71" s="1"/>
  <c r="F75" i="71"/>
  <c r="F77" i="71" s="1"/>
  <c r="N75" i="72"/>
  <c r="N77" i="72" s="1"/>
  <c r="BA75" i="72"/>
  <c r="BA77" i="72" s="1"/>
  <c r="E75" i="72"/>
  <c r="E77" i="72" s="1"/>
  <c r="Z75" i="72"/>
  <c r="Z77" i="72" s="1"/>
  <c r="BA75" i="71"/>
  <c r="BA77" i="71" s="1"/>
  <c r="AM75" i="71"/>
  <c r="AM77" i="71" s="1"/>
  <c r="Y75" i="71"/>
  <c r="Y77" i="71" s="1"/>
  <c r="K75" i="71"/>
  <c r="K77" i="71" s="1"/>
  <c r="Q75" i="72"/>
  <c r="Q77" i="72" s="1"/>
  <c r="AZ75" i="71"/>
  <c r="AZ77" i="71" s="1"/>
  <c r="AL75" i="71"/>
  <c r="AL77" i="71" s="1"/>
  <c r="X75" i="71"/>
  <c r="X77" i="71" s="1"/>
  <c r="J75" i="71"/>
  <c r="J77" i="71" s="1"/>
  <c r="P75" i="72"/>
  <c r="P77" i="72" s="1"/>
  <c r="AY75" i="71"/>
  <c r="AY77" i="71" s="1"/>
  <c r="AK75" i="71"/>
  <c r="AK77" i="71" s="1"/>
  <c r="W75" i="71"/>
  <c r="W77" i="71" s="1"/>
  <c r="I75" i="71"/>
  <c r="I77" i="71" s="1"/>
  <c r="AX75" i="71"/>
  <c r="AX77" i="71" s="1"/>
  <c r="AJ75" i="71"/>
  <c r="AJ77" i="71" s="1"/>
  <c r="V75" i="71"/>
  <c r="V77" i="71" s="1"/>
  <c r="H75" i="71"/>
  <c r="H77" i="71" s="1"/>
  <c r="AW75" i="71"/>
  <c r="AW77" i="71" s="1"/>
  <c r="AI75" i="71"/>
  <c r="AI77" i="71" s="1"/>
  <c r="U75" i="71"/>
  <c r="U77" i="71" s="1"/>
  <c r="E75" i="71"/>
  <c r="E77" i="71" s="1"/>
  <c r="E192" i="71" s="1"/>
  <c r="AV75" i="71"/>
  <c r="AV77" i="71" s="1"/>
  <c r="AH75" i="71"/>
  <c r="AH77" i="71" s="1"/>
  <c r="T75" i="71"/>
  <c r="T77" i="71" s="1"/>
  <c r="AO75" i="71"/>
  <c r="AO77" i="71" s="1"/>
  <c r="AA75" i="71"/>
  <c r="AA77" i="71" s="1"/>
  <c r="M75" i="71"/>
  <c r="M77" i="71" s="1"/>
  <c r="AB75" i="72"/>
  <c r="AB77" i="72" s="1"/>
  <c r="AN75" i="71"/>
  <c r="AN77" i="71" s="1"/>
  <c r="Z75" i="71"/>
  <c r="Z77" i="71" s="1"/>
  <c r="L75" i="71"/>
  <c r="L77" i="71" s="1"/>
  <c r="Q75" i="71"/>
  <c r="Q77" i="71" s="1"/>
  <c r="AQ75" i="70"/>
  <c r="AQ77" i="70" s="1"/>
  <c r="AE75" i="70"/>
  <c r="AE77" i="70" s="1"/>
  <c r="S75" i="70"/>
  <c r="S77" i="70" s="1"/>
  <c r="G75" i="70"/>
  <c r="G77" i="70" s="1"/>
  <c r="P75" i="71"/>
  <c r="P77" i="71" s="1"/>
  <c r="BB75" i="70"/>
  <c r="BB77" i="70" s="1"/>
  <c r="AP75" i="70"/>
  <c r="AP77" i="70" s="1"/>
  <c r="AD75" i="70"/>
  <c r="AD77" i="70" s="1"/>
  <c r="R75" i="70"/>
  <c r="R77" i="70" s="1"/>
  <c r="F75" i="70"/>
  <c r="F77" i="70" s="1"/>
  <c r="O75" i="71"/>
  <c r="O77" i="71" s="1"/>
  <c r="BA75" i="70"/>
  <c r="BA77" i="70" s="1"/>
  <c r="AO75" i="70"/>
  <c r="AO77" i="70" s="1"/>
  <c r="AC75" i="70"/>
  <c r="AC77" i="70" s="1"/>
  <c r="Q75" i="70"/>
  <c r="Q77" i="70" s="1"/>
  <c r="E75" i="70"/>
  <c r="E77" i="70" s="1"/>
  <c r="N75" i="71"/>
  <c r="N77" i="71" s="1"/>
  <c r="AZ75" i="70"/>
  <c r="AZ77" i="70" s="1"/>
  <c r="AN75" i="70"/>
  <c r="AN77" i="70" s="1"/>
  <c r="AB75" i="70"/>
  <c r="AB77" i="70" s="1"/>
  <c r="P75" i="70"/>
  <c r="P77" i="70" s="1"/>
  <c r="AU75" i="71"/>
  <c r="AU77" i="71" s="1"/>
  <c r="AY75" i="70"/>
  <c r="AY77" i="70" s="1"/>
  <c r="AM75" i="70"/>
  <c r="AM77" i="70" s="1"/>
  <c r="AA75" i="70"/>
  <c r="AA77" i="70" s="1"/>
  <c r="O75" i="70"/>
  <c r="O77" i="70" s="1"/>
  <c r="AT75" i="71"/>
  <c r="AT77" i="71" s="1"/>
  <c r="AX75" i="70"/>
  <c r="AX77" i="70" s="1"/>
  <c r="AL75" i="70"/>
  <c r="AL77" i="70" s="1"/>
  <c r="Z75" i="70"/>
  <c r="Z77" i="70" s="1"/>
  <c r="N75" i="70"/>
  <c r="N77" i="70" s="1"/>
  <c r="AC75" i="71"/>
  <c r="AC77" i="71" s="1"/>
  <c r="AS75" i="70"/>
  <c r="AS77" i="70" s="1"/>
  <c r="AG75" i="70"/>
  <c r="AG77" i="70" s="1"/>
  <c r="U75" i="70"/>
  <c r="U77" i="70" s="1"/>
  <c r="I75" i="70"/>
  <c r="I77" i="70" s="1"/>
  <c r="AB75" i="71"/>
  <c r="AB77" i="71" s="1"/>
  <c r="AR75" i="70"/>
  <c r="AR77" i="70" s="1"/>
  <c r="AF75" i="70"/>
  <c r="AF77" i="70" s="1"/>
  <c r="T75" i="70"/>
  <c r="T77" i="70" s="1"/>
  <c r="H75" i="70"/>
  <c r="H77" i="70" s="1"/>
  <c r="AI75" i="70"/>
  <c r="AI77" i="70" s="1"/>
  <c r="BB75" i="69"/>
  <c r="BB77" i="69" s="1"/>
  <c r="AP75" i="69"/>
  <c r="AP77" i="69" s="1"/>
  <c r="AD75" i="69"/>
  <c r="AD77" i="69" s="1"/>
  <c r="R75" i="69"/>
  <c r="R77" i="69" s="1"/>
  <c r="F75" i="69"/>
  <c r="F77" i="69" s="1"/>
  <c r="AH75" i="70"/>
  <c r="AH77" i="70" s="1"/>
  <c r="Y75" i="70"/>
  <c r="Y77" i="70" s="1"/>
  <c r="X75" i="70"/>
  <c r="X77" i="70" s="1"/>
  <c r="AY75" i="69"/>
  <c r="AY77" i="69" s="1"/>
  <c r="AM75" i="69"/>
  <c r="AM77" i="69" s="1"/>
  <c r="AA75" i="69"/>
  <c r="AA77" i="69" s="1"/>
  <c r="O75" i="69"/>
  <c r="O77" i="69" s="1"/>
  <c r="W75" i="70"/>
  <c r="W77" i="70" s="1"/>
  <c r="AX75" i="69"/>
  <c r="AX77" i="69" s="1"/>
  <c r="AL75" i="69"/>
  <c r="AL77" i="69" s="1"/>
  <c r="Z75" i="69"/>
  <c r="Z77" i="69" s="1"/>
  <c r="N75" i="69"/>
  <c r="N77" i="69" s="1"/>
  <c r="AF75" i="71"/>
  <c r="AF77" i="71" s="1"/>
  <c r="AK75" i="70"/>
  <c r="AK77" i="70" s="1"/>
  <c r="AJ75" i="70"/>
  <c r="AJ77" i="70" s="1"/>
  <c r="M75" i="70"/>
  <c r="M77" i="70" s="1"/>
  <c r="AU75" i="69"/>
  <c r="AU77" i="69" s="1"/>
  <c r="AF75" i="69"/>
  <c r="AF77" i="69" s="1"/>
  <c r="P75" i="69"/>
  <c r="P77" i="69" s="1"/>
  <c r="L75" i="70"/>
  <c r="L77" i="70" s="1"/>
  <c r="AT75" i="69"/>
  <c r="AT77" i="69" s="1"/>
  <c r="AE75" i="69"/>
  <c r="AE77" i="69" s="1"/>
  <c r="M75" i="69"/>
  <c r="M77" i="69" s="1"/>
  <c r="K75" i="70"/>
  <c r="K77" i="70" s="1"/>
  <c r="AS75" i="69"/>
  <c r="AS77" i="69" s="1"/>
  <c r="AC75" i="69"/>
  <c r="AC77" i="69" s="1"/>
  <c r="L75" i="69"/>
  <c r="L77" i="69" s="1"/>
  <c r="J75" i="70"/>
  <c r="J77" i="70" s="1"/>
  <c r="AR75" i="69"/>
  <c r="AR77" i="69" s="1"/>
  <c r="AB75" i="69"/>
  <c r="AB77" i="69" s="1"/>
  <c r="K75" i="69"/>
  <c r="K77" i="69" s="1"/>
  <c r="AQ75" i="69"/>
  <c r="AQ77" i="69" s="1"/>
  <c r="Y75" i="69"/>
  <c r="Y77" i="69" s="1"/>
  <c r="J75" i="69"/>
  <c r="J77" i="69" s="1"/>
  <c r="AO75" i="69"/>
  <c r="AO77" i="69" s="1"/>
  <c r="X75" i="69"/>
  <c r="X77" i="69" s="1"/>
  <c r="I75" i="69"/>
  <c r="I77" i="69" s="1"/>
  <c r="AS75" i="71"/>
  <c r="AS77" i="71" s="1"/>
  <c r="AR75" i="71"/>
  <c r="AR77" i="71" s="1"/>
  <c r="AW75" i="70"/>
  <c r="AW77" i="70" s="1"/>
  <c r="AK75" i="69"/>
  <c r="AK77" i="69" s="1"/>
  <c r="V75" i="69"/>
  <c r="V77" i="69" s="1"/>
  <c r="G75" i="69"/>
  <c r="G77" i="69" s="1"/>
  <c r="AT75" i="70"/>
  <c r="AT77" i="70" s="1"/>
  <c r="AW75" i="69"/>
  <c r="AW77" i="69" s="1"/>
  <c r="AH75" i="69"/>
  <c r="AH77" i="69" s="1"/>
  <c r="S75" i="69"/>
  <c r="S77" i="69" s="1"/>
  <c r="V75" i="70"/>
  <c r="V77" i="70" s="1"/>
  <c r="AV75" i="69"/>
  <c r="AV77" i="69" s="1"/>
  <c r="AG75" i="69"/>
  <c r="AG77" i="69" s="1"/>
  <c r="Q75" i="69"/>
  <c r="Q77" i="69" s="1"/>
  <c r="U75" i="69"/>
  <c r="U77" i="69" s="1"/>
  <c r="T75" i="69"/>
  <c r="T77" i="69" s="1"/>
  <c r="AV75" i="68"/>
  <c r="AV77" i="68" s="1"/>
  <c r="AV134" i="68" s="1"/>
  <c r="AJ75" i="68"/>
  <c r="AJ77" i="68" s="1"/>
  <c r="AJ134" i="68" s="1"/>
  <c r="X75" i="68"/>
  <c r="X77" i="68" s="1"/>
  <c r="L75" i="68"/>
  <c r="L77" i="68" s="1"/>
  <c r="H75" i="69"/>
  <c r="H77" i="69" s="1"/>
  <c r="AG75" i="71"/>
  <c r="AG77" i="71" s="1"/>
  <c r="AV75" i="70"/>
  <c r="AV77" i="70" s="1"/>
  <c r="E75" i="69"/>
  <c r="E77" i="69" s="1"/>
  <c r="AU75" i="70"/>
  <c r="AU77" i="70" s="1"/>
  <c r="AR75" i="68"/>
  <c r="AR77" i="68" s="1"/>
  <c r="AF75" i="68"/>
  <c r="AF77" i="68" s="1"/>
  <c r="T75" i="68"/>
  <c r="T77" i="68" s="1"/>
  <c r="H75" i="68"/>
  <c r="H77" i="68" s="1"/>
  <c r="BA75" i="69"/>
  <c r="BA77" i="69" s="1"/>
  <c r="AQ75" i="68"/>
  <c r="AQ77" i="68" s="1"/>
  <c r="AE75" i="68"/>
  <c r="AE77" i="68" s="1"/>
  <c r="S75" i="68"/>
  <c r="S77" i="68" s="1"/>
  <c r="AZ75" i="69"/>
  <c r="AZ77" i="69" s="1"/>
  <c r="BB75" i="68"/>
  <c r="BB77" i="68" s="1"/>
  <c r="AP75" i="68"/>
  <c r="AP77" i="68" s="1"/>
  <c r="AD75" i="68"/>
  <c r="AD77" i="68" s="1"/>
  <c r="R75" i="68"/>
  <c r="R77" i="68" s="1"/>
  <c r="F75" i="68"/>
  <c r="F77" i="68" s="1"/>
  <c r="AI75" i="69"/>
  <c r="AI77" i="69" s="1"/>
  <c r="W75" i="69"/>
  <c r="W77" i="69" s="1"/>
  <c r="AM75" i="68"/>
  <c r="AM77" i="68" s="1"/>
  <c r="V75" i="68"/>
  <c r="V77" i="68" s="1"/>
  <c r="AN75" i="69"/>
  <c r="AN77" i="69" s="1"/>
  <c r="AL75" i="68"/>
  <c r="AL77" i="68" s="1"/>
  <c r="U75" i="68"/>
  <c r="U77" i="68" s="1"/>
  <c r="AJ75" i="69"/>
  <c r="AJ77" i="69" s="1"/>
  <c r="BA75" i="68"/>
  <c r="BA77" i="68" s="1"/>
  <c r="AK75" i="68"/>
  <c r="AK77" i="68" s="1"/>
  <c r="Q75" i="68"/>
  <c r="Q77" i="68" s="1"/>
  <c r="AZ75" i="68"/>
  <c r="AZ77" i="68" s="1"/>
  <c r="AI75" i="68"/>
  <c r="AI77" i="68" s="1"/>
  <c r="P75" i="68"/>
  <c r="P77" i="68" s="1"/>
  <c r="AY75" i="68"/>
  <c r="AY77" i="68" s="1"/>
  <c r="AH75" i="68"/>
  <c r="AH77" i="68" s="1"/>
  <c r="O75" i="68"/>
  <c r="O77" i="68" s="1"/>
  <c r="AX75" i="68"/>
  <c r="AX77" i="68" s="1"/>
  <c r="AG75" i="68"/>
  <c r="AG77" i="68" s="1"/>
  <c r="N75" i="68"/>
  <c r="N77" i="68" s="1"/>
  <c r="AU75" i="68"/>
  <c r="AU77" i="68" s="1"/>
  <c r="AB75" i="68"/>
  <c r="AB77" i="68" s="1"/>
  <c r="K75" i="68"/>
  <c r="K77" i="68" s="1"/>
  <c r="AO75" i="68"/>
  <c r="AO77" i="68" s="1"/>
  <c r="Y75" i="68"/>
  <c r="Y77" i="68" s="1"/>
  <c r="G75" i="68"/>
  <c r="G77" i="68" s="1"/>
  <c r="AN75" i="68"/>
  <c r="AN77" i="68" s="1"/>
  <c r="W75" i="68"/>
  <c r="W77" i="68" s="1"/>
  <c r="E75" i="68"/>
  <c r="E77" i="68" s="1"/>
  <c r="AA75" i="68"/>
  <c r="AA77" i="68" s="1"/>
  <c r="Z75" i="68"/>
  <c r="Z77" i="68" s="1"/>
  <c r="AU75" i="88"/>
  <c r="AU77" i="88" s="1"/>
  <c r="AI75" i="88"/>
  <c r="AI77" i="88" s="1"/>
  <c r="W75" i="88"/>
  <c r="W77" i="88" s="1"/>
  <c r="K75" i="88"/>
  <c r="K77" i="88" s="1"/>
  <c r="M75" i="68"/>
  <c r="M77" i="68" s="1"/>
  <c r="AT75" i="88"/>
  <c r="AT77" i="88" s="1"/>
  <c r="AH75" i="88"/>
  <c r="AH77" i="88" s="1"/>
  <c r="V75" i="88"/>
  <c r="V77" i="88" s="1"/>
  <c r="J75" i="88"/>
  <c r="J77" i="88" s="1"/>
  <c r="J75" i="68"/>
  <c r="J77" i="68" s="1"/>
  <c r="J134" i="68" s="1"/>
  <c r="AS75" i="88"/>
  <c r="AS77" i="88" s="1"/>
  <c r="AG75" i="88"/>
  <c r="AG77" i="88" s="1"/>
  <c r="AG134" i="88" s="1"/>
  <c r="U75" i="88"/>
  <c r="U77" i="88" s="1"/>
  <c r="I75" i="88"/>
  <c r="I77" i="88" s="1"/>
  <c r="I75" i="68"/>
  <c r="I77" i="68" s="1"/>
  <c r="AR75" i="88"/>
  <c r="AR77" i="88" s="1"/>
  <c r="AF75" i="88"/>
  <c r="AF77" i="88" s="1"/>
  <c r="T75" i="88"/>
  <c r="T77" i="88" s="1"/>
  <c r="H75" i="88"/>
  <c r="H77" i="88" s="1"/>
  <c r="E27" i="88" s="1"/>
  <c r="AQ75" i="88"/>
  <c r="AQ77" i="88" s="1"/>
  <c r="AE75" i="88"/>
  <c r="AE77" i="88" s="1"/>
  <c r="S75" i="88"/>
  <c r="S77" i="88" s="1"/>
  <c r="G75" i="88"/>
  <c r="G77" i="88" s="1"/>
  <c r="BA75" i="88"/>
  <c r="BA77" i="88" s="1"/>
  <c r="AO75" i="88"/>
  <c r="AO77" i="88" s="1"/>
  <c r="AC75" i="88"/>
  <c r="AC77" i="88" s="1"/>
  <c r="Q75" i="88"/>
  <c r="Q77" i="88" s="1"/>
  <c r="E75" i="88"/>
  <c r="E77" i="88" s="1"/>
  <c r="E192" i="88" s="1"/>
  <c r="AS75" i="68"/>
  <c r="AS77" i="68" s="1"/>
  <c r="AC75" i="68"/>
  <c r="AC77" i="68" s="1"/>
  <c r="AY75" i="88"/>
  <c r="AY77" i="88" s="1"/>
  <c r="AA75" i="88"/>
  <c r="AA77" i="88" s="1"/>
  <c r="AX75" i="88"/>
  <c r="AX77" i="88" s="1"/>
  <c r="Z75" i="88"/>
  <c r="Z77" i="88" s="1"/>
  <c r="AW75" i="88"/>
  <c r="AW77" i="88" s="1"/>
  <c r="Y75" i="88"/>
  <c r="Y77" i="88" s="1"/>
  <c r="AV75" i="88"/>
  <c r="AV77" i="88" s="1"/>
  <c r="X75" i="88"/>
  <c r="X77" i="88" s="1"/>
  <c r="AP75" i="88"/>
  <c r="AP77" i="88" s="1"/>
  <c r="R75" i="88"/>
  <c r="R77" i="88" s="1"/>
  <c r="AN75" i="88"/>
  <c r="AN77" i="88" s="1"/>
  <c r="P75" i="88"/>
  <c r="P77" i="88" s="1"/>
  <c r="AM75" i="88"/>
  <c r="AM77" i="88" s="1"/>
  <c r="AM134" i="88" s="1"/>
  <c r="O75" i="88"/>
  <c r="O77" i="88" s="1"/>
  <c r="O134" i="88" s="1"/>
  <c r="AL75" i="88"/>
  <c r="AL77" i="88" s="1"/>
  <c r="N75" i="88"/>
  <c r="N77" i="88" s="1"/>
  <c r="AK75" i="88"/>
  <c r="AK77" i="88" s="1"/>
  <c r="M75" i="88"/>
  <c r="M77" i="88" s="1"/>
  <c r="AT75" i="68"/>
  <c r="AT77" i="68" s="1"/>
  <c r="BB75" i="88"/>
  <c r="BB77" i="88" s="1"/>
  <c r="AD75" i="88"/>
  <c r="AD77" i="88" s="1"/>
  <c r="F75" i="88"/>
  <c r="F77" i="88" s="1"/>
  <c r="C27" i="88" s="1"/>
  <c r="AZ75" i="88"/>
  <c r="AZ77" i="88" s="1"/>
  <c r="U217" i="70"/>
  <c r="AG217" i="72"/>
  <c r="P218" i="88"/>
  <c r="AS90" i="88"/>
  <c r="AG90" i="88"/>
  <c r="U90" i="88"/>
  <c r="AR90" i="88"/>
  <c r="AF90" i="88"/>
  <c r="T90" i="88"/>
  <c r="AQ90" i="88"/>
  <c r="AE90" i="88"/>
  <c r="S90" i="88"/>
  <c r="BB90" i="88"/>
  <c r="AP90" i="88"/>
  <c r="AD90" i="88"/>
  <c r="R90" i="88"/>
  <c r="BA90" i="88"/>
  <c r="AO90" i="88"/>
  <c r="AC90" i="88"/>
  <c r="Q90" i="88"/>
  <c r="AZ90" i="88"/>
  <c r="AN90" i="88"/>
  <c r="AB90" i="88"/>
  <c r="P90" i="88"/>
  <c r="AY90" i="88"/>
  <c r="AM90" i="88"/>
  <c r="AA90" i="88"/>
  <c r="O90" i="88"/>
  <c r="AX90" i="88"/>
  <c r="AL90" i="88"/>
  <c r="Z90" i="88"/>
  <c r="N90" i="88"/>
  <c r="AU90" i="88"/>
  <c r="AI90" i="88"/>
  <c r="W90" i="88"/>
  <c r="AT90" i="88"/>
  <c r="AH90" i="88"/>
  <c r="V90" i="88"/>
  <c r="AW90" i="88"/>
  <c r="AV90" i="88"/>
  <c r="AK90" i="88"/>
  <c r="AJ90" i="88"/>
  <c r="Y90" i="88"/>
  <c r="X90" i="88"/>
  <c r="M90" i="88"/>
  <c r="L90" i="88"/>
  <c r="AK103" i="88"/>
  <c r="W176" i="75"/>
  <c r="W176" i="74"/>
  <c r="W176" i="73"/>
  <c r="W195" i="73" s="1"/>
  <c r="W215" i="73" s="1"/>
  <c r="W176" i="72"/>
  <c r="W176" i="71"/>
  <c r="W176" i="70"/>
  <c r="W176" i="69"/>
  <c r="W195" i="69" s="1"/>
  <c r="W215" i="69" s="1"/>
  <c r="W176" i="68"/>
  <c r="W195" i="68" s="1"/>
  <c r="W215" i="68" s="1"/>
  <c r="V82" i="88"/>
  <c r="V83" i="88"/>
  <c r="V134" i="88" s="1"/>
  <c r="H191" i="88"/>
  <c r="H211" i="88" s="1"/>
  <c r="AB192" i="88"/>
  <c r="AB212" i="88"/>
  <c r="AH217" i="70"/>
  <c r="V217" i="70"/>
  <c r="V176" i="75"/>
  <c r="V176" i="74"/>
  <c r="V176" i="73"/>
  <c r="V195" i="73" s="1"/>
  <c r="V215" i="73" s="1"/>
  <c r="V176" i="72"/>
  <c r="V176" i="71"/>
  <c r="V176" i="70"/>
  <c r="V176" i="69"/>
  <c r="V195" i="69" s="1"/>
  <c r="V215" i="69" s="1"/>
  <c r="V176" i="68"/>
  <c r="V195" i="68" s="1"/>
  <c r="V215" i="68" s="1"/>
  <c r="V176" i="88"/>
  <c r="V195" i="88" s="1"/>
  <c r="V215" i="88" s="1"/>
  <c r="AH83" i="88"/>
  <c r="AH82" i="88"/>
  <c r="X217" i="71"/>
  <c r="AW75" i="68"/>
  <c r="AW77" i="68" s="1"/>
  <c r="K176" i="75"/>
  <c r="K176" i="74"/>
  <c r="K176" i="73"/>
  <c r="K176" i="72"/>
  <c r="K176" i="71"/>
  <c r="K176" i="70"/>
  <c r="K176" i="69"/>
  <c r="K195" i="69" s="1"/>
  <c r="K215" i="69" s="1"/>
  <c r="K176" i="68"/>
  <c r="K195" i="68" s="1"/>
  <c r="K215" i="68" s="1"/>
  <c r="K176" i="88"/>
  <c r="K195" i="88" s="1"/>
  <c r="K215" i="88" s="1"/>
  <c r="AT82" i="88"/>
  <c r="AT83" i="88"/>
  <c r="AT134" i="88" s="1"/>
  <c r="P143" i="75"/>
  <c r="P143" i="74"/>
  <c r="P143" i="73"/>
  <c r="P193" i="73" s="1"/>
  <c r="P213" i="73" s="1"/>
  <c r="P143" i="72"/>
  <c r="P143" i="71"/>
  <c r="P193" i="71" s="1"/>
  <c r="P213" i="71" s="1"/>
  <c r="P143" i="70"/>
  <c r="P143" i="69"/>
  <c r="P143" i="68"/>
  <c r="P143" i="88"/>
  <c r="P193" i="88" s="1"/>
  <c r="P213" i="88" s="1"/>
  <c r="AB143" i="75"/>
  <c r="AB143" i="74"/>
  <c r="AB143" i="73"/>
  <c r="AB193" i="73" s="1"/>
  <c r="AB143" i="72"/>
  <c r="AB193" i="72" s="1"/>
  <c r="AB143" i="71"/>
  <c r="AB193" i="71" s="1"/>
  <c r="AB143" i="70"/>
  <c r="AB143" i="69"/>
  <c r="AB143" i="68"/>
  <c r="AB193" i="68" s="1"/>
  <c r="AB143" i="88"/>
  <c r="AB193" i="88" s="1"/>
  <c r="AB213" i="88" s="1"/>
  <c r="E172" i="75"/>
  <c r="E172" i="74"/>
  <c r="E172" i="73"/>
  <c r="E172" i="72"/>
  <c r="E172" i="71"/>
  <c r="E172" i="70"/>
  <c r="E172" i="69"/>
  <c r="E194" i="69" s="1"/>
  <c r="E172" i="68"/>
  <c r="E194" i="68" s="1"/>
  <c r="E172" i="88"/>
  <c r="Q172" i="75"/>
  <c r="Q172" i="74"/>
  <c r="Q194" i="74" s="1"/>
  <c r="Q214" i="74" s="1"/>
  <c r="Q172" i="73"/>
  <c r="Q172" i="72"/>
  <c r="Q194" i="72" s="1"/>
  <c r="Q214" i="72" s="1"/>
  <c r="Q172" i="71"/>
  <c r="Q172" i="70"/>
  <c r="Q194" i="70" s="1"/>
  <c r="Q214" i="70" s="1"/>
  <c r="Q172" i="69"/>
  <c r="Q194" i="69" s="1"/>
  <c r="Q214" i="69" s="1"/>
  <c r="Q172" i="68"/>
  <c r="Q194" i="68" s="1"/>
  <c r="Q214" i="68" s="1"/>
  <c r="Q172" i="88"/>
  <c r="Q194" i="88" s="1"/>
  <c r="Q214" i="88" s="1"/>
  <c r="F176" i="75"/>
  <c r="F176" i="74"/>
  <c r="F176" i="73"/>
  <c r="F176" i="72"/>
  <c r="F176" i="71"/>
  <c r="F195" i="71" s="1"/>
  <c r="F215" i="71" s="1"/>
  <c r="F176" i="70"/>
  <c r="F176" i="69"/>
  <c r="F176" i="68"/>
  <c r="F176" i="88"/>
  <c r="M217" i="88"/>
  <c r="T218" i="88"/>
  <c r="Z218" i="74"/>
  <c r="H217" i="70"/>
  <c r="AA217" i="71"/>
  <c r="U134" i="88"/>
  <c r="I198" i="88"/>
  <c r="I218" i="88" s="1"/>
  <c r="U198" i="88"/>
  <c r="U218" i="88" s="1"/>
  <c r="U194" i="88"/>
  <c r="U214" i="88" s="1"/>
  <c r="U197" i="88"/>
  <c r="U195" i="88"/>
  <c r="U215" i="88" s="1"/>
  <c r="AG198" i="88"/>
  <c r="AG218" i="88" s="1"/>
  <c r="AG197" i="88"/>
  <c r="AJ187" i="88"/>
  <c r="Q218" i="88"/>
  <c r="AE211" i="88"/>
  <c r="AI82" i="88"/>
  <c r="J198" i="88"/>
  <c r="J197" i="88"/>
  <c r="J217" i="88" s="1"/>
  <c r="J195" i="88"/>
  <c r="J215" i="88" s="1"/>
  <c r="J193" i="88"/>
  <c r="V194" i="88"/>
  <c r="V198" i="88"/>
  <c r="V218" i="88" s="1"/>
  <c r="AH198" i="88"/>
  <c r="AH218" i="88" s="1"/>
  <c r="AH197" i="88"/>
  <c r="U191" i="88"/>
  <c r="U211" i="88" s="1"/>
  <c r="AA217" i="88"/>
  <c r="S218" i="88"/>
  <c r="AG211" i="88"/>
  <c r="AY91" i="88"/>
  <c r="AM91" i="88"/>
  <c r="AA91" i="88"/>
  <c r="O91" i="88"/>
  <c r="AX91" i="88"/>
  <c r="AL91" i="88"/>
  <c r="Z91" i="88"/>
  <c r="N91" i="88"/>
  <c r="AW91" i="88"/>
  <c r="AK91" i="88"/>
  <c r="Y91" i="88"/>
  <c r="M91" i="88"/>
  <c r="AV91" i="88"/>
  <c r="AJ91" i="88"/>
  <c r="X91" i="88"/>
  <c r="AU91" i="88"/>
  <c r="AI91" i="88"/>
  <c r="W91" i="88"/>
  <c r="AT91" i="88"/>
  <c r="AH91" i="88"/>
  <c r="V91" i="88"/>
  <c r="AS91" i="88"/>
  <c r="AG91" i="88"/>
  <c r="U91" i="88"/>
  <c r="AR91" i="88"/>
  <c r="AF91" i="88"/>
  <c r="T91" i="88"/>
  <c r="BA91" i="88"/>
  <c r="AO91" i="88"/>
  <c r="AC91" i="88"/>
  <c r="Q91" i="88"/>
  <c r="AZ91" i="88"/>
  <c r="AN91" i="88"/>
  <c r="AB91" i="88"/>
  <c r="P91" i="88"/>
  <c r="AK83" i="88"/>
  <c r="AK134" i="88" s="1"/>
  <c r="AP91" i="88"/>
  <c r="L218" i="88"/>
  <c r="AJ211" i="88"/>
  <c r="I195" i="88"/>
  <c r="I215" i="88" s="1"/>
  <c r="AH134" i="68"/>
  <c r="Q217" i="68"/>
  <c r="AC217" i="88"/>
  <c r="L83" i="88"/>
  <c r="L134" i="88" s="1"/>
  <c r="X83" i="88"/>
  <c r="AJ83" i="88"/>
  <c r="AJ134" i="88" s="1"/>
  <c r="AV83" i="88"/>
  <c r="J191" i="88"/>
  <c r="J211" i="88" s="1"/>
  <c r="V191" i="88"/>
  <c r="V211" i="88" s="1"/>
  <c r="AT92" i="88"/>
  <c r="AH92" i="88"/>
  <c r="V92" i="88"/>
  <c r="AS92" i="88"/>
  <c r="AG92" i="88"/>
  <c r="U92" i="88"/>
  <c r="AR92" i="88"/>
  <c r="AF92" i="88"/>
  <c r="T92" i="88"/>
  <c r="AQ92" i="88"/>
  <c r="AE92" i="88"/>
  <c r="S92" i="88"/>
  <c r="BB92" i="88"/>
  <c r="AP92" i="88"/>
  <c r="AD92" i="88"/>
  <c r="R92" i="88"/>
  <c r="BA92" i="88"/>
  <c r="AO92" i="88"/>
  <c r="AC92" i="88"/>
  <c r="Q92" i="88"/>
  <c r="AZ92" i="88"/>
  <c r="AN92" i="88"/>
  <c r="AB92" i="88"/>
  <c r="P92" i="88"/>
  <c r="M83" i="88"/>
  <c r="M134" i="88" s="1"/>
  <c r="AY92" i="88"/>
  <c r="AM92" i="88"/>
  <c r="AA92" i="88"/>
  <c r="O92" i="88"/>
  <c r="AV92" i="88"/>
  <c r="AJ92" i="88"/>
  <c r="X92" i="88"/>
  <c r="AU92" i="88"/>
  <c r="AI92" i="88"/>
  <c r="W92" i="88"/>
  <c r="AQ91" i="88"/>
  <c r="AK106" i="88"/>
  <c r="K211" i="88"/>
  <c r="W211" i="88"/>
  <c r="AY94" i="88"/>
  <c r="AM94" i="88"/>
  <c r="AA94" i="88"/>
  <c r="AX94" i="88"/>
  <c r="AL94" i="88"/>
  <c r="Z94" i="88"/>
  <c r="AW94" i="88"/>
  <c r="AK94" i="88"/>
  <c r="Y94" i="88"/>
  <c r="AV94" i="88"/>
  <c r="AJ94" i="88"/>
  <c r="X94" i="88"/>
  <c r="AU94" i="88"/>
  <c r="AI94" i="88"/>
  <c r="W94" i="88"/>
  <c r="AT94" i="88"/>
  <c r="AH94" i="88"/>
  <c r="V94" i="88"/>
  <c r="AS94" i="88"/>
  <c r="AG94" i="88"/>
  <c r="U94" i="88"/>
  <c r="AR94" i="88"/>
  <c r="AF94" i="88"/>
  <c r="T94" i="88"/>
  <c r="BA94" i="88"/>
  <c r="AO94" i="88"/>
  <c r="AC94" i="88"/>
  <c r="Q94" i="88"/>
  <c r="AZ94" i="88"/>
  <c r="AN94" i="88"/>
  <c r="AB94" i="88"/>
  <c r="P94" i="88"/>
  <c r="BB91" i="88"/>
  <c r="AE104" i="88"/>
  <c r="AV106" i="88"/>
  <c r="AE218" i="88"/>
  <c r="N82" i="88"/>
  <c r="N83" i="88" s="1"/>
  <c r="Z82" i="88"/>
  <c r="AL83" i="88"/>
  <c r="L211" i="88"/>
  <c r="X211" i="88"/>
  <c r="AV88" i="88"/>
  <c r="AJ88" i="88"/>
  <c r="AU88" i="88"/>
  <c r="AI88" i="88"/>
  <c r="K88" i="88"/>
  <c r="AT88" i="88"/>
  <c r="AH88" i="88"/>
  <c r="J88" i="88"/>
  <c r="AS88" i="88"/>
  <c r="AG88" i="88"/>
  <c r="AR88" i="88"/>
  <c r="AF88" i="88"/>
  <c r="AQ88" i="88"/>
  <c r="AE88" i="88"/>
  <c r="BB88" i="88"/>
  <c r="AP88" i="88"/>
  <c r="AD88" i="88"/>
  <c r="BA88" i="88"/>
  <c r="AO88" i="88"/>
  <c r="AC88" i="88"/>
  <c r="AX88" i="88"/>
  <c r="AL88" i="88"/>
  <c r="AW88" i="88"/>
  <c r="AK88" i="88"/>
  <c r="BB100" i="88"/>
  <c r="AP100" i="88"/>
  <c r="AD100" i="88"/>
  <c r="BA100" i="88"/>
  <c r="AO100" i="88"/>
  <c r="AC100" i="88"/>
  <c r="AZ100" i="88"/>
  <c r="AN100" i="88"/>
  <c r="AB100" i="88"/>
  <c r="AY100" i="88"/>
  <c r="AM100" i="88"/>
  <c r="AA100" i="88"/>
  <c r="AX100" i="88"/>
  <c r="AL100" i="88"/>
  <c r="Z100" i="88"/>
  <c r="AW100" i="88"/>
  <c r="AK100" i="88"/>
  <c r="Y100" i="88"/>
  <c r="AV100" i="88"/>
  <c r="AJ100" i="88"/>
  <c r="X100" i="88"/>
  <c r="AU100" i="88"/>
  <c r="AI100" i="88"/>
  <c r="W100" i="88"/>
  <c r="AR100" i="88"/>
  <c r="AF100" i="88"/>
  <c r="AQ100" i="88"/>
  <c r="AE100" i="88"/>
  <c r="AN88" i="88"/>
  <c r="AF104" i="88"/>
  <c r="AA134" i="88"/>
  <c r="AY134" i="88"/>
  <c r="M211" i="88"/>
  <c r="Y211" i="88"/>
  <c r="AY88" i="88"/>
  <c r="AQ104" i="88"/>
  <c r="I197" i="88"/>
  <c r="I217" i="88" s="1"/>
  <c r="P83" i="88"/>
  <c r="P134" i="88" s="1"/>
  <c r="P82" i="88"/>
  <c r="AB83" i="88"/>
  <c r="AB134" i="88" s="1"/>
  <c r="AB82" i="88"/>
  <c r="AN83" i="88"/>
  <c r="AN134" i="88" s="1"/>
  <c r="AN82" i="88"/>
  <c r="AZ83" i="88"/>
  <c r="AZ82" i="88"/>
  <c r="N211" i="88"/>
  <c r="Z211" i="88"/>
  <c r="AZ88" i="88"/>
  <c r="V100" i="88"/>
  <c r="G196" i="88"/>
  <c r="S196" i="88"/>
  <c r="O217" i="88"/>
  <c r="E82" i="88"/>
  <c r="E83" i="88" s="1"/>
  <c r="Q82" i="88"/>
  <c r="AC82" i="88"/>
  <c r="AO82" i="88"/>
  <c r="BA83" i="88"/>
  <c r="BA134" i="88" s="1"/>
  <c r="BA82" i="88"/>
  <c r="O211" i="88"/>
  <c r="AA211" i="88"/>
  <c r="AZ104" i="88"/>
  <c r="AN104" i="88"/>
  <c r="AB104" i="88"/>
  <c r="AY104" i="88"/>
  <c r="AM104" i="88"/>
  <c r="AA104" i="88"/>
  <c r="AX104" i="88"/>
  <c r="AL104" i="88"/>
  <c r="Z104" i="88"/>
  <c r="AW104" i="88"/>
  <c r="AK104" i="88"/>
  <c r="AV104" i="88"/>
  <c r="AJ104" i="88"/>
  <c r="AU104" i="88"/>
  <c r="AI104" i="88"/>
  <c r="AT104" i="88"/>
  <c r="AH104" i="88"/>
  <c r="Y83" i="88"/>
  <c r="AS104" i="88"/>
  <c r="AG104" i="88"/>
  <c r="BB104" i="88"/>
  <c r="AP104" i="88"/>
  <c r="AD104" i="88"/>
  <c r="BA104" i="88"/>
  <c r="AO104" i="88"/>
  <c r="AC104" i="88"/>
  <c r="AW83" i="88"/>
  <c r="R217" i="88"/>
  <c r="G218" i="88"/>
  <c r="F82" i="88"/>
  <c r="F83" i="88" s="1"/>
  <c r="R82" i="88"/>
  <c r="AD82" i="88"/>
  <c r="AP83" i="88"/>
  <c r="AP134" i="88" s="1"/>
  <c r="AP82" i="88"/>
  <c r="BB83" i="88"/>
  <c r="BB134" i="88" s="1"/>
  <c r="BB82" i="88"/>
  <c r="P211" i="88"/>
  <c r="AB211" i="88"/>
  <c r="AS106" i="88"/>
  <c r="AG106" i="88"/>
  <c r="AR106" i="88"/>
  <c r="AF106" i="88"/>
  <c r="AQ106" i="88"/>
  <c r="AE106" i="88"/>
  <c r="BB106" i="88"/>
  <c r="AP106" i="88"/>
  <c r="AD106" i="88"/>
  <c r="BA106" i="88"/>
  <c r="AO106" i="88"/>
  <c r="AC106" i="88"/>
  <c r="AZ106" i="88"/>
  <c r="AN106" i="88"/>
  <c r="AB106" i="88"/>
  <c r="AY106" i="88"/>
  <c r="AM106" i="88"/>
  <c r="AX106" i="88"/>
  <c r="AL106" i="88"/>
  <c r="AU106" i="88"/>
  <c r="AI106" i="88"/>
  <c r="AT106" i="88"/>
  <c r="AH106" i="88"/>
  <c r="AH100" i="88"/>
  <c r="AG196" i="88"/>
  <c r="AG216" i="88" s="1"/>
  <c r="G211" i="88"/>
  <c r="Y211" i="69"/>
  <c r="G82" i="88"/>
  <c r="G83" i="88" s="1"/>
  <c r="G134" i="88" s="1"/>
  <c r="S82" i="88"/>
  <c r="AE82" i="88"/>
  <c r="AQ82" i="88"/>
  <c r="E211" i="88"/>
  <c r="Q211" i="88"/>
  <c r="AC211" i="88"/>
  <c r="R91" i="88"/>
  <c r="H218" i="88"/>
  <c r="J196" i="88"/>
  <c r="V196" i="88"/>
  <c r="V216" i="88" s="1"/>
  <c r="AH196" i="88"/>
  <c r="V197" i="88"/>
  <c r="V217" i="88" s="1"/>
  <c r="F195" i="88"/>
  <c r="F215" i="88" s="1"/>
  <c r="F197" i="88"/>
  <c r="F217" i="88" s="1"/>
  <c r="T197" i="88"/>
  <c r="T217" i="88" s="1"/>
  <c r="N198" i="88"/>
  <c r="N218" i="88" s="1"/>
  <c r="AB198" i="88"/>
  <c r="AB218" i="88" s="1"/>
  <c r="N82" i="68"/>
  <c r="N83" i="68" s="1"/>
  <c r="N134" i="68" s="1"/>
  <c r="Z83" i="68"/>
  <c r="Z134" i="68" s="1"/>
  <c r="AL82" i="68"/>
  <c r="AX82" i="68"/>
  <c r="L191" i="68"/>
  <c r="L211" i="68" s="1"/>
  <c r="X211" i="68"/>
  <c r="AJ211" i="68"/>
  <c r="AQ85" i="68"/>
  <c r="AE85" i="68"/>
  <c r="G85" i="68"/>
  <c r="BB85" i="68"/>
  <c r="AP85" i="68"/>
  <c r="BA85" i="68"/>
  <c r="AO85" i="68"/>
  <c r="AC85" i="68"/>
  <c r="AZ85" i="68"/>
  <c r="AN85" i="68"/>
  <c r="AY85" i="68"/>
  <c r="AM85" i="68"/>
  <c r="AX85" i="68"/>
  <c r="AL85" i="68"/>
  <c r="AW85" i="68"/>
  <c r="AK85" i="68"/>
  <c r="AV85" i="68"/>
  <c r="AJ85" i="68"/>
  <c r="AR85" i="68"/>
  <c r="AF85" i="68"/>
  <c r="H85" i="68"/>
  <c r="AU85" i="68"/>
  <c r="AT85" i="68"/>
  <c r="AS85" i="68"/>
  <c r="AI85" i="68"/>
  <c r="AH85" i="68"/>
  <c r="AF218" i="68"/>
  <c r="S211" i="88"/>
  <c r="G217" i="88"/>
  <c r="AJ197" i="88"/>
  <c r="O218" i="88"/>
  <c r="AC218" i="88"/>
  <c r="W134" i="68"/>
  <c r="P198" i="68"/>
  <c r="P218" i="68" s="1"/>
  <c r="P197" i="68"/>
  <c r="P217" i="68" s="1"/>
  <c r="P193" i="68"/>
  <c r="P213" i="68" s="1"/>
  <c r="AB198" i="68"/>
  <c r="AB218" i="68" s="1"/>
  <c r="AB197" i="68"/>
  <c r="AB217" i="68" s="1"/>
  <c r="W218" i="69"/>
  <c r="AL82" i="88"/>
  <c r="AX82" i="88"/>
  <c r="K198" i="88"/>
  <c r="K197" i="88"/>
  <c r="K217" i="88" s="1"/>
  <c r="W198" i="88"/>
  <c r="W197" i="88"/>
  <c r="W217" i="88" s="1"/>
  <c r="AI198" i="88"/>
  <c r="AI197" i="88"/>
  <c r="AI217" i="88" s="1"/>
  <c r="X195" i="88"/>
  <c r="X215" i="88" s="1"/>
  <c r="Z197" i="88"/>
  <c r="Z217" i="88" s="1"/>
  <c r="R198" i="88"/>
  <c r="R218" i="88" s="1"/>
  <c r="AF198" i="88"/>
  <c r="AF218" i="88" s="1"/>
  <c r="Z82" i="68"/>
  <c r="I191" i="88"/>
  <c r="I211" i="88" s="1"/>
  <c r="L197" i="88"/>
  <c r="L217" i="88" s="1"/>
  <c r="E218" i="88"/>
  <c r="BA86" i="68"/>
  <c r="AO86" i="68"/>
  <c r="AC86" i="68"/>
  <c r="AG86" i="68"/>
  <c r="AV86" i="68"/>
  <c r="AU86" i="68"/>
  <c r="AK186" i="88"/>
  <c r="T194" i="88"/>
  <c r="T214" i="88" s="1"/>
  <c r="N197" i="88"/>
  <c r="N217" i="88" s="1"/>
  <c r="AB197" i="88"/>
  <c r="AB217" i="88" s="1"/>
  <c r="F198" i="88"/>
  <c r="F218" i="88" s="1"/>
  <c r="AJ198" i="88"/>
  <c r="R211" i="68"/>
  <c r="H194" i="88"/>
  <c r="P197" i="88"/>
  <c r="P217" i="88" s="1"/>
  <c r="AD197" i="88"/>
  <c r="AD217" i="88" s="1"/>
  <c r="X198" i="88"/>
  <c r="X218" i="88" s="1"/>
  <c r="AZ91" i="68"/>
  <c r="AN91" i="68"/>
  <c r="AB91" i="68"/>
  <c r="P91" i="68"/>
  <c r="AY91" i="68"/>
  <c r="AM91" i="68"/>
  <c r="AA91" i="68"/>
  <c r="O91" i="68"/>
  <c r="AX91" i="68"/>
  <c r="AL91" i="68"/>
  <c r="Z91" i="68"/>
  <c r="N91" i="68"/>
  <c r="AW91" i="68"/>
  <c r="AK91" i="68"/>
  <c r="Y91" i="68"/>
  <c r="M91" i="68"/>
  <c r="AV91" i="68"/>
  <c r="AJ91" i="68"/>
  <c r="X91" i="68"/>
  <c r="AU91" i="68"/>
  <c r="AI91" i="68"/>
  <c r="W91" i="68"/>
  <c r="AT91" i="68"/>
  <c r="AH91" i="68"/>
  <c r="V91" i="68"/>
  <c r="AS91" i="68"/>
  <c r="AG91" i="68"/>
  <c r="U91" i="68"/>
  <c r="BB91" i="68"/>
  <c r="AP91" i="68"/>
  <c r="AD91" i="68"/>
  <c r="R91" i="68"/>
  <c r="BA91" i="68"/>
  <c r="AO91" i="68"/>
  <c r="AC91" i="68"/>
  <c r="Q91" i="68"/>
  <c r="T91" i="68"/>
  <c r="S91" i="68"/>
  <c r="AF91" i="68"/>
  <c r="L83" i="68"/>
  <c r="AE91" i="68"/>
  <c r="AH211" i="68"/>
  <c r="Q217" i="88"/>
  <c r="AE217" i="88"/>
  <c r="Y198" i="88"/>
  <c r="Y218" i="88" s="1"/>
  <c r="G26" i="68"/>
  <c r="K82" i="68"/>
  <c r="K83" i="68" s="1"/>
  <c r="K134" i="68" s="1"/>
  <c r="AZ102" i="68"/>
  <c r="AN102" i="68"/>
  <c r="AB102" i="68"/>
  <c r="AX102" i="68"/>
  <c r="AL102" i="68"/>
  <c r="Z102" i="68"/>
  <c r="AV102" i="68"/>
  <c r="AH102" i="68"/>
  <c r="AU102" i="68"/>
  <c r="AG102" i="68"/>
  <c r="AT102" i="68"/>
  <c r="AF102" i="68"/>
  <c r="AS102" i="68"/>
  <c r="AE102" i="68"/>
  <c r="AR102" i="68"/>
  <c r="AD102" i="68"/>
  <c r="AQ102" i="68"/>
  <c r="AC102" i="68"/>
  <c r="AP102" i="68"/>
  <c r="AA102" i="68"/>
  <c r="AO102" i="68"/>
  <c r="Y102" i="68"/>
  <c r="AY102" i="68"/>
  <c r="AJ102" i="68"/>
  <c r="AW102" i="68"/>
  <c r="AI102" i="68"/>
  <c r="AM102" i="68"/>
  <c r="AK102" i="68"/>
  <c r="X102" i="68"/>
  <c r="BB102" i="68"/>
  <c r="BA102" i="68"/>
  <c r="AI82" i="68"/>
  <c r="AI83" i="68"/>
  <c r="AU82" i="68"/>
  <c r="AU83" i="68"/>
  <c r="AU134" i="68" s="1"/>
  <c r="I191" i="68"/>
  <c r="I211" i="68" s="1"/>
  <c r="F27" i="68"/>
  <c r="U211" i="68"/>
  <c r="AG211" i="68"/>
  <c r="AU92" i="68"/>
  <c r="AI92" i="68"/>
  <c r="W92" i="68"/>
  <c r="AT92" i="68"/>
  <c r="AH92" i="68"/>
  <c r="V92" i="68"/>
  <c r="AS92" i="68"/>
  <c r="AG92" i="68"/>
  <c r="U92" i="68"/>
  <c r="AR92" i="68"/>
  <c r="AF92" i="68"/>
  <c r="T92" i="68"/>
  <c r="AQ92" i="68"/>
  <c r="AE92" i="68"/>
  <c r="S92" i="68"/>
  <c r="BB92" i="68"/>
  <c r="AP92" i="68"/>
  <c r="AD92" i="68"/>
  <c r="R92" i="68"/>
  <c r="BA92" i="68"/>
  <c r="AO92" i="68"/>
  <c r="AC92" i="68"/>
  <c r="Q92" i="68"/>
  <c r="AZ92" i="68"/>
  <c r="AN92" i="68"/>
  <c r="AB92" i="68"/>
  <c r="P92" i="68"/>
  <c r="AW92" i="68"/>
  <c r="AK92" i="68"/>
  <c r="Y92" i="68"/>
  <c r="AV92" i="68"/>
  <c r="AJ92" i="68"/>
  <c r="X92" i="68"/>
  <c r="AY92" i="68"/>
  <c r="AX92" i="68"/>
  <c r="AM92" i="68"/>
  <c r="AL92" i="68"/>
  <c r="AA92" i="68"/>
  <c r="Z92" i="68"/>
  <c r="N92" i="68"/>
  <c r="BA104" i="68"/>
  <c r="AO104" i="68"/>
  <c r="AC104" i="68"/>
  <c r="AY104" i="68"/>
  <c r="AM104" i="68"/>
  <c r="AA104" i="68"/>
  <c r="AU104" i="68"/>
  <c r="AG104" i="68"/>
  <c r="AT104" i="68"/>
  <c r="AF104" i="68"/>
  <c r="AS104" i="68"/>
  <c r="AE104" i="68"/>
  <c r="AR104" i="68"/>
  <c r="AD104" i="68"/>
  <c r="AQ104" i="68"/>
  <c r="AB104" i="68"/>
  <c r="AP104" i="68"/>
  <c r="Z104" i="68"/>
  <c r="AN104" i="68"/>
  <c r="BB104" i="68"/>
  <c r="AL104" i="68"/>
  <c r="AW104" i="68"/>
  <c r="AI104" i="68"/>
  <c r="AV104" i="68"/>
  <c r="AH104" i="68"/>
  <c r="AZ104" i="68"/>
  <c r="AX104" i="68"/>
  <c r="AK104" i="68"/>
  <c r="AJ104" i="68"/>
  <c r="V218" i="68"/>
  <c r="AF197" i="88"/>
  <c r="AF217" i="88" s="1"/>
  <c r="J211" i="68"/>
  <c r="V211" i="68"/>
  <c r="AG85" i="68"/>
  <c r="E217" i="88"/>
  <c r="S217" i="88"/>
  <c r="M198" i="88"/>
  <c r="M218" i="88" s="1"/>
  <c r="AA218" i="88"/>
  <c r="I82" i="68"/>
  <c r="I83" i="68" s="1"/>
  <c r="I134" i="68" s="1"/>
  <c r="U82" i="68"/>
  <c r="U83" i="68" s="1"/>
  <c r="U134" i="68" s="1"/>
  <c r="AG82" i="68"/>
  <c r="AG83" i="68"/>
  <c r="AS82" i="68"/>
  <c r="AS83" i="68"/>
  <c r="AS134" i="68" s="1"/>
  <c r="G211" i="68"/>
  <c r="S211" i="68"/>
  <c r="AE211" i="68"/>
  <c r="AT103" i="68"/>
  <c r="AH103" i="68"/>
  <c r="AR103" i="68"/>
  <c r="AF103" i="68"/>
  <c r="AV103" i="68"/>
  <c r="AG103" i="68"/>
  <c r="AU103" i="68"/>
  <c r="AE103" i="68"/>
  <c r="AS103" i="68"/>
  <c r="AD103" i="68"/>
  <c r="AQ103" i="68"/>
  <c r="AC103" i="68"/>
  <c r="AP103" i="68"/>
  <c r="AB103" i="68"/>
  <c r="AO103" i="68"/>
  <c r="AA103" i="68"/>
  <c r="BB103" i="68"/>
  <c r="AN103" i="68"/>
  <c r="Z103" i="68"/>
  <c r="BA103" i="68"/>
  <c r="AM103" i="68"/>
  <c r="Y103" i="68"/>
  <c r="AX103" i="68"/>
  <c r="AJ103" i="68"/>
  <c r="AW103" i="68"/>
  <c r="AI103" i="68"/>
  <c r="AJ217" i="68"/>
  <c r="N196" i="68"/>
  <c r="BB88" i="69"/>
  <c r="AP88" i="69"/>
  <c r="AD88" i="69"/>
  <c r="R88" i="69"/>
  <c r="BA88" i="69"/>
  <c r="AO88" i="69"/>
  <c r="AC88" i="69"/>
  <c r="Q88" i="69"/>
  <c r="AZ88" i="69"/>
  <c r="AN88" i="69"/>
  <c r="AB88" i="69"/>
  <c r="P88" i="69"/>
  <c r="AY88" i="69"/>
  <c r="AM88" i="69"/>
  <c r="AA88" i="69"/>
  <c r="O88" i="69"/>
  <c r="AX88" i="69"/>
  <c r="AL88" i="69"/>
  <c r="Z88" i="69"/>
  <c r="N88" i="69"/>
  <c r="AR88" i="69"/>
  <c r="AF88" i="69"/>
  <c r="T88" i="69"/>
  <c r="AS88" i="69"/>
  <c r="U88" i="69"/>
  <c r="AQ88" i="69"/>
  <c r="S88" i="69"/>
  <c r="AK88" i="69"/>
  <c r="M88" i="69"/>
  <c r="AJ88" i="69"/>
  <c r="L88" i="69"/>
  <c r="AI88" i="69"/>
  <c r="K88" i="69"/>
  <c r="AH88" i="69"/>
  <c r="J88" i="69"/>
  <c r="AE88" i="69"/>
  <c r="AU88" i="69"/>
  <c r="W88" i="69"/>
  <c r="AT88" i="69"/>
  <c r="V88" i="69"/>
  <c r="AW88" i="69"/>
  <c r="AV88" i="69"/>
  <c r="AG88" i="69"/>
  <c r="Y88" i="69"/>
  <c r="X88" i="69"/>
  <c r="G193" i="88"/>
  <c r="S193" i="88"/>
  <c r="S213" i="88" s="1"/>
  <c r="E194" i="88"/>
  <c r="D27" i="68"/>
  <c r="M83" i="68"/>
  <c r="M134" i="68" s="1"/>
  <c r="Y83" i="68"/>
  <c r="AK83" i="68"/>
  <c r="AK134" i="68" s="1"/>
  <c r="AW83" i="68"/>
  <c r="K211" i="68"/>
  <c r="W211" i="68"/>
  <c r="AI211" i="68"/>
  <c r="X83" i="68"/>
  <c r="Z101" i="68"/>
  <c r="AY103" i="68"/>
  <c r="AQ95" i="69"/>
  <c r="AE95" i="69"/>
  <c r="S95" i="69"/>
  <c r="BB95" i="69"/>
  <c r="AP95" i="69"/>
  <c r="AD95" i="69"/>
  <c r="R95" i="69"/>
  <c r="BA95" i="69"/>
  <c r="AO95" i="69"/>
  <c r="AC95" i="69"/>
  <c r="Q95" i="69"/>
  <c r="AZ95" i="69"/>
  <c r="AN95" i="69"/>
  <c r="AB95" i="69"/>
  <c r="AY95" i="69"/>
  <c r="AM95" i="69"/>
  <c r="AA95" i="69"/>
  <c r="AS95" i="69"/>
  <c r="AG95" i="69"/>
  <c r="U95" i="69"/>
  <c r="AR95" i="69"/>
  <c r="AF95" i="69"/>
  <c r="T95" i="69"/>
  <c r="Z95" i="69"/>
  <c r="Y95" i="69"/>
  <c r="AX95" i="69"/>
  <c r="X95" i="69"/>
  <c r="AW95" i="69"/>
  <c r="W95" i="69"/>
  <c r="AV95" i="69"/>
  <c r="V95" i="69"/>
  <c r="AU95" i="69"/>
  <c r="AL95" i="69"/>
  <c r="AI95" i="69"/>
  <c r="AH95" i="69"/>
  <c r="AT95" i="69"/>
  <c r="AK95" i="69"/>
  <c r="AJ95" i="69"/>
  <c r="Z211" i="69"/>
  <c r="O82" i="68"/>
  <c r="AA82" i="68"/>
  <c r="AM82" i="68"/>
  <c r="AY82" i="68"/>
  <c r="M211" i="68"/>
  <c r="Y211" i="68"/>
  <c r="AN101" i="68"/>
  <c r="AC195" i="68"/>
  <c r="AC215" i="68" s="1"/>
  <c r="AH218" i="68"/>
  <c r="AD134" i="69"/>
  <c r="P83" i="68"/>
  <c r="P82" i="68"/>
  <c r="AN83" i="68"/>
  <c r="AN134" i="68" s="1"/>
  <c r="AZ83" i="68"/>
  <c r="AZ134" i="68" s="1"/>
  <c r="BA89" i="68"/>
  <c r="AO89" i="68"/>
  <c r="AC89" i="68"/>
  <c r="Q89" i="68"/>
  <c r="AZ89" i="68"/>
  <c r="AN89" i="68"/>
  <c r="AB89" i="68"/>
  <c r="P89" i="68"/>
  <c r="AY89" i="68"/>
  <c r="AM89" i="68"/>
  <c r="AA89" i="68"/>
  <c r="O89" i="68"/>
  <c r="AX89" i="68"/>
  <c r="AL89" i="68"/>
  <c r="Z89" i="68"/>
  <c r="N89" i="68"/>
  <c r="AW89" i="68"/>
  <c r="AK89" i="68"/>
  <c r="Y89" i="68"/>
  <c r="M89" i="68"/>
  <c r="AV89" i="68"/>
  <c r="AJ89" i="68"/>
  <c r="X89" i="68"/>
  <c r="L89" i="68"/>
  <c r="AU89" i="68"/>
  <c r="AI89" i="68"/>
  <c r="W89" i="68"/>
  <c r="K89" i="68"/>
  <c r="AT89" i="68"/>
  <c r="AH89" i="68"/>
  <c r="V89" i="68"/>
  <c r="AQ89" i="68"/>
  <c r="AE89" i="68"/>
  <c r="S89" i="68"/>
  <c r="BB89" i="68"/>
  <c r="AP89" i="68"/>
  <c r="AD89" i="68"/>
  <c r="R89" i="68"/>
  <c r="AO101" i="68"/>
  <c r="L217" i="68"/>
  <c r="E82" i="68"/>
  <c r="E83" i="68" s="1"/>
  <c r="Q82" i="68"/>
  <c r="AC83" i="68"/>
  <c r="AC134" i="68" s="1"/>
  <c r="AC82" i="68"/>
  <c r="AO83" i="68"/>
  <c r="AO134" i="68" s="1"/>
  <c r="AO82" i="68"/>
  <c r="BA83" i="68"/>
  <c r="BA82" i="68"/>
  <c r="O211" i="68"/>
  <c r="AA211" i="68"/>
  <c r="T89" i="68"/>
  <c r="AV134" i="69"/>
  <c r="F83" i="68"/>
  <c r="F134" i="68" s="1"/>
  <c r="R82" i="68"/>
  <c r="R83" i="68" s="1"/>
  <c r="R134" i="68" s="1"/>
  <c r="AD82" i="68"/>
  <c r="AP82" i="68"/>
  <c r="BB82" i="68"/>
  <c r="P191" i="68"/>
  <c r="P211" i="68" s="1"/>
  <c r="AB191" i="68"/>
  <c r="AB211" i="68" s="1"/>
  <c r="U89" i="68"/>
  <c r="K196" i="68"/>
  <c r="G211" i="69"/>
  <c r="B26" i="68"/>
  <c r="S82" i="68"/>
  <c r="AE83" i="68"/>
  <c r="AE82" i="68"/>
  <c r="AQ83" i="68"/>
  <c r="AQ82" i="68"/>
  <c r="E211" i="68"/>
  <c r="Q211" i="68"/>
  <c r="AC211" i="68"/>
  <c r="AF89" i="68"/>
  <c r="H82" i="68"/>
  <c r="H83" i="68" s="1"/>
  <c r="T82" i="68"/>
  <c r="T83" i="68" s="1"/>
  <c r="AF82" i="68"/>
  <c r="AR83" i="68"/>
  <c r="AR134" i="68" s="1"/>
  <c r="AR82" i="68"/>
  <c r="F191" i="68"/>
  <c r="F211" i="68" s="1"/>
  <c r="C27" i="68"/>
  <c r="AD211" i="68"/>
  <c r="AU101" i="68"/>
  <c r="AI101" i="68"/>
  <c r="W101" i="68"/>
  <c r="AS101" i="68"/>
  <c r="AG101" i="68"/>
  <c r="AY101" i="68"/>
  <c r="AK101" i="68"/>
  <c r="AX101" i="68"/>
  <c r="AJ101" i="68"/>
  <c r="AW101" i="68"/>
  <c r="AH101" i="68"/>
  <c r="AV101" i="68"/>
  <c r="AF101" i="68"/>
  <c r="AT101" i="68"/>
  <c r="AE101" i="68"/>
  <c r="AR101" i="68"/>
  <c r="AD101" i="68"/>
  <c r="AQ101" i="68"/>
  <c r="AC101" i="68"/>
  <c r="AP101" i="68"/>
  <c r="AB101" i="68"/>
  <c r="BA101" i="68"/>
  <c r="AM101" i="68"/>
  <c r="Y101" i="68"/>
  <c r="AZ101" i="68"/>
  <c r="AL101" i="68"/>
  <c r="X101" i="68"/>
  <c r="AG89" i="68"/>
  <c r="AM187" i="68"/>
  <c r="AL196" i="68"/>
  <c r="AW86" i="69"/>
  <c r="AK86" i="69"/>
  <c r="Y86" i="69"/>
  <c r="M86" i="69"/>
  <c r="AV86" i="69"/>
  <c r="AJ86" i="69"/>
  <c r="X86" i="69"/>
  <c r="L86" i="69"/>
  <c r="AU86" i="69"/>
  <c r="AI86" i="69"/>
  <c r="W86" i="69"/>
  <c r="K86" i="69"/>
  <c r="AT86" i="69"/>
  <c r="AH86" i="69"/>
  <c r="V86" i="69"/>
  <c r="J86" i="69"/>
  <c r="AS86" i="69"/>
  <c r="AG86" i="69"/>
  <c r="U86" i="69"/>
  <c r="I86" i="69"/>
  <c r="AY86" i="69"/>
  <c r="AM86" i="69"/>
  <c r="AA86" i="69"/>
  <c r="O86" i="69"/>
  <c r="AN86" i="69"/>
  <c r="P86" i="69"/>
  <c r="AL86" i="69"/>
  <c r="N86" i="69"/>
  <c r="AF86" i="69"/>
  <c r="H86" i="69"/>
  <c r="AE86" i="69"/>
  <c r="BB86" i="69"/>
  <c r="AD86" i="69"/>
  <c r="BA86" i="69"/>
  <c r="AC86" i="69"/>
  <c r="AX86" i="69"/>
  <c r="Z86" i="69"/>
  <c r="AP86" i="69"/>
  <c r="R86" i="69"/>
  <c r="G83" i="69"/>
  <c r="G134" i="69" s="1"/>
  <c r="AO86" i="69"/>
  <c r="Q86" i="69"/>
  <c r="AZ86" i="69"/>
  <c r="AR86" i="69"/>
  <c r="AQ86" i="69"/>
  <c r="AB86" i="69"/>
  <c r="T86" i="69"/>
  <c r="S86" i="69"/>
  <c r="AQ83" i="69"/>
  <c r="AQ134" i="69" s="1"/>
  <c r="AR90" i="71"/>
  <c r="AF90" i="71"/>
  <c r="T90" i="71"/>
  <c r="AQ90" i="71"/>
  <c r="AE90" i="71"/>
  <c r="S90" i="71"/>
  <c r="BB90" i="71"/>
  <c r="AP90" i="71"/>
  <c r="AD90" i="71"/>
  <c r="R90" i="71"/>
  <c r="AZ90" i="71"/>
  <c r="AN90" i="71"/>
  <c r="AB90" i="71"/>
  <c r="P90" i="71"/>
  <c r="AY90" i="71"/>
  <c r="AM90" i="71"/>
  <c r="AA90" i="71"/>
  <c r="O90" i="71"/>
  <c r="AS90" i="71"/>
  <c r="W90" i="71"/>
  <c r="AO90" i="71"/>
  <c r="V90" i="71"/>
  <c r="AL90" i="71"/>
  <c r="U90" i="71"/>
  <c r="AK90" i="71"/>
  <c r="Q90" i="71"/>
  <c r="AJ90" i="71"/>
  <c r="N90" i="71"/>
  <c r="AI90" i="71"/>
  <c r="M90" i="71"/>
  <c r="AU90" i="71"/>
  <c r="Y90" i="71"/>
  <c r="AT90" i="71"/>
  <c r="X90" i="71"/>
  <c r="Z90" i="71"/>
  <c r="L90" i="71"/>
  <c r="BA90" i="71"/>
  <c r="K83" i="71"/>
  <c r="K134" i="71" s="1"/>
  <c r="AG90" i="71"/>
  <c r="AC90" i="71"/>
  <c r="AV90" i="71"/>
  <c r="AH90" i="71"/>
  <c r="AX90" i="71"/>
  <c r="AW90" i="71"/>
  <c r="AO134" i="71"/>
  <c r="I217" i="68"/>
  <c r="AC218" i="68"/>
  <c r="G27" i="69"/>
  <c r="W211" i="69"/>
  <c r="U87" i="69"/>
  <c r="K217" i="69"/>
  <c r="G218" i="69"/>
  <c r="F134" i="70"/>
  <c r="O198" i="68"/>
  <c r="O218" i="68" s="1"/>
  <c r="O197" i="68"/>
  <c r="O217" i="68" s="1"/>
  <c r="AA198" i="68"/>
  <c r="AA218" i="68" s="1"/>
  <c r="AA197" i="68"/>
  <c r="AA217" i="68" s="1"/>
  <c r="J217" i="68"/>
  <c r="AE218" i="68"/>
  <c r="AV93" i="69"/>
  <c r="AJ93" i="69"/>
  <c r="X93" i="69"/>
  <c r="AU93" i="69"/>
  <c r="AI93" i="69"/>
  <c r="W93" i="69"/>
  <c r="AT93" i="69"/>
  <c r="AH93" i="69"/>
  <c r="V93" i="69"/>
  <c r="AS93" i="69"/>
  <c r="AG93" i="69"/>
  <c r="U93" i="69"/>
  <c r="AR93" i="69"/>
  <c r="AF93" i="69"/>
  <c r="T93" i="69"/>
  <c r="AX93" i="69"/>
  <c r="AL93" i="69"/>
  <c r="Z93" i="69"/>
  <c r="AY93" i="69"/>
  <c r="AA93" i="69"/>
  <c r="AW93" i="69"/>
  <c r="Y93" i="69"/>
  <c r="AQ93" i="69"/>
  <c r="S93" i="69"/>
  <c r="AP93" i="69"/>
  <c r="R93" i="69"/>
  <c r="AO93" i="69"/>
  <c r="Q93" i="69"/>
  <c r="AN93" i="69"/>
  <c r="P93" i="69"/>
  <c r="AK93" i="69"/>
  <c r="BA93" i="69"/>
  <c r="AC93" i="69"/>
  <c r="AZ93" i="69"/>
  <c r="AB93" i="69"/>
  <c r="BB105" i="69"/>
  <c r="AP105" i="69"/>
  <c r="AD105" i="69"/>
  <c r="BA105" i="69"/>
  <c r="AO105" i="69"/>
  <c r="AC105" i="69"/>
  <c r="AZ105" i="69"/>
  <c r="AN105" i="69"/>
  <c r="AB105" i="69"/>
  <c r="AY105" i="69"/>
  <c r="AM105" i="69"/>
  <c r="AA105" i="69"/>
  <c r="AX105" i="69"/>
  <c r="AL105" i="69"/>
  <c r="AR105" i="69"/>
  <c r="AF105" i="69"/>
  <c r="AQ105" i="69"/>
  <c r="AE105" i="69"/>
  <c r="AV105" i="69"/>
  <c r="AU105" i="69"/>
  <c r="AT105" i="69"/>
  <c r="AS105" i="69"/>
  <c r="AK105" i="69"/>
  <c r="AJ105" i="69"/>
  <c r="AH105" i="69"/>
  <c r="AW105" i="69"/>
  <c r="AL134" i="69"/>
  <c r="L211" i="69"/>
  <c r="X211" i="69"/>
  <c r="AV85" i="69"/>
  <c r="AJ85" i="69"/>
  <c r="X85" i="69"/>
  <c r="L85" i="69"/>
  <c r="AU85" i="69"/>
  <c r="AI85" i="69"/>
  <c r="W85" i="69"/>
  <c r="K85" i="69"/>
  <c r="AT85" i="69"/>
  <c r="AH85" i="69"/>
  <c r="V85" i="69"/>
  <c r="J85" i="69"/>
  <c r="AS85" i="69"/>
  <c r="AG85" i="69"/>
  <c r="U85" i="69"/>
  <c r="I85" i="69"/>
  <c r="AR85" i="69"/>
  <c r="AF85" i="69"/>
  <c r="T85" i="69"/>
  <c r="H85" i="69"/>
  <c r="AX85" i="69"/>
  <c r="AL85" i="69"/>
  <c r="Z85" i="69"/>
  <c r="N85" i="69"/>
  <c r="AM85" i="69"/>
  <c r="O85" i="69"/>
  <c r="AK85" i="69"/>
  <c r="M85" i="69"/>
  <c r="AE85" i="69"/>
  <c r="G85" i="69"/>
  <c r="BB85" i="69"/>
  <c r="AD85" i="69"/>
  <c r="BA85" i="69"/>
  <c r="AC85" i="69"/>
  <c r="AZ85" i="69"/>
  <c r="AB85" i="69"/>
  <c r="AW85" i="69"/>
  <c r="Y85" i="69"/>
  <c r="AO85" i="69"/>
  <c r="Q85" i="69"/>
  <c r="AN85" i="69"/>
  <c r="P85" i="69"/>
  <c r="F83" i="69"/>
  <c r="F134" i="69" s="1"/>
  <c r="AP83" i="69"/>
  <c r="AP134" i="69" s="1"/>
  <c r="AE134" i="69"/>
  <c r="S85" i="69"/>
  <c r="V87" i="69"/>
  <c r="AA211" i="69"/>
  <c r="AQ88" i="70"/>
  <c r="AE88" i="70"/>
  <c r="S88" i="70"/>
  <c r="BB88" i="70"/>
  <c r="AP88" i="70"/>
  <c r="AD88" i="70"/>
  <c r="R88" i="70"/>
  <c r="BA88" i="70"/>
  <c r="AO88" i="70"/>
  <c r="AC88" i="70"/>
  <c r="Q88" i="70"/>
  <c r="AZ88" i="70"/>
  <c r="AN88" i="70"/>
  <c r="AB88" i="70"/>
  <c r="P88" i="70"/>
  <c r="AY88" i="70"/>
  <c r="AM88" i="70"/>
  <c r="AA88" i="70"/>
  <c r="O88" i="70"/>
  <c r="AX88" i="70"/>
  <c r="AL88" i="70"/>
  <c r="Z88" i="70"/>
  <c r="N88" i="70"/>
  <c r="AS88" i="70"/>
  <c r="AG88" i="70"/>
  <c r="U88" i="70"/>
  <c r="AR88" i="70"/>
  <c r="AF88" i="70"/>
  <c r="T88" i="70"/>
  <c r="AK88" i="70"/>
  <c r="AJ88" i="70"/>
  <c r="AI88" i="70"/>
  <c r="AH88" i="70"/>
  <c r="Y88" i="70"/>
  <c r="AU88" i="70"/>
  <c r="K88" i="70"/>
  <c r="AT88" i="70"/>
  <c r="J88" i="70"/>
  <c r="AV88" i="70"/>
  <c r="X88" i="70"/>
  <c r="W88" i="70"/>
  <c r="V88" i="70"/>
  <c r="M88" i="70"/>
  <c r="L88" i="70"/>
  <c r="AW88" i="70"/>
  <c r="AS100" i="70"/>
  <c r="AG100" i="70"/>
  <c r="AR100" i="70"/>
  <c r="AF100" i="70"/>
  <c r="AP100" i="70"/>
  <c r="AB100" i="70"/>
  <c r="AO100" i="70"/>
  <c r="AA100" i="70"/>
  <c r="BB100" i="70"/>
  <c r="AN100" i="70"/>
  <c r="Z100" i="70"/>
  <c r="BA100" i="70"/>
  <c r="AM100" i="70"/>
  <c r="Y100" i="70"/>
  <c r="AZ100" i="70"/>
  <c r="AL100" i="70"/>
  <c r="X100" i="70"/>
  <c r="AY100" i="70"/>
  <c r="AK100" i="70"/>
  <c r="W100" i="70"/>
  <c r="AT100" i="70"/>
  <c r="AD100" i="70"/>
  <c r="AQ100" i="70"/>
  <c r="AC100" i="70"/>
  <c r="AJ100" i="70"/>
  <c r="AI100" i="70"/>
  <c r="AH100" i="70"/>
  <c r="AE100" i="70"/>
  <c r="V100" i="70"/>
  <c r="AV100" i="70"/>
  <c r="AU100" i="70"/>
  <c r="AX100" i="70"/>
  <c r="AW100" i="70"/>
  <c r="H211" i="68"/>
  <c r="T211" i="68"/>
  <c r="AF211" i="68"/>
  <c r="F197" i="68"/>
  <c r="F217" i="68" s="1"/>
  <c r="F195" i="68"/>
  <c r="F215" i="68" s="1"/>
  <c r="F198" i="68"/>
  <c r="F218" i="68" s="1"/>
  <c r="R197" i="68"/>
  <c r="R217" i="68" s="1"/>
  <c r="R198" i="68"/>
  <c r="R218" i="68" s="1"/>
  <c r="AD197" i="68"/>
  <c r="AD217" i="68" s="1"/>
  <c r="AD198" i="68"/>
  <c r="AD218" i="68" s="1"/>
  <c r="O196" i="68"/>
  <c r="O216" i="68" s="1"/>
  <c r="AA196" i="68"/>
  <c r="S217" i="68"/>
  <c r="E218" i="68"/>
  <c r="AQ98" i="69"/>
  <c r="AE98" i="69"/>
  <c r="BB98" i="69"/>
  <c r="AP98" i="69"/>
  <c r="AD98" i="69"/>
  <c r="BA98" i="69"/>
  <c r="AO98" i="69"/>
  <c r="AC98" i="69"/>
  <c r="AZ98" i="69"/>
  <c r="AN98" i="69"/>
  <c r="AB98" i="69"/>
  <c r="AY98" i="69"/>
  <c r="AM98" i="69"/>
  <c r="AA98" i="69"/>
  <c r="AS98" i="69"/>
  <c r="AG98" i="69"/>
  <c r="U98" i="69"/>
  <c r="AR98" i="69"/>
  <c r="AF98" i="69"/>
  <c r="T98" i="69"/>
  <c r="AJ98" i="69"/>
  <c r="AI98" i="69"/>
  <c r="AH98" i="69"/>
  <c r="S83" i="69"/>
  <c r="Z98" i="69"/>
  <c r="Y98" i="69"/>
  <c r="AX98" i="69"/>
  <c r="X98" i="69"/>
  <c r="AV98" i="69"/>
  <c r="V98" i="69"/>
  <c r="AL98" i="69"/>
  <c r="AK98" i="69"/>
  <c r="AX83" i="69"/>
  <c r="AX134" i="69" s="1"/>
  <c r="AQ85" i="69"/>
  <c r="AT87" i="69"/>
  <c r="W98" i="69"/>
  <c r="AG105" i="69"/>
  <c r="AP134" i="71"/>
  <c r="AB82" i="68"/>
  <c r="AB83" i="68" s="1"/>
  <c r="AB134" i="68" s="1"/>
  <c r="AN82" i="68"/>
  <c r="AZ82" i="68"/>
  <c r="BB134" i="69"/>
  <c r="BA134" i="69"/>
  <c r="AY85" i="69"/>
  <c r="AI105" i="69"/>
  <c r="V217" i="68"/>
  <c r="H218" i="68"/>
  <c r="AZ101" i="69"/>
  <c r="AN101" i="69"/>
  <c r="AB101" i="69"/>
  <c r="AY101" i="69"/>
  <c r="AM101" i="69"/>
  <c r="AA101" i="69"/>
  <c r="AX101" i="69"/>
  <c r="AL101" i="69"/>
  <c r="Z101" i="69"/>
  <c r="AW101" i="69"/>
  <c r="AK101" i="69"/>
  <c r="Y101" i="69"/>
  <c r="AV101" i="69"/>
  <c r="AJ101" i="69"/>
  <c r="X101" i="69"/>
  <c r="BB101" i="69"/>
  <c r="AP101" i="69"/>
  <c r="AD101" i="69"/>
  <c r="BA101" i="69"/>
  <c r="AO101" i="69"/>
  <c r="AC101" i="69"/>
  <c r="AU101" i="69"/>
  <c r="AT101" i="69"/>
  <c r="AS101" i="69"/>
  <c r="AR101" i="69"/>
  <c r="AQ101" i="69"/>
  <c r="AH101" i="69"/>
  <c r="AE101" i="69"/>
  <c r="W101" i="69"/>
  <c r="H83" i="69"/>
  <c r="H134" i="69" s="1"/>
  <c r="O93" i="69"/>
  <c r="AU98" i="69"/>
  <c r="G217" i="69"/>
  <c r="AK187" i="69"/>
  <c r="AJ196" i="69"/>
  <c r="AJ216" i="69" s="1"/>
  <c r="N211" i="71"/>
  <c r="I195" i="68"/>
  <c r="I215" i="68" s="1"/>
  <c r="U195" i="68"/>
  <c r="U215" i="68" s="1"/>
  <c r="R196" i="68"/>
  <c r="AD196" i="68"/>
  <c r="X217" i="68"/>
  <c r="J218" i="68"/>
  <c r="AY87" i="69"/>
  <c r="AM87" i="69"/>
  <c r="AA87" i="69"/>
  <c r="O87" i="69"/>
  <c r="AX87" i="69"/>
  <c r="AL87" i="69"/>
  <c r="Z87" i="69"/>
  <c r="N87" i="69"/>
  <c r="AW87" i="69"/>
  <c r="AK87" i="69"/>
  <c r="Y87" i="69"/>
  <c r="M87" i="69"/>
  <c r="AV87" i="69"/>
  <c r="AJ87" i="69"/>
  <c r="X87" i="69"/>
  <c r="L87" i="69"/>
  <c r="AU87" i="69"/>
  <c r="AI87" i="69"/>
  <c r="W87" i="69"/>
  <c r="K87" i="69"/>
  <c r="BA87" i="69"/>
  <c r="AO87" i="69"/>
  <c r="AC87" i="69"/>
  <c r="Q87" i="69"/>
  <c r="AP87" i="69"/>
  <c r="R87" i="69"/>
  <c r="AN87" i="69"/>
  <c r="P87" i="69"/>
  <c r="AH87" i="69"/>
  <c r="J87" i="69"/>
  <c r="AG87" i="69"/>
  <c r="I87" i="69"/>
  <c r="AF87" i="69"/>
  <c r="AE87" i="69"/>
  <c r="AZ87" i="69"/>
  <c r="AB87" i="69"/>
  <c r="AR87" i="69"/>
  <c r="T87" i="69"/>
  <c r="AQ87" i="69"/>
  <c r="S87" i="69"/>
  <c r="T83" i="69"/>
  <c r="T134" i="69" s="1"/>
  <c r="T82" i="69"/>
  <c r="AF82" i="69"/>
  <c r="AR82" i="69"/>
  <c r="AR83" i="69" s="1"/>
  <c r="AR134" i="69" s="1"/>
  <c r="F191" i="69"/>
  <c r="F211" i="69" s="1"/>
  <c r="C27" i="69"/>
  <c r="R211" i="69"/>
  <c r="AD211" i="69"/>
  <c r="AT104" i="69"/>
  <c r="AH104" i="69"/>
  <c r="AS104" i="69"/>
  <c r="AG104" i="69"/>
  <c r="AR104" i="69"/>
  <c r="AF104" i="69"/>
  <c r="AQ104" i="69"/>
  <c r="AE104" i="69"/>
  <c r="BB104" i="69"/>
  <c r="AP104" i="69"/>
  <c r="AD104" i="69"/>
  <c r="AV104" i="69"/>
  <c r="AJ104" i="69"/>
  <c r="AU104" i="69"/>
  <c r="AI104" i="69"/>
  <c r="AX104" i="69"/>
  <c r="AW104" i="69"/>
  <c r="AO104" i="69"/>
  <c r="AN104" i="69"/>
  <c r="AM104" i="69"/>
  <c r="AL104" i="69"/>
  <c r="AC104" i="69"/>
  <c r="AZ104" i="69"/>
  <c r="Z104" i="69"/>
  <c r="AY104" i="69"/>
  <c r="AD93" i="69"/>
  <c r="H197" i="69"/>
  <c r="H217" i="69" s="1"/>
  <c r="H198" i="69"/>
  <c r="H218" i="69" s="1"/>
  <c r="H194" i="69"/>
  <c r="T197" i="69"/>
  <c r="T217" i="69" s="1"/>
  <c r="T198" i="69"/>
  <c r="T218" i="69" s="1"/>
  <c r="T194" i="69"/>
  <c r="T214" i="69" s="1"/>
  <c r="AF197" i="69"/>
  <c r="AF217" i="69" s="1"/>
  <c r="AF198" i="69"/>
  <c r="AF218" i="69" s="1"/>
  <c r="Q218" i="68"/>
  <c r="I83" i="69"/>
  <c r="I134" i="69" s="1"/>
  <c r="U82" i="69"/>
  <c r="AG82" i="69"/>
  <c r="AS83" i="69"/>
  <c r="AS134" i="69" s="1"/>
  <c r="D27" i="69"/>
  <c r="S211" i="69"/>
  <c r="AE211" i="69"/>
  <c r="N83" i="69"/>
  <c r="N134" i="69" s="1"/>
  <c r="AE93" i="69"/>
  <c r="H193" i="69"/>
  <c r="H213" i="69" s="1"/>
  <c r="W194" i="68"/>
  <c r="W214" i="68" s="1"/>
  <c r="AJ198" i="68"/>
  <c r="AJ218" i="68" s="1"/>
  <c r="T196" i="68"/>
  <c r="T216" i="68" s="1"/>
  <c r="S218" i="68"/>
  <c r="R134" i="69"/>
  <c r="AM93" i="69"/>
  <c r="J194" i="69"/>
  <c r="J214" i="69" s="1"/>
  <c r="V194" i="69"/>
  <c r="T193" i="69"/>
  <c r="T213" i="69" s="1"/>
  <c r="AJ218" i="69"/>
  <c r="N211" i="68"/>
  <c r="Z211" i="68"/>
  <c r="AK186" i="68"/>
  <c r="AK191" i="68" s="1"/>
  <c r="E217" i="68"/>
  <c r="T218" i="68"/>
  <c r="K82" i="69"/>
  <c r="G26" i="69"/>
  <c r="W82" i="69"/>
  <c r="AI83" i="69"/>
  <c r="AI134" i="69" s="1"/>
  <c r="AI82" i="69"/>
  <c r="AU83" i="69"/>
  <c r="AU134" i="69" s="1"/>
  <c r="AU82" i="69"/>
  <c r="F27" i="69"/>
  <c r="I191" i="69"/>
  <c r="I211" i="69" s="1"/>
  <c r="U211" i="69"/>
  <c r="AG211" i="69"/>
  <c r="BB93" i="69"/>
  <c r="I217" i="69"/>
  <c r="M198" i="68"/>
  <c r="M218" i="68" s="1"/>
  <c r="M197" i="68"/>
  <c r="M217" i="68" s="1"/>
  <c r="Y198" i="68"/>
  <c r="Y218" i="68" s="1"/>
  <c r="Y197" i="68"/>
  <c r="Y217" i="68" s="1"/>
  <c r="G217" i="68"/>
  <c r="J211" i="69"/>
  <c r="AB83" i="69"/>
  <c r="AB134" i="69" s="1"/>
  <c r="J217" i="69"/>
  <c r="AW101" i="70"/>
  <c r="AK101" i="70"/>
  <c r="Y101" i="70"/>
  <c r="AV101" i="70"/>
  <c r="AJ101" i="70"/>
  <c r="X101" i="70"/>
  <c r="BB101" i="70"/>
  <c r="AN101" i="70"/>
  <c r="Z101" i="70"/>
  <c r="BA101" i="70"/>
  <c r="AM101" i="70"/>
  <c r="W101" i="70"/>
  <c r="AZ101" i="70"/>
  <c r="AL101" i="70"/>
  <c r="AY101" i="70"/>
  <c r="AI101" i="70"/>
  <c r="AX101" i="70"/>
  <c r="AH101" i="70"/>
  <c r="AU101" i="70"/>
  <c r="AG101" i="70"/>
  <c r="AP101" i="70"/>
  <c r="AB101" i="70"/>
  <c r="AO101" i="70"/>
  <c r="AA101" i="70"/>
  <c r="AT101" i="70"/>
  <c r="AS101" i="70"/>
  <c r="AR101" i="70"/>
  <c r="AQ101" i="70"/>
  <c r="AF101" i="70"/>
  <c r="AC101" i="70"/>
  <c r="AE101" i="70"/>
  <c r="AD101" i="70"/>
  <c r="E134" i="70"/>
  <c r="X134" i="69"/>
  <c r="AC193" i="69"/>
  <c r="AC213" i="69" s="1"/>
  <c r="AB196" i="69"/>
  <c r="Y218" i="69"/>
  <c r="M83" i="70"/>
  <c r="M134" i="70" s="1"/>
  <c r="Y83" i="70"/>
  <c r="Y134" i="70" s="1"/>
  <c r="K211" i="70"/>
  <c r="AI211" i="70"/>
  <c r="BB99" i="70"/>
  <c r="AP99" i="70"/>
  <c r="AD99" i="70"/>
  <c r="BA99" i="70"/>
  <c r="AO99" i="70"/>
  <c r="AC99" i="70"/>
  <c r="AU99" i="70"/>
  <c r="AG99" i="70"/>
  <c r="AT99" i="70"/>
  <c r="AF99" i="70"/>
  <c r="AS99" i="70"/>
  <c r="AE99" i="70"/>
  <c r="AR99" i="70"/>
  <c r="AB99" i="70"/>
  <c r="AQ99" i="70"/>
  <c r="AA99" i="70"/>
  <c r="AN99" i="70"/>
  <c r="Z99" i="70"/>
  <c r="AW99" i="70"/>
  <c r="AI99" i="70"/>
  <c r="U99" i="70"/>
  <c r="AV99" i="70"/>
  <c r="AH99" i="70"/>
  <c r="Y99" i="70"/>
  <c r="T83" i="70"/>
  <c r="T134" i="70" s="1"/>
  <c r="X99" i="70"/>
  <c r="W99" i="70"/>
  <c r="V99" i="70"/>
  <c r="AK99" i="70"/>
  <c r="AJ99" i="70"/>
  <c r="W211" i="70"/>
  <c r="AU97" i="71"/>
  <c r="AI97" i="71"/>
  <c r="W97" i="71"/>
  <c r="AT97" i="71"/>
  <c r="AH97" i="71"/>
  <c r="V97" i="71"/>
  <c r="AS97" i="71"/>
  <c r="AG97" i="71"/>
  <c r="U97" i="71"/>
  <c r="AQ97" i="71"/>
  <c r="AE97" i="71"/>
  <c r="S97" i="71"/>
  <c r="BB97" i="71"/>
  <c r="AP97" i="71"/>
  <c r="AD97" i="71"/>
  <c r="AW97" i="71"/>
  <c r="AK97" i="71"/>
  <c r="Y97" i="71"/>
  <c r="AX97" i="71"/>
  <c r="Z97" i="71"/>
  <c r="AV97" i="71"/>
  <c r="X97" i="71"/>
  <c r="AR97" i="71"/>
  <c r="T97" i="71"/>
  <c r="AO97" i="71"/>
  <c r="AN97" i="71"/>
  <c r="AM97" i="71"/>
  <c r="AZ97" i="71"/>
  <c r="AB97" i="71"/>
  <c r="AY97" i="71"/>
  <c r="AA97" i="71"/>
  <c r="AC97" i="71"/>
  <c r="AJ97" i="71"/>
  <c r="AF97" i="71"/>
  <c r="BA97" i="71"/>
  <c r="AL97" i="71"/>
  <c r="X195" i="68"/>
  <c r="H197" i="68"/>
  <c r="H217" i="68" s="1"/>
  <c r="T197" i="68"/>
  <c r="T217" i="68" s="1"/>
  <c r="AF197" i="68"/>
  <c r="AF217" i="68" s="1"/>
  <c r="AN82" i="69"/>
  <c r="AN83" i="69" s="1"/>
  <c r="AN134" i="69" s="1"/>
  <c r="Z83" i="69"/>
  <c r="Z134" i="69" s="1"/>
  <c r="N91" i="69"/>
  <c r="AL91" i="69"/>
  <c r="U97" i="69"/>
  <c r="AU97" i="69"/>
  <c r="E196" i="69"/>
  <c r="AC196" i="69"/>
  <c r="AC216" i="69" s="1"/>
  <c r="AH218" i="69"/>
  <c r="AX86" i="70"/>
  <c r="AL86" i="70"/>
  <c r="Z86" i="70"/>
  <c r="N86" i="70"/>
  <c r="AW86" i="70"/>
  <c r="AK86" i="70"/>
  <c r="Y86" i="70"/>
  <c r="M86" i="70"/>
  <c r="AV86" i="70"/>
  <c r="AJ86" i="70"/>
  <c r="X86" i="70"/>
  <c r="L86" i="70"/>
  <c r="AU86" i="70"/>
  <c r="AI86" i="70"/>
  <c r="W86" i="70"/>
  <c r="K86" i="70"/>
  <c r="AT86" i="70"/>
  <c r="AH86" i="70"/>
  <c r="V86" i="70"/>
  <c r="J86" i="70"/>
  <c r="AS86" i="70"/>
  <c r="AG86" i="70"/>
  <c r="U86" i="70"/>
  <c r="I86" i="70"/>
  <c r="AZ86" i="70"/>
  <c r="AN86" i="70"/>
  <c r="AB86" i="70"/>
  <c r="P86" i="70"/>
  <c r="AY86" i="70"/>
  <c r="AM86" i="70"/>
  <c r="AA86" i="70"/>
  <c r="O86" i="70"/>
  <c r="T86" i="70"/>
  <c r="S86" i="70"/>
  <c r="BB86" i="70"/>
  <c r="R86" i="70"/>
  <c r="BA86" i="70"/>
  <c r="Q86" i="70"/>
  <c r="AR86" i="70"/>
  <c r="H86" i="70"/>
  <c r="AD86" i="70"/>
  <c r="AC86" i="70"/>
  <c r="AZ98" i="70"/>
  <c r="AN98" i="70"/>
  <c r="AB98" i="70"/>
  <c r="AY98" i="70"/>
  <c r="AM98" i="70"/>
  <c r="AA98" i="70"/>
  <c r="BA98" i="70"/>
  <c r="AK98" i="70"/>
  <c r="W98" i="70"/>
  <c r="AX98" i="70"/>
  <c r="AJ98" i="70"/>
  <c r="V98" i="70"/>
  <c r="AW98" i="70"/>
  <c r="AI98" i="70"/>
  <c r="U98" i="70"/>
  <c r="AV98" i="70"/>
  <c r="AH98" i="70"/>
  <c r="T98" i="70"/>
  <c r="AU98" i="70"/>
  <c r="AG98" i="70"/>
  <c r="AT98" i="70"/>
  <c r="AF98" i="70"/>
  <c r="AO98" i="70"/>
  <c r="Y98" i="70"/>
  <c r="BB98" i="70"/>
  <c r="AL98" i="70"/>
  <c r="X98" i="70"/>
  <c r="S83" i="70"/>
  <c r="S134" i="70" s="1"/>
  <c r="AS98" i="70"/>
  <c r="AC98" i="70"/>
  <c r="Z98" i="70"/>
  <c r="AP98" i="70"/>
  <c r="AY89" i="71"/>
  <c r="AM89" i="71"/>
  <c r="AA89" i="71"/>
  <c r="O89" i="71"/>
  <c r="AX89" i="71"/>
  <c r="AL89" i="71"/>
  <c r="Z89" i="71"/>
  <c r="N89" i="71"/>
  <c r="AW89" i="71"/>
  <c r="AK89" i="71"/>
  <c r="Y89" i="71"/>
  <c r="M89" i="71"/>
  <c r="AU89" i="71"/>
  <c r="AI89" i="71"/>
  <c r="W89" i="71"/>
  <c r="K89" i="71"/>
  <c r="AT89" i="71"/>
  <c r="AH89" i="71"/>
  <c r="V89" i="71"/>
  <c r="AR89" i="71"/>
  <c r="X89" i="71"/>
  <c r="AQ89" i="71"/>
  <c r="U89" i="71"/>
  <c r="AP89" i="71"/>
  <c r="T89" i="71"/>
  <c r="AO89" i="71"/>
  <c r="S89" i="71"/>
  <c r="AN89" i="71"/>
  <c r="R89" i="71"/>
  <c r="AJ89" i="71"/>
  <c r="Q89" i="71"/>
  <c r="AV89" i="71"/>
  <c r="AC89" i="71"/>
  <c r="AS89" i="71"/>
  <c r="AB89" i="71"/>
  <c r="BB89" i="71"/>
  <c r="BA89" i="71"/>
  <c r="AZ89" i="71"/>
  <c r="AG89" i="71"/>
  <c r="L89" i="71"/>
  <c r="AF89" i="71"/>
  <c r="J83" i="71"/>
  <c r="J134" i="71" s="1"/>
  <c r="AE89" i="71"/>
  <c r="AD89" i="71"/>
  <c r="P89" i="71"/>
  <c r="AS101" i="71"/>
  <c r="AG101" i="71"/>
  <c r="AR101" i="71"/>
  <c r="AF101" i="71"/>
  <c r="AQ101" i="71"/>
  <c r="AE101" i="71"/>
  <c r="BA101" i="71"/>
  <c r="AO101" i="71"/>
  <c r="AC101" i="71"/>
  <c r="AZ101" i="71"/>
  <c r="AN101" i="71"/>
  <c r="AB101" i="71"/>
  <c r="AU101" i="71"/>
  <c r="AI101" i="71"/>
  <c r="W101" i="71"/>
  <c r="AJ101" i="71"/>
  <c r="AH101" i="71"/>
  <c r="BB101" i="71"/>
  <c r="AD101" i="71"/>
  <c r="AY101" i="71"/>
  <c r="AA101" i="71"/>
  <c r="AX101" i="71"/>
  <c r="Z101" i="71"/>
  <c r="AW101" i="71"/>
  <c r="Y101" i="71"/>
  <c r="AL101" i="71"/>
  <c r="V83" i="71"/>
  <c r="V134" i="71" s="1"/>
  <c r="AK101" i="71"/>
  <c r="AM101" i="71"/>
  <c r="X101" i="71"/>
  <c r="AT101" i="71"/>
  <c r="AP101" i="71"/>
  <c r="AN134" i="71"/>
  <c r="E211" i="71"/>
  <c r="K197" i="68"/>
  <c r="K217" i="68" s="1"/>
  <c r="W197" i="68"/>
  <c r="W217" i="68" s="1"/>
  <c r="AI197" i="68"/>
  <c r="AI217" i="68" s="1"/>
  <c r="I198" i="68"/>
  <c r="I218" i="68" s="1"/>
  <c r="U198" i="68"/>
  <c r="U218" i="68" s="1"/>
  <c r="AG198" i="68"/>
  <c r="AG218" i="68" s="1"/>
  <c r="J83" i="69"/>
  <c r="J134" i="69" s="1"/>
  <c r="V83" i="69"/>
  <c r="V134" i="69" s="1"/>
  <c r="AH83" i="69"/>
  <c r="AH134" i="69" s="1"/>
  <c r="AT83" i="69"/>
  <c r="AT134" i="69" s="1"/>
  <c r="H191" i="69"/>
  <c r="H211" i="69" s="1"/>
  <c r="T191" i="69"/>
  <c r="T211" i="69" s="1"/>
  <c r="AF191" i="69"/>
  <c r="AF211" i="69" s="1"/>
  <c r="L83" i="69"/>
  <c r="L134" i="69" s="1"/>
  <c r="AZ83" i="69"/>
  <c r="AZ134" i="69" s="1"/>
  <c r="K89" i="69"/>
  <c r="V91" i="69"/>
  <c r="X97" i="69"/>
  <c r="I195" i="69"/>
  <c r="I215" i="69" s="1"/>
  <c r="I198" i="69"/>
  <c r="I218" i="69" s="1"/>
  <c r="I194" i="69"/>
  <c r="I214" i="69" s="1"/>
  <c r="I193" i="69"/>
  <c r="I213" i="69" s="1"/>
  <c r="U195" i="69"/>
  <c r="U215" i="69" s="1"/>
  <c r="U198" i="69"/>
  <c r="U218" i="69" s="1"/>
  <c r="U197" i="69"/>
  <c r="U217" i="69" s="1"/>
  <c r="AG198" i="69"/>
  <c r="AG218" i="69" s="1"/>
  <c r="G83" i="70"/>
  <c r="G134" i="70" s="1"/>
  <c r="AL99" i="70"/>
  <c r="U193" i="68"/>
  <c r="U213" i="68" s="1"/>
  <c r="K198" i="68"/>
  <c r="K218" i="68" s="1"/>
  <c r="W198" i="68"/>
  <c r="AI198" i="68"/>
  <c r="AS91" i="69"/>
  <c r="AG91" i="69"/>
  <c r="U91" i="69"/>
  <c r="AR91" i="69"/>
  <c r="AF91" i="69"/>
  <c r="T91" i="69"/>
  <c r="AQ91" i="69"/>
  <c r="AE91" i="69"/>
  <c r="S91" i="69"/>
  <c r="BB91" i="69"/>
  <c r="AP91" i="69"/>
  <c r="AD91" i="69"/>
  <c r="R91" i="69"/>
  <c r="BA91" i="69"/>
  <c r="AO91" i="69"/>
  <c r="AC91" i="69"/>
  <c r="Q91" i="69"/>
  <c r="AU91" i="69"/>
  <c r="AI91" i="69"/>
  <c r="W91" i="69"/>
  <c r="AY103" i="69"/>
  <c r="AM103" i="69"/>
  <c r="AA103" i="69"/>
  <c r="AX103" i="69"/>
  <c r="AL103" i="69"/>
  <c r="Z103" i="69"/>
  <c r="AW103" i="69"/>
  <c r="AK103" i="69"/>
  <c r="Y103" i="69"/>
  <c r="AV103" i="69"/>
  <c r="AJ103" i="69"/>
  <c r="AU103" i="69"/>
  <c r="AI103" i="69"/>
  <c r="BA103" i="69"/>
  <c r="AO103" i="69"/>
  <c r="AC103" i="69"/>
  <c r="AZ103" i="69"/>
  <c r="AN103" i="69"/>
  <c r="AB103" i="69"/>
  <c r="V211" i="69"/>
  <c r="AH211" i="69"/>
  <c r="AT89" i="69"/>
  <c r="AH89" i="69"/>
  <c r="V89" i="69"/>
  <c r="AS89" i="69"/>
  <c r="AG89" i="69"/>
  <c r="U89" i="69"/>
  <c r="AR89" i="69"/>
  <c r="AF89" i="69"/>
  <c r="T89" i="69"/>
  <c r="AQ89" i="69"/>
  <c r="AE89" i="69"/>
  <c r="S89" i="69"/>
  <c r="BB89" i="69"/>
  <c r="AP89" i="69"/>
  <c r="AD89" i="69"/>
  <c r="R89" i="69"/>
  <c r="AV89" i="69"/>
  <c r="AJ89" i="69"/>
  <c r="X89" i="69"/>
  <c r="L89" i="69"/>
  <c r="P83" i="69"/>
  <c r="P134" i="69" s="1"/>
  <c r="N89" i="69"/>
  <c r="AL89" i="69"/>
  <c r="Y91" i="69"/>
  <c r="AW91" i="69"/>
  <c r="AG97" i="69"/>
  <c r="AH103" i="69"/>
  <c r="K194" i="69"/>
  <c r="W194" i="69"/>
  <c r="W214" i="69" s="1"/>
  <c r="J196" i="69"/>
  <c r="V196" i="69"/>
  <c r="V216" i="69" s="1"/>
  <c r="AH196" i="69"/>
  <c r="U193" i="69"/>
  <c r="U213" i="69" s="1"/>
  <c r="AI196" i="69"/>
  <c r="AI216" i="69" s="1"/>
  <c r="AX99" i="70"/>
  <c r="M196" i="70"/>
  <c r="Y196" i="70"/>
  <c r="J193" i="68"/>
  <c r="J213" i="68" s="1"/>
  <c r="H194" i="68"/>
  <c r="T194" i="68"/>
  <c r="T214" i="68" s="1"/>
  <c r="N197" i="68"/>
  <c r="N217" i="68" s="1"/>
  <c r="Z197" i="68"/>
  <c r="Z217" i="68" s="1"/>
  <c r="L198" i="68"/>
  <c r="L218" i="68" s="1"/>
  <c r="X198" i="68"/>
  <c r="X218" i="68" s="1"/>
  <c r="Y83" i="69"/>
  <c r="Y134" i="69" s="1"/>
  <c r="AK83" i="69"/>
  <c r="AK134" i="69" s="1"/>
  <c r="AI211" i="69"/>
  <c r="M82" i="69"/>
  <c r="AW82" i="69"/>
  <c r="AJ134" i="69"/>
  <c r="Z91" i="69"/>
  <c r="AX91" i="69"/>
  <c r="AH97" i="69"/>
  <c r="AP103" i="69"/>
  <c r="L195" i="69"/>
  <c r="L215" i="69" s="1"/>
  <c r="L198" i="69"/>
  <c r="L218" i="69" s="1"/>
  <c r="L197" i="69"/>
  <c r="L217" i="69" s="1"/>
  <c r="X195" i="69"/>
  <c r="X198" i="69"/>
  <c r="X218" i="69" s="1"/>
  <c r="AJ197" i="69"/>
  <c r="AJ217" i="69" s="1"/>
  <c r="AK186" i="69"/>
  <c r="K196" i="69"/>
  <c r="W196" i="69"/>
  <c r="W216" i="69" s="1"/>
  <c r="X197" i="69"/>
  <c r="X217" i="69" s="1"/>
  <c r="AE134" i="70"/>
  <c r="AE86" i="70"/>
  <c r="AY99" i="70"/>
  <c r="N196" i="70"/>
  <c r="Z196" i="70"/>
  <c r="Z216" i="70" s="1"/>
  <c r="AN187" i="70"/>
  <c r="AM196" i="70"/>
  <c r="AV101" i="71"/>
  <c r="U194" i="68"/>
  <c r="U214" i="68" s="1"/>
  <c r="AJ211" i="69"/>
  <c r="AA91" i="69"/>
  <c r="AY91" i="69"/>
  <c r="AI97" i="69"/>
  <c r="AQ103" i="69"/>
  <c r="L196" i="69"/>
  <c r="X196" i="69"/>
  <c r="K191" i="69"/>
  <c r="K211" i="69" s="1"/>
  <c r="Y217" i="69"/>
  <c r="I83" i="70"/>
  <c r="I134" i="70" s="1"/>
  <c r="U83" i="70"/>
  <c r="U134" i="70" s="1"/>
  <c r="AG134" i="70"/>
  <c r="G211" i="70"/>
  <c r="AE211" i="70"/>
  <c r="AF134" i="70"/>
  <c r="AF86" i="70"/>
  <c r="AZ99" i="70"/>
  <c r="N198" i="68"/>
  <c r="N218" i="68" s="1"/>
  <c r="Z198" i="68"/>
  <c r="Z218" i="68" s="1"/>
  <c r="O82" i="69"/>
  <c r="O83" i="69"/>
  <c r="O134" i="69" s="1"/>
  <c r="AA82" i="69"/>
  <c r="AA83" i="69"/>
  <c r="AA134" i="69" s="1"/>
  <c r="AM82" i="69"/>
  <c r="AM83" i="69"/>
  <c r="AM134" i="69" s="1"/>
  <c r="AY82" i="69"/>
  <c r="AY83" i="69"/>
  <c r="AY134" i="69" s="1"/>
  <c r="M211" i="69"/>
  <c r="Q89" i="69"/>
  <c r="AO89" i="69"/>
  <c r="AB91" i="69"/>
  <c r="AZ91" i="69"/>
  <c r="AR103" i="69"/>
  <c r="Z217" i="69"/>
  <c r="J134" i="70"/>
  <c r="V83" i="70"/>
  <c r="V134" i="70" s="1"/>
  <c r="AH134" i="70"/>
  <c r="AT83" i="70"/>
  <c r="AT134" i="70" s="1"/>
  <c r="AO86" i="70"/>
  <c r="M211" i="70"/>
  <c r="N211" i="69"/>
  <c r="BB97" i="69"/>
  <c r="AP97" i="69"/>
  <c r="AD97" i="69"/>
  <c r="BA97" i="69"/>
  <c r="AO97" i="69"/>
  <c r="AC97" i="69"/>
  <c r="AZ97" i="69"/>
  <c r="AN97" i="69"/>
  <c r="AB97" i="69"/>
  <c r="AY97" i="69"/>
  <c r="AM97" i="69"/>
  <c r="AA97" i="69"/>
  <c r="AX97" i="69"/>
  <c r="AL97" i="69"/>
  <c r="Z97" i="69"/>
  <c r="AR97" i="69"/>
  <c r="AF97" i="69"/>
  <c r="T97" i="69"/>
  <c r="AQ97" i="69"/>
  <c r="AE97" i="69"/>
  <c r="S97" i="69"/>
  <c r="AO83" i="69"/>
  <c r="AO134" i="69" s="1"/>
  <c r="W89" i="69"/>
  <c r="AU89" i="69"/>
  <c r="AH91" i="69"/>
  <c r="AK97" i="69"/>
  <c r="AS103" i="69"/>
  <c r="AA217" i="69"/>
  <c r="AI83" i="70"/>
  <c r="AI134" i="70" s="1"/>
  <c r="I211" i="70"/>
  <c r="AG211" i="70"/>
  <c r="AP134" i="70"/>
  <c r="AP86" i="70"/>
  <c r="U211" i="70"/>
  <c r="E82" i="69"/>
  <c r="Q82" i="69"/>
  <c r="O211" i="69"/>
  <c r="AK82" i="69"/>
  <c r="E83" i="69"/>
  <c r="E134" i="69" s="1"/>
  <c r="Y89" i="69"/>
  <c r="AW89" i="69"/>
  <c r="AJ91" i="69"/>
  <c r="AS97" i="69"/>
  <c r="AT103" i="69"/>
  <c r="AA196" i="69"/>
  <c r="U194" i="69"/>
  <c r="U214" i="69" s="1"/>
  <c r="AG197" i="69"/>
  <c r="X83" i="70"/>
  <c r="X134" i="70" s="1"/>
  <c r="J211" i="70"/>
  <c r="AH211" i="70"/>
  <c r="AQ86" i="70"/>
  <c r="AD98" i="70"/>
  <c r="V211" i="70"/>
  <c r="F198" i="69"/>
  <c r="F218" i="69" s="1"/>
  <c r="F197" i="69"/>
  <c r="F217" i="69" s="1"/>
  <c r="R198" i="69"/>
  <c r="R218" i="69" s="1"/>
  <c r="R197" i="69"/>
  <c r="R217" i="69" s="1"/>
  <c r="AD198" i="69"/>
  <c r="AD218" i="69" s="1"/>
  <c r="AD197" i="69"/>
  <c r="AD217" i="69" s="1"/>
  <c r="F196" i="69"/>
  <c r="F216" i="69" s="1"/>
  <c r="R196" i="69"/>
  <c r="AD196" i="69"/>
  <c r="AD194" i="69"/>
  <c r="AD214" i="69" s="1"/>
  <c r="V217" i="69"/>
  <c r="AU89" i="70"/>
  <c r="AI89" i="70"/>
  <c r="W89" i="70"/>
  <c r="K89" i="70"/>
  <c r="AT89" i="70"/>
  <c r="AH89" i="70"/>
  <c r="V89" i="70"/>
  <c r="AS89" i="70"/>
  <c r="AG89" i="70"/>
  <c r="U89" i="70"/>
  <c r="AR89" i="70"/>
  <c r="AF89" i="70"/>
  <c r="T89" i="70"/>
  <c r="AQ89" i="70"/>
  <c r="AE89" i="70"/>
  <c r="S89" i="70"/>
  <c r="BB89" i="70"/>
  <c r="AP89" i="70"/>
  <c r="AD89" i="70"/>
  <c r="R89" i="70"/>
  <c r="AW89" i="70"/>
  <c r="AK89" i="70"/>
  <c r="Y89" i="70"/>
  <c r="M89" i="70"/>
  <c r="AV89" i="70"/>
  <c r="AJ89" i="70"/>
  <c r="X89" i="70"/>
  <c r="L89" i="70"/>
  <c r="AC83" i="70"/>
  <c r="AC134" i="70" s="1"/>
  <c r="P84" i="70"/>
  <c r="AZ84" i="70"/>
  <c r="AL89" i="70"/>
  <c r="M217" i="70"/>
  <c r="S198" i="69"/>
  <c r="S218" i="69" s="1"/>
  <c r="S197" i="69"/>
  <c r="S217" i="69" s="1"/>
  <c r="AE198" i="69"/>
  <c r="AE218" i="69" s="1"/>
  <c r="AE197" i="69"/>
  <c r="AE217" i="69" s="1"/>
  <c r="G196" i="69"/>
  <c r="G216" i="69" s="1"/>
  <c r="S196" i="69"/>
  <c r="AE196" i="69"/>
  <c r="R193" i="69"/>
  <c r="R213" i="69" s="1"/>
  <c r="AC195" i="69"/>
  <c r="AC215" i="69" s="1"/>
  <c r="W217" i="69"/>
  <c r="AD134" i="70"/>
  <c r="Q84" i="70"/>
  <c r="BA84" i="70"/>
  <c r="AO85" i="70"/>
  <c r="T87" i="70"/>
  <c r="AM89" i="70"/>
  <c r="T97" i="70"/>
  <c r="P211" i="69"/>
  <c r="AB211" i="69"/>
  <c r="J218" i="69"/>
  <c r="N82" i="70"/>
  <c r="Z82" i="70"/>
  <c r="AL82" i="70"/>
  <c r="AX82" i="70"/>
  <c r="L211" i="70"/>
  <c r="X211" i="70"/>
  <c r="H83" i="70"/>
  <c r="H134" i="70" s="1"/>
  <c r="AR83" i="70"/>
  <c r="AR134" i="70" s="1"/>
  <c r="AE84" i="70"/>
  <c r="S85" i="70"/>
  <c r="AH87" i="70"/>
  <c r="Q89" i="70"/>
  <c r="BA89" i="70"/>
  <c r="AD96" i="70"/>
  <c r="AJ97" i="70"/>
  <c r="O196" i="70"/>
  <c r="O216" i="70" s="1"/>
  <c r="U218" i="70"/>
  <c r="BA83" i="71"/>
  <c r="BA134" i="71" s="1"/>
  <c r="E211" i="69"/>
  <c r="Q211" i="69"/>
  <c r="AC211" i="69"/>
  <c r="N198" i="69"/>
  <c r="N218" i="69" s="1"/>
  <c r="Z198" i="69"/>
  <c r="Z218" i="69" s="1"/>
  <c r="F195" i="69"/>
  <c r="F215" i="69" s="1"/>
  <c r="M197" i="69"/>
  <c r="M217" i="69" s="1"/>
  <c r="AI217" i="69"/>
  <c r="K218" i="69"/>
  <c r="O82" i="70"/>
  <c r="AA82" i="70"/>
  <c r="AA83" i="70" s="1"/>
  <c r="AA134" i="70" s="1"/>
  <c r="AM82" i="70"/>
  <c r="AM83" i="70"/>
  <c r="AM134" i="70" s="1"/>
  <c r="AY82" i="70"/>
  <c r="Y211" i="70"/>
  <c r="Q83" i="70"/>
  <c r="Q134" i="70" s="1"/>
  <c r="BA83" i="70"/>
  <c r="BA134" i="70" s="1"/>
  <c r="AN84" i="70"/>
  <c r="AQ87" i="70"/>
  <c r="Z89" i="70"/>
  <c r="AO96" i="70"/>
  <c r="O198" i="70"/>
  <c r="O218" i="70" s="1"/>
  <c r="O197" i="70"/>
  <c r="O217" i="70" s="1"/>
  <c r="AA198" i="70"/>
  <c r="AA218" i="70" s="1"/>
  <c r="AA197" i="70"/>
  <c r="AA217" i="70" s="1"/>
  <c r="V218" i="70"/>
  <c r="P82" i="71"/>
  <c r="P83" i="71"/>
  <c r="P134" i="71" s="1"/>
  <c r="AB82" i="71"/>
  <c r="AB83" i="71"/>
  <c r="AB134" i="71" s="1"/>
  <c r="AZ82" i="71"/>
  <c r="Z211" i="71"/>
  <c r="AU83" i="71"/>
  <c r="AU134" i="71" s="1"/>
  <c r="R196" i="71"/>
  <c r="AD196" i="71"/>
  <c r="O218" i="69"/>
  <c r="AA218" i="69"/>
  <c r="N217" i="69"/>
  <c r="P82" i="70"/>
  <c r="P83" i="70"/>
  <c r="P134" i="70" s="1"/>
  <c r="AB82" i="70"/>
  <c r="AB83" i="70"/>
  <c r="AB134" i="70" s="1"/>
  <c r="AN82" i="70"/>
  <c r="AN83" i="70"/>
  <c r="AN134" i="70" s="1"/>
  <c r="AZ82" i="70"/>
  <c r="AZ83" i="70"/>
  <c r="AZ134" i="70" s="1"/>
  <c r="N211" i="70"/>
  <c r="Z211" i="70"/>
  <c r="R134" i="70"/>
  <c r="BB134" i="70"/>
  <c r="AA89" i="70"/>
  <c r="P198" i="70"/>
  <c r="P218" i="70" s="1"/>
  <c r="P197" i="70"/>
  <c r="P217" i="70" s="1"/>
  <c r="P193" i="70"/>
  <c r="P213" i="70" s="1"/>
  <c r="AB198" i="70"/>
  <c r="AB218" i="70" s="1"/>
  <c r="AB197" i="70"/>
  <c r="AB217" i="70" s="1"/>
  <c r="AB193" i="70"/>
  <c r="W218" i="70"/>
  <c r="E82" i="71"/>
  <c r="B26" i="71"/>
  <c r="Q83" i="71"/>
  <c r="Q134" i="71" s="1"/>
  <c r="Q82" i="71"/>
  <c r="AC82" i="71"/>
  <c r="O211" i="71"/>
  <c r="AA211" i="71"/>
  <c r="P193" i="69"/>
  <c r="P213" i="69" s="1"/>
  <c r="P198" i="69"/>
  <c r="P218" i="69" s="1"/>
  <c r="P197" i="69"/>
  <c r="P217" i="69" s="1"/>
  <c r="AB193" i="69"/>
  <c r="AB198" i="69"/>
  <c r="AB218" i="69" s="1"/>
  <c r="AB197" i="69"/>
  <c r="AB217" i="69" s="1"/>
  <c r="O197" i="69"/>
  <c r="O217" i="69" s="1"/>
  <c r="M218" i="69"/>
  <c r="E131" i="70"/>
  <c r="AW84" i="70"/>
  <c r="AK84" i="70"/>
  <c r="Y84" i="70"/>
  <c r="M84" i="70"/>
  <c r="AV84" i="70"/>
  <c r="AJ84" i="70"/>
  <c r="X84" i="70"/>
  <c r="L84" i="70"/>
  <c r="AU84" i="70"/>
  <c r="AI84" i="70"/>
  <c r="W84" i="70"/>
  <c r="K84" i="70"/>
  <c r="AT84" i="70"/>
  <c r="AH84" i="70"/>
  <c r="V84" i="70"/>
  <c r="J84" i="70"/>
  <c r="AS84" i="70"/>
  <c r="AG84" i="70"/>
  <c r="U84" i="70"/>
  <c r="I84" i="70"/>
  <c r="AR84" i="70"/>
  <c r="AF84" i="70"/>
  <c r="T84" i="70"/>
  <c r="H84" i="70"/>
  <c r="AY84" i="70"/>
  <c r="AM84" i="70"/>
  <c r="AA84" i="70"/>
  <c r="O84" i="70"/>
  <c r="AX84" i="70"/>
  <c r="AL84" i="70"/>
  <c r="Z84" i="70"/>
  <c r="N84" i="70"/>
  <c r="AY96" i="70"/>
  <c r="AM96" i="70"/>
  <c r="AA96" i="70"/>
  <c r="AX96" i="70"/>
  <c r="AL96" i="70"/>
  <c r="Z96" i="70"/>
  <c r="AZ96" i="70"/>
  <c r="AJ96" i="70"/>
  <c r="V96" i="70"/>
  <c r="AW96" i="70"/>
  <c r="AI96" i="70"/>
  <c r="U96" i="70"/>
  <c r="AV96" i="70"/>
  <c r="AH96" i="70"/>
  <c r="T96" i="70"/>
  <c r="AU96" i="70"/>
  <c r="AG96" i="70"/>
  <c r="S96" i="70"/>
  <c r="AT96" i="70"/>
  <c r="AF96" i="70"/>
  <c r="R96" i="70"/>
  <c r="AS96" i="70"/>
  <c r="AE96" i="70"/>
  <c r="BB96" i="70"/>
  <c r="AN96" i="70"/>
  <c r="X96" i="70"/>
  <c r="BA96" i="70"/>
  <c r="AK96" i="70"/>
  <c r="W96" i="70"/>
  <c r="O211" i="70"/>
  <c r="AA211" i="70"/>
  <c r="AZ87" i="70"/>
  <c r="AN87" i="70"/>
  <c r="AB87" i="70"/>
  <c r="P87" i="70"/>
  <c r="AY87" i="70"/>
  <c r="AM87" i="70"/>
  <c r="AA87" i="70"/>
  <c r="O87" i="70"/>
  <c r="AX87" i="70"/>
  <c r="AL87" i="70"/>
  <c r="Z87" i="70"/>
  <c r="N87" i="70"/>
  <c r="AW87" i="70"/>
  <c r="AK87" i="70"/>
  <c r="Y87" i="70"/>
  <c r="M87" i="70"/>
  <c r="AV87" i="70"/>
  <c r="AJ87" i="70"/>
  <c r="X87" i="70"/>
  <c r="L87" i="70"/>
  <c r="AU87" i="70"/>
  <c r="AI87" i="70"/>
  <c r="W87" i="70"/>
  <c r="K87" i="70"/>
  <c r="BB87" i="70"/>
  <c r="AP87" i="70"/>
  <c r="AD87" i="70"/>
  <c r="R87" i="70"/>
  <c r="BA87" i="70"/>
  <c r="AO87" i="70"/>
  <c r="AC87" i="70"/>
  <c r="Q87" i="70"/>
  <c r="F84" i="70"/>
  <c r="F128" i="70" s="1"/>
  <c r="AP84" i="70"/>
  <c r="I87" i="70"/>
  <c r="AS87" i="70"/>
  <c r="AB89" i="70"/>
  <c r="AQ96" i="70"/>
  <c r="E198" i="70"/>
  <c r="E218" i="70" s="1"/>
  <c r="E197" i="70"/>
  <c r="E217" i="70" s="1"/>
  <c r="E194" i="70"/>
  <c r="Q198" i="70"/>
  <c r="Q218" i="70" s="1"/>
  <c r="Q197" i="70"/>
  <c r="Q217" i="70" s="1"/>
  <c r="AC198" i="70"/>
  <c r="AC218" i="70" s="1"/>
  <c r="AC197" i="70"/>
  <c r="AC217" i="70" s="1"/>
  <c r="AC194" i="70"/>
  <c r="AC214" i="70" s="1"/>
  <c r="AC195" i="70"/>
  <c r="AC215" i="70" s="1"/>
  <c r="AC193" i="70"/>
  <c r="AC213" i="70" s="1"/>
  <c r="K217" i="70"/>
  <c r="AI217" i="70"/>
  <c r="AF218" i="70"/>
  <c r="C26" i="71"/>
  <c r="F82" i="71"/>
  <c r="R83" i="71"/>
  <c r="R134" i="71" s="1"/>
  <c r="AD82" i="71"/>
  <c r="BB82" i="71"/>
  <c r="P211" i="71"/>
  <c r="AB211" i="71"/>
  <c r="AV98" i="71"/>
  <c r="AJ98" i="71"/>
  <c r="X98" i="71"/>
  <c r="AU98" i="71"/>
  <c r="AI98" i="71"/>
  <c r="W98" i="71"/>
  <c r="AT98" i="71"/>
  <c r="AH98" i="71"/>
  <c r="V98" i="71"/>
  <c r="AR98" i="71"/>
  <c r="AF98" i="71"/>
  <c r="T98" i="71"/>
  <c r="AQ98" i="71"/>
  <c r="AE98" i="71"/>
  <c r="AX98" i="71"/>
  <c r="AL98" i="71"/>
  <c r="Z98" i="71"/>
  <c r="AM98" i="71"/>
  <c r="AK98" i="71"/>
  <c r="AG98" i="71"/>
  <c r="BB98" i="71"/>
  <c r="AD98" i="71"/>
  <c r="BA98" i="71"/>
  <c r="AC98" i="71"/>
  <c r="AZ98" i="71"/>
  <c r="AB98" i="71"/>
  <c r="AO98" i="71"/>
  <c r="AN98" i="71"/>
  <c r="AY98" i="71"/>
  <c r="AW98" i="71"/>
  <c r="AS98" i="71"/>
  <c r="AP98" i="71"/>
  <c r="AA98" i="71"/>
  <c r="I134" i="71"/>
  <c r="E198" i="69"/>
  <c r="E218" i="69" s="1"/>
  <c r="E197" i="69"/>
  <c r="E217" i="69" s="1"/>
  <c r="Q198" i="69"/>
  <c r="Q218" i="69" s="1"/>
  <c r="Q197" i="69"/>
  <c r="Q217" i="69" s="1"/>
  <c r="AC198" i="69"/>
  <c r="AC218" i="69" s="1"/>
  <c r="AC197" i="69"/>
  <c r="AC217" i="69" s="1"/>
  <c r="AC194" i="69"/>
  <c r="AC214" i="69" s="1"/>
  <c r="V218" i="69"/>
  <c r="AW85" i="70"/>
  <c r="AK85" i="70"/>
  <c r="Y85" i="70"/>
  <c r="M85" i="70"/>
  <c r="AV85" i="70"/>
  <c r="AJ85" i="70"/>
  <c r="X85" i="70"/>
  <c r="L85" i="70"/>
  <c r="AU85" i="70"/>
  <c r="AI85" i="70"/>
  <c r="W85" i="70"/>
  <c r="K85" i="70"/>
  <c r="AT85" i="70"/>
  <c r="AH85" i="70"/>
  <c r="V85" i="70"/>
  <c r="J85" i="70"/>
  <c r="AS85" i="70"/>
  <c r="AG85" i="70"/>
  <c r="U85" i="70"/>
  <c r="I85" i="70"/>
  <c r="AR85" i="70"/>
  <c r="AF85" i="70"/>
  <c r="T85" i="70"/>
  <c r="H85" i="70"/>
  <c r="AY85" i="70"/>
  <c r="AM85" i="70"/>
  <c r="AA85" i="70"/>
  <c r="O85" i="70"/>
  <c r="AX85" i="70"/>
  <c r="AL85" i="70"/>
  <c r="Z85" i="70"/>
  <c r="N85" i="70"/>
  <c r="AY97" i="70"/>
  <c r="AM97" i="70"/>
  <c r="AA97" i="70"/>
  <c r="AX97" i="70"/>
  <c r="AL97" i="70"/>
  <c r="Z97" i="70"/>
  <c r="AR97" i="70"/>
  <c r="AD97" i="70"/>
  <c r="AQ97" i="70"/>
  <c r="AC97" i="70"/>
  <c r="AP97" i="70"/>
  <c r="AB97" i="70"/>
  <c r="AO97" i="70"/>
  <c r="Y97" i="70"/>
  <c r="BB97" i="70"/>
  <c r="AN97" i="70"/>
  <c r="X97" i="70"/>
  <c r="BA97" i="70"/>
  <c r="AK97" i="70"/>
  <c r="W97" i="70"/>
  <c r="AT97" i="70"/>
  <c r="AF97" i="70"/>
  <c r="AS97" i="70"/>
  <c r="AE97" i="70"/>
  <c r="G84" i="70"/>
  <c r="G128" i="70" s="1"/>
  <c r="AQ84" i="70"/>
  <c r="AE85" i="70"/>
  <c r="J87" i="70"/>
  <c r="AT87" i="70"/>
  <c r="AC89" i="70"/>
  <c r="AR96" i="70"/>
  <c r="AZ97" i="70"/>
  <c r="F197" i="70"/>
  <c r="F217" i="70" s="1"/>
  <c r="F195" i="70"/>
  <c r="F215" i="70" s="1"/>
  <c r="F198" i="70"/>
  <c r="F218" i="70" s="1"/>
  <c r="R197" i="70"/>
  <c r="R217" i="70" s="1"/>
  <c r="R198" i="70"/>
  <c r="R218" i="70" s="1"/>
  <c r="R193" i="70"/>
  <c r="R213" i="70" s="1"/>
  <c r="AD197" i="70"/>
  <c r="AD217" i="70" s="1"/>
  <c r="AD195" i="70"/>
  <c r="AD215" i="70" s="1"/>
  <c r="AD198" i="70"/>
  <c r="AD218" i="70" s="1"/>
  <c r="AD194" i="70"/>
  <c r="AD214" i="70" s="1"/>
  <c r="L217" i="70"/>
  <c r="AX99" i="71"/>
  <c r="AL99" i="71"/>
  <c r="Z99" i="71"/>
  <c r="AW99" i="71"/>
  <c r="AK99" i="71"/>
  <c r="Y99" i="71"/>
  <c r="AV99" i="71"/>
  <c r="AJ99" i="71"/>
  <c r="X99" i="71"/>
  <c r="AT99" i="71"/>
  <c r="AH99" i="71"/>
  <c r="V99" i="71"/>
  <c r="AS99" i="71"/>
  <c r="AG99" i="71"/>
  <c r="U99" i="71"/>
  <c r="AZ99" i="71"/>
  <c r="AN99" i="71"/>
  <c r="AB99" i="71"/>
  <c r="BA99" i="71"/>
  <c r="AC99" i="71"/>
  <c r="T83" i="71"/>
  <c r="T134" i="71" s="1"/>
  <c r="AY99" i="71"/>
  <c r="AA99" i="71"/>
  <c r="AU99" i="71"/>
  <c r="W99" i="71"/>
  <c r="AR99" i="71"/>
  <c r="AQ99" i="71"/>
  <c r="AP99" i="71"/>
  <c r="AE99" i="71"/>
  <c r="BB99" i="71"/>
  <c r="AD99" i="71"/>
  <c r="AF99" i="71"/>
  <c r="AM99" i="71"/>
  <c r="AI99" i="71"/>
  <c r="I196" i="70"/>
  <c r="U196" i="70"/>
  <c r="U216" i="70" s="1"/>
  <c r="AG196" i="70"/>
  <c r="AG216" i="70" s="1"/>
  <c r="AG217" i="70"/>
  <c r="K218" i="70"/>
  <c r="AY104" i="71"/>
  <c r="AM104" i="71"/>
  <c r="AA104" i="71"/>
  <c r="AX104" i="71"/>
  <c r="AL104" i="71"/>
  <c r="Z104" i="71"/>
  <c r="AW104" i="71"/>
  <c r="AK104" i="71"/>
  <c r="AU104" i="71"/>
  <c r="AI104" i="71"/>
  <c r="AT104" i="71"/>
  <c r="AH104" i="71"/>
  <c r="BA104" i="71"/>
  <c r="AO104" i="71"/>
  <c r="AC104" i="71"/>
  <c r="AZ104" i="71"/>
  <c r="AN104" i="71"/>
  <c r="AB104" i="71"/>
  <c r="BB104" i="71"/>
  <c r="AV104" i="71"/>
  <c r="AS104" i="71"/>
  <c r="AR104" i="71"/>
  <c r="AQ104" i="71"/>
  <c r="AE104" i="71"/>
  <c r="AD104" i="71"/>
  <c r="AS83" i="71"/>
  <c r="AS134" i="71" s="1"/>
  <c r="AI134" i="71"/>
  <c r="AF104" i="71"/>
  <c r="J217" i="70"/>
  <c r="T218" i="70"/>
  <c r="AT83" i="71"/>
  <c r="AT134" i="71" s="1"/>
  <c r="AM134" i="71"/>
  <c r="AD87" i="71"/>
  <c r="AG104" i="71"/>
  <c r="P191" i="70"/>
  <c r="P211" i="70" s="1"/>
  <c r="AB191" i="70"/>
  <c r="AB211" i="70" s="1"/>
  <c r="K82" i="70"/>
  <c r="W82" i="70"/>
  <c r="AI82" i="70"/>
  <c r="AU82" i="70"/>
  <c r="G197" i="70"/>
  <c r="G217" i="70" s="1"/>
  <c r="G198" i="70"/>
  <c r="G218" i="70" s="1"/>
  <c r="S197" i="70"/>
  <c r="S217" i="70" s="1"/>
  <c r="S195" i="70"/>
  <c r="S215" i="70" s="1"/>
  <c r="S198" i="70"/>
  <c r="S218" i="70" s="1"/>
  <c r="AE197" i="70"/>
  <c r="AE217" i="70" s="1"/>
  <c r="AE195" i="70"/>
  <c r="AE215" i="70" s="1"/>
  <c r="AE198" i="70"/>
  <c r="AE218" i="70" s="1"/>
  <c r="AG218" i="70"/>
  <c r="D26" i="71"/>
  <c r="G82" i="71"/>
  <c r="S83" i="71"/>
  <c r="S134" i="71" s="1"/>
  <c r="AQ83" i="71"/>
  <c r="AQ134" i="71" s="1"/>
  <c r="AQ82" i="71"/>
  <c r="B27" i="71"/>
  <c r="Q211" i="71"/>
  <c r="AC211" i="71"/>
  <c r="AE82" i="71"/>
  <c r="AF100" i="71"/>
  <c r="L218" i="71"/>
  <c r="E191" i="70"/>
  <c r="E211" i="70" s="1"/>
  <c r="Q191" i="70"/>
  <c r="Q211" i="70" s="1"/>
  <c r="AC191" i="70"/>
  <c r="AC211" i="70" s="1"/>
  <c r="L82" i="70"/>
  <c r="X82" i="70"/>
  <c r="AJ82" i="70"/>
  <c r="AV82" i="70"/>
  <c r="H194" i="70"/>
  <c r="T194" i="70"/>
  <c r="T214" i="70" s="1"/>
  <c r="P196" i="70"/>
  <c r="P216" i="70" s="1"/>
  <c r="AB196" i="70"/>
  <c r="AH218" i="70"/>
  <c r="AR87" i="71"/>
  <c r="AF87" i="71"/>
  <c r="T87" i="71"/>
  <c r="AZ87" i="71"/>
  <c r="AN87" i="71"/>
  <c r="AB87" i="71"/>
  <c r="P87" i="71"/>
  <c r="AY87" i="71"/>
  <c r="AM87" i="71"/>
  <c r="AA87" i="71"/>
  <c r="O87" i="71"/>
  <c r="AP87" i="71"/>
  <c r="Y87" i="71"/>
  <c r="J87" i="71"/>
  <c r="AO87" i="71"/>
  <c r="X87" i="71"/>
  <c r="I87" i="71"/>
  <c r="AL87" i="71"/>
  <c r="W87" i="71"/>
  <c r="BB87" i="71"/>
  <c r="AK87" i="71"/>
  <c r="V87" i="71"/>
  <c r="BA87" i="71"/>
  <c r="AJ87" i="71"/>
  <c r="U87" i="71"/>
  <c r="AX87" i="71"/>
  <c r="AI87" i="71"/>
  <c r="S87" i="71"/>
  <c r="AS87" i="71"/>
  <c r="AC87" i="71"/>
  <c r="L87" i="71"/>
  <c r="H83" i="71"/>
  <c r="H134" i="71" s="1"/>
  <c r="AQ87" i="71"/>
  <c r="Z87" i="71"/>
  <c r="K87" i="71"/>
  <c r="AR134" i="71"/>
  <c r="AS92" i="71"/>
  <c r="AG92" i="71"/>
  <c r="U92" i="71"/>
  <c r="AR92" i="71"/>
  <c r="AF92" i="71"/>
  <c r="T92" i="71"/>
  <c r="AQ92" i="71"/>
  <c r="AE92" i="71"/>
  <c r="S92" i="71"/>
  <c r="BA92" i="71"/>
  <c r="AO92" i="71"/>
  <c r="AC92" i="71"/>
  <c r="Q92" i="71"/>
  <c r="AZ92" i="71"/>
  <c r="AN92" i="71"/>
  <c r="AB92" i="71"/>
  <c r="P92" i="71"/>
  <c r="AU92" i="71"/>
  <c r="AI92" i="71"/>
  <c r="W92" i="71"/>
  <c r="AV92" i="71"/>
  <c r="X92" i="71"/>
  <c r="AT92" i="71"/>
  <c r="V92" i="71"/>
  <c r="AP92" i="71"/>
  <c r="R92" i="71"/>
  <c r="AM92" i="71"/>
  <c r="O92" i="71"/>
  <c r="AL92" i="71"/>
  <c r="N92" i="71"/>
  <c r="AK92" i="71"/>
  <c r="AX92" i="71"/>
  <c r="Z92" i="71"/>
  <c r="AW92" i="71"/>
  <c r="Y92" i="71"/>
  <c r="AF83" i="71"/>
  <c r="AF134" i="71" s="1"/>
  <c r="AV87" i="71"/>
  <c r="AY92" i="71"/>
  <c r="M218" i="71"/>
  <c r="F191" i="70"/>
  <c r="F211" i="70" s="1"/>
  <c r="R191" i="70"/>
  <c r="R211" i="70" s="1"/>
  <c r="AD191" i="70"/>
  <c r="AD211" i="70" s="1"/>
  <c r="M82" i="70"/>
  <c r="Y82" i="70"/>
  <c r="AK82" i="70"/>
  <c r="AW82" i="70"/>
  <c r="K83" i="70"/>
  <c r="K134" i="70" s="1"/>
  <c r="I194" i="70"/>
  <c r="I214" i="70" s="1"/>
  <c r="U194" i="70"/>
  <c r="U214" i="70" s="1"/>
  <c r="E196" i="70"/>
  <c r="Q196" i="70"/>
  <c r="Q216" i="70" s="1"/>
  <c r="AC196" i="70"/>
  <c r="AC216" i="70" s="1"/>
  <c r="BA100" i="71"/>
  <c r="AO100" i="71"/>
  <c r="AC100" i="71"/>
  <c r="AZ100" i="71"/>
  <c r="AN100" i="71"/>
  <c r="AB100" i="71"/>
  <c r="AY100" i="71"/>
  <c r="AM100" i="71"/>
  <c r="AA100" i="71"/>
  <c r="AW100" i="71"/>
  <c r="AK100" i="71"/>
  <c r="Y100" i="71"/>
  <c r="AV100" i="71"/>
  <c r="AJ100" i="71"/>
  <c r="X100" i="71"/>
  <c r="AQ100" i="71"/>
  <c r="AE100" i="71"/>
  <c r="AR100" i="71"/>
  <c r="AP100" i="71"/>
  <c r="AL100" i="71"/>
  <c r="AI100" i="71"/>
  <c r="AH100" i="71"/>
  <c r="AG100" i="71"/>
  <c r="AT100" i="71"/>
  <c r="V100" i="71"/>
  <c r="AS100" i="71"/>
  <c r="U83" i="71"/>
  <c r="U134" i="71" s="1"/>
  <c r="AG83" i="71"/>
  <c r="AG134" i="71" s="1"/>
  <c r="W134" i="71"/>
  <c r="AX100" i="71"/>
  <c r="AI103" i="71"/>
  <c r="L196" i="71"/>
  <c r="X196" i="71"/>
  <c r="AJ196" i="71"/>
  <c r="AJ216" i="71" s="1"/>
  <c r="Q217" i="71"/>
  <c r="J195" i="70"/>
  <c r="J215" i="70" s="1"/>
  <c r="V195" i="70"/>
  <c r="V215" i="70" s="1"/>
  <c r="X217" i="70"/>
  <c r="H218" i="70"/>
  <c r="AH83" i="71"/>
  <c r="AH134" i="71" s="1"/>
  <c r="X83" i="71"/>
  <c r="X134" i="71" s="1"/>
  <c r="BB100" i="71"/>
  <c r="AJ103" i="71"/>
  <c r="I198" i="71"/>
  <c r="I218" i="71" s="1"/>
  <c r="I197" i="71"/>
  <c r="I217" i="71" s="1"/>
  <c r="I193" i="71"/>
  <c r="I213" i="71" s="1"/>
  <c r="I194" i="71"/>
  <c r="I214" i="71" s="1"/>
  <c r="I195" i="71"/>
  <c r="I215" i="71" s="1"/>
  <c r="U198" i="71"/>
  <c r="U218" i="71" s="1"/>
  <c r="U197" i="71"/>
  <c r="U217" i="71" s="1"/>
  <c r="U193" i="71"/>
  <c r="U213" i="71" s="1"/>
  <c r="U194" i="71"/>
  <c r="U214" i="71" s="1"/>
  <c r="AG198" i="71"/>
  <c r="AG218" i="71" s="1"/>
  <c r="AG197" i="71"/>
  <c r="AG217" i="71" s="1"/>
  <c r="M196" i="71"/>
  <c r="Y196" i="71"/>
  <c r="Y216" i="71" s="1"/>
  <c r="H211" i="70"/>
  <c r="T211" i="70"/>
  <c r="AF211" i="70"/>
  <c r="K195" i="70"/>
  <c r="K215" i="70" s="1"/>
  <c r="W195" i="70"/>
  <c r="W215" i="70" s="1"/>
  <c r="Y217" i="70"/>
  <c r="I218" i="70"/>
  <c r="AA134" i="71"/>
  <c r="N87" i="71"/>
  <c r="J197" i="71"/>
  <c r="J217" i="71" s="1"/>
  <c r="J195" i="71"/>
  <c r="J215" i="71" s="1"/>
  <c r="J198" i="71"/>
  <c r="J218" i="71" s="1"/>
  <c r="J194" i="71"/>
  <c r="J214" i="71" s="1"/>
  <c r="J193" i="71"/>
  <c r="V197" i="71"/>
  <c r="V217" i="71" s="1"/>
  <c r="V195" i="71"/>
  <c r="V215" i="71" s="1"/>
  <c r="V198" i="71"/>
  <c r="V218" i="71" s="1"/>
  <c r="V194" i="71"/>
  <c r="AH197" i="71"/>
  <c r="AH217" i="71" s="1"/>
  <c r="AH198" i="71"/>
  <c r="AH218" i="71" s="1"/>
  <c r="H196" i="70"/>
  <c r="T196" i="70"/>
  <c r="T216" i="70" s="1"/>
  <c r="AF196" i="70"/>
  <c r="AF217" i="70"/>
  <c r="J218" i="70"/>
  <c r="AR103" i="71"/>
  <c r="AF103" i="71"/>
  <c r="AQ103" i="71"/>
  <c r="AE103" i="71"/>
  <c r="BB103" i="71"/>
  <c r="AP103" i="71"/>
  <c r="AD103" i="71"/>
  <c r="AZ103" i="71"/>
  <c r="AN103" i="71"/>
  <c r="AB103" i="71"/>
  <c r="AY103" i="71"/>
  <c r="AM103" i="71"/>
  <c r="AA103" i="71"/>
  <c r="AT103" i="71"/>
  <c r="AH103" i="71"/>
  <c r="AS103" i="71"/>
  <c r="AG103" i="71"/>
  <c r="BA103" i="71"/>
  <c r="Y103" i="71"/>
  <c r="AX103" i="71"/>
  <c r="AW103" i="71"/>
  <c r="AV103" i="71"/>
  <c r="AU103" i="71"/>
  <c r="AO103" i="71"/>
  <c r="AC103" i="71"/>
  <c r="Z103" i="71"/>
  <c r="AJ83" i="71"/>
  <c r="AJ134" i="71" s="1"/>
  <c r="AV83" i="71"/>
  <c r="AV134" i="71" s="1"/>
  <c r="AL103" i="71"/>
  <c r="K197" i="71"/>
  <c r="K217" i="71" s="1"/>
  <c r="K195" i="71"/>
  <c r="K215" i="71" s="1"/>
  <c r="K198" i="71"/>
  <c r="K218" i="71" s="1"/>
  <c r="K194" i="71"/>
  <c r="W197" i="71"/>
  <c r="W217" i="71" s="1"/>
  <c r="W195" i="71"/>
  <c r="W215" i="71" s="1"/>
  <c r="W198" i="71"/>
  <c r="W194" i="71"/>
  <c r="W214" i="71" s="1"/>
  <c r="AI197" i="71"/>
  <c r="AI217" i="71" s="1"/>
  <c r="AJ186" i="71"/>
  <c r="AI198" i="71"/>
  <c r="Z217" i="71"/>
  <c r="N83" i="71"/>
  <c r="N134" i="71" s="1"/>
  <c r="AX83" i="71"/>
  <c r="AX134" i="71" s="1"/>
  <c r="X211" i="71"/>
  <c r="AY83" i="71"/>
  <c r="AY134" i="71" s="1"/>
  <c r="R94" i="71"/>
  <c r="AD102" i="71"/>
  <c r="G193" i="71"/>
  <c r="G213" i="71" s="1"/>
  <c r="S193" i="71"/>
  <c r="S213" i="71" s="1"/>
  <c r="H196" i="71"/>
  <c r="T196" i="71"/>
  <c r="T216" i="71" s="1"/>
  <c r="AF196" i="71"/>
  <c r="AF216" i="71" s="1"/>
  <c r="O217" i="71"/>
  <c r="AA218" i="71"/>
  <c r="AR91" i="72"/>
  <c r="BA91" i="72"/>
  <c r="AO91" i="72"/>
  <c r="AY91" i="72"/>
  <c r="AN91" i="72"/>
  <c r="AB91" i="72"/>
  <c r="P91" i="72"/>
  <c r="AM91" i="72"/>
  <c r="AA91" i="72"/>
  <c r="O91" i="72"/>
  <c r="BB91" i="72"/>
  <c r="AL91" i="72"/>
  <c r="Z91" i="72"/>
  <c r="N91" i="72"/>
  <c r="AZ91" i="72"/>
  <c r="AK91" i="72"/>
  <c r="Y91" i="72"/>
  <c r="M91" i="72"/>
  <c r="AX91" i="72"/>
  <c r="AJ91" i="72"/>
  <c r="X91" i="72"/>
  <c r="AW91" i="72"/>
  <c r="AI91" i="72"/>
  <c r="W91" i="72"/>
  <c r="AV91" i="72"/>
  <c r="AH91" i="72"/>
  <c r="V91" i="72"/>
  <c r="AU91" i="72"/>
  <c r="AG91" i="72"/>
  <c r="U91" i="72"/>
  <c r="AQ91" i="72"/>
  <c r="AD91" i="72"/>
  <c r="R91" i="72"/>
  <c r="AT91" i="72"/>
  <c r="AS91" i="72"/>
  <c r="AP91" i="72"/>
  <c r="AF91" i="72"/>
  <c r="L83" i="72"/>
  <c r="L134" i="72" s="1"/>
  <c r="Q91" i="72"/>
  <c r="AY103" i="72"/>
  <c r="AM103" i="72"/>
  <c r="AA103" i="72"/>
  <c r="AX103" i="72"/>
  <c r="AL103" i="72"/>
  <c r="Z103" i="72"/>
  <c r="AW103" i="72"/>
  <c r="AK103" i="72"/>
  <c r="Y103" i="72"/>
  <c r="AV103" i="72"/>
  <c r="AJ103" i="72"/>
  <c r="AU103" i="72"/>
  <c r="AI103" i="72"/>
  <c r="AT103" i="72"/>
  <c r="AH103" i="72"/>
  <c r="AS103" i="72"/>
  <c r="AG103" i="72"/>
  <c r="BA103" i="72"/>
  <c r="AO103" i="72"/>
  <c r="AC103" i="72"/>
  <c r="AN103" i="72"/>
  <c r="AF103" i="72"/>
  <c r="AE103" i="72"/>
  <c r="AD103" i="72"/>
  <c r="AB103" i="72"/>
  <c r="BB103" i="72"/>
  <c r="AQ103" i="72"/>
  <c r="AR103" i="72"/>
  <c r="AP103" i="72"/>
  <c r="X83" i="72"/>
  <c r="X134" i="72" s="1"/>
  <c r="AZ103" i="72"/>
  <c r="AJ83" i="72"/>
  <c r="AH211" i="72"/>
  <c r="AX94" i="71"/>
  <c r="AL94" i="71"/>
  <c r="Z94" i="71"/>
  <c r="AW94" i="71"/>
  <c r="AK94" i="71"/>
  <c r="Y94" i="71"/>
  <c r="AV94" i="71"/>
  <c r="AJ94" i="71"/>
  <c r="X94" i="71"/>
  <c r="AT94" i="71"/>
  <c r="AH94" i="71"/>
  <c r="V94" i="71"/>
  <c r="AS94" i="71"/>
  <c r="AG94" i="71"/>
  <c r="U94" i="71"/>
  <c r="AZ94" i="71"/>
  <c r="AN94" i="71"/>
  <c r="AB94" i="71"/>
  <c r="P94" i="71"/>
  <c r="AR106" i="71"/>
  <c r="AF106" i="71"/>
  <c r="AQ106" i="71"/>
  <c r="AE106" i="71"/>
  <c r="BB106" i="71"/>
  <c r="AP106" i="71"/>
  <c r="AD106" i="71"/>
  <c r="AZ106" i="71"/>
  <c r="AN106" i="71"/>
  <c r="AB106" i="71"/>
  <c r="AY106" i="71"/>
  <c r="AM106" i="71"/>
  <c r="AT106" i="71"/>
  <c r="AH106" i="71"/>
  <c r="AS106" i="71"/>
  <c r="AG106" i="71"/>
  <c r="Y211" i="71"/>
  <c r="N82" i="71"/>
  <c r="S94" i="71"/>
  <c r="AQ94" i="71"/>
  <c r="AI106" i="71"/>
  <c r="H198" i="71"/>
  <c r="H218" i="71" s="1"/>
  <c r="H197" i="71"/>
  <c r="H217" i="71" s="1"/>
  <c r="H193" i="71"/>
  <c r="H213" i="71" s="1"/>
  <c r="T198" i="71"/>
  <c r="T218" i="71" s="1"/>
  <c r="T197" i="71"/>
  <c r="T217" i="71" s="1"/>
  <c r="T193" i="71"/>
  <c r="T213" i="71" s="1"/>
  <c r="AF198" i="71"/>
  <c r="AF218" i="71" s="1"/>
  <c r="AF197" i="71"/>
  <c r="AF217" i="71" s="1"/>
  <c r="I196" i="71"/>
  <c r="U196" i="71"/>
  <c r="U216" i="71" s="1"/>
  <c r="AG196" i="71"/>
  <c r="AG216" i="71" s="1"/>
  <c r="P217" i="71"/>
  <c r="M134" i="72"/>
  <c r="Y134" i="72"/>
  <c r="AK134" i="72"/>
  <c r="AW134" i="72"/>
  <c r="K211" i="72"/>
  <c r="AI211" i="72"/>
  <c r="J193" i="70"/>
  <c r="V193" i="70"/>
  <c r="V213" i="70" s="1"/>
  <c r="N197" i="70"/>
  <c r="N217" i="70" s="1"/>
  <c r="Z197" i="70"/>
  <c r="Z217" i="70" s="1"/>
  <c r="L198" i="70"/>
  <c r="L218" i="70" s="1"/>
  <c r="X198" i="70"/>
  <c r="X218" i="70" s="1"/>
  <c r="F211" i="71"/>
  <c r="R211" i="71"/>
  <c r="AD211" i="71"/>
  <c r="O83" i="71"/>
  <c r="O134" i="71" s="1"/>
  <c r="V88" i="71"/>
  <c r="AM88" i="71"/>
  <c r="AD94" i="71"/>
  <c r="BB94" i="71"/>
  <c r="AQ102" i="71"/>
  <c r="AU106" i="71"/>
  <c r="AV93" i="72"/>
  <c r="AJ93" i="72"/>
  <c r="X93" i="72"/>
  <c r="AU93" i="72"/>
  <c r="AI93" i="72"/>
  <c r="W93" i="72"/>
  <c r="AT93" i="72"/>
  <c r="AH93" i="72"/>
  <c r="V93" i="72"/>
  <c r="AS93" i="72"/>
  <c r="AG93" i="72"/>
  <c r="U93" i="72"/>
  <c r="AR93" i="72"/>
  <c r="AF93" i="72"/>
  <c r="T93" i="72"/>
  <c r="AQ93" i="72"/>
  <c r="BB93" i="72"/>
  <c r="AP93" i="72"/>
  <c r="AD93" i="72"/>
  <c r="R93" i="72"/>
  <c r="AX93" i="72"/>
  <c r="AL93" i="72"/>
  <c r="Z93" i="72"/>
  <c r="AA93" i="72"/>
  <c r="BA93" i="72"/>
  <c r="Y93" i="72"/>
  <c r="AZ93" i="72"/>
  <c r="S93" i="72"/>
  <c r="AY93" i="72"/>
  <c r="Q93" i="72"/>
  <c r="AW93" i="72"/>
  <c r="P93" i="72"/>
  <c r="AO93" i="72"/>
  <c r="O93" i="72"/>
  <c r="AN93" i="72"/>
  <c r="N83" i="72"/>
  <c r="N134" i="72" s="1"/>
  <c r="AM93" i="72"/>
  <c r="AC93" i="72"/>
  <c r="AK93" i="72"/>
  <c r="AX83" i="72"/>
  <c r="AX134" i="72" s="1"/>
  <c r="S91" i="72"/>
  <c r="AQ88" i="73"/>
  <c r="AE88" i="73"/>
  <c r="S88" i="73"/>
  <c r="BB88" i="73"/>
  <c r="AP88" i="73"/>
  <c r="AD88" i="73"/>
  <c r="R88" i="73"/>
  <c r="BA88" i="73"/>
  <c r="AO88" i="73"/>
  <c r="AC88" i="73"/>
  <c r="Q88" i="73"/>
  <c r="AZ88" i="73"/>
  <c r="AN88" i="73"/>
  <c r="AB88" i="73"/>
  <c r="P88" i="73"/>
  <c r="AY88" i="73"/>
  <c r="AM88" i="73"/>
  <c r="AA88" i="73"/>
  <c r="O88" i="73"/>
  <c r="AX88" i="73"/>
  <c r="AL88" i="73"/>
  <c r="Z88" i="73"/>
  <c r="N88" i="73"/>
  <c r="AS88" i="73"/>
  <c r="AG88" i="73"/>
  <c r="U88" i="73"/>
  <c r="AF88" i="73"/>
  <c r="Y88" i="73"/>
  <c r="X88" i="73"/>
  <c r="AW88" i="73"/>
  <c r="W88" i="73"/>
  <c r="AV88" i="73"/>
  <c r="V88" i="73"/>
  <c r="AU88" i="73"/>
  <c r="T88" i="73"/>
  <c r="AT88" i="73"/>
  <c r="M88" i="73"/>
  <c r="AR88" i="73"/>
  <c r="L88" i="73"/>
  <c r="AI88" i="73"/>
  <c r="AH88" i="73"/>
  <c r="AK88" i="73"/>
  <c r="AJ88" i="73"/>
  <c r="K88" i="73"/>
  <c r="J88" i="73"/>
  <c r="M198" i="70"/>
  <c r="M218" i="70" s="1"/>
  <c r="Y198" i="70"/>
  <c r="Y218" i="70" s="1"/>
  <c r="G211" i="71"/>
  <c r="S211" i="71"/>
  <c r="AE211" i="71"/>
  <c r="AX82" i="71"/>
  <c r="X88" i="71"/>
  <c r="AE94" i="71"/>
  <c r="AV106" i="71"/>
  <c r="O196" i="71"/>
  <c r="O216" i="71" s="1"/>
  <c r="AA196" i="71"/>
  <c r="AB217" i="71"/>
  <c r="N218" i="71"/>
  <c r="T91" i="72"/>
  <c r="J194" i="70"/>
  <c r="J214" i="70" s="1"/>
  <c r="V194" i="70"/>
  <c r="N198" i="70"/>
  <c r="N218" i="70" s="1"/>
  <c r="Z198" i="70"/>
  <c r="Z218" i="70" s="1"/>
  <c r="H211" i="71"/>
  <c r="T211" i="71"/>
  <c r="AF211" i="71"/>
  <c r="AU88" i="71"/>
  <c r="AI88" i="71"/>
  <c r="W88" i="71"/>
  <c r="K88" i="71"/>
  <c r="AT88" i="71"/>
  <c r="AH88" i="71"/>
  <c r="AS88" i="71"/>
  <c r="AQ88" i="71"/>
  <c r="AE88" i="71"/>
  <c r="S88" i="71"/>
  <c r="BB88" i="71"/>
  <c r="AP88" i="71"/>
  <c r="AD88" i="71"/>
  <c r="R88" i="71"/>
  <c r="AX102" i="71"/>
  <c r="AL102" i="71"/>
  <c r="Z102" i="71"/>
  <c r="AW102" i="71"/>
  <c r="AK102" i="71"/>
  <c r="Y102" i="71"/>
  <c r="AV102" i="71"/>
  <c r="AJ102" i="71"/>
  <c r="X102" i="71"/>
  <c r="AT102" i="71"/>
  <c r="AH102" i="71"/>
  <c r="AS102" i="71"/>
  <c r="AG102" i="71"/>
  <c r="AZ102" i="71"/>
  <c r="AN102" i="71"/>
  <c r="AB102" i="71"/>
  <c r="AY102" i="71"/>
  <c r="AM102" i="71"/>
  <c r="Y88" i="71"/>
  <c r="AO88" i="71"/>
  <c r="AF94" i="71"/>
  <c r="AU102" i="71"/>
  <c r="AW106" i="71"/>
  <c r="E217" i="71"/>
  <c r="AC217" i="71"/>
  <c r="O218" i="71"/>
  <c r="AS102" i="72"/>
  <c r="AG102" i="72"/>
  <c r="AR102" i="72"/>
  <c r="AF102" i="72"/>
  <c r="AQ102" i="72"/>
  <c r="AE102" i="72"/>
  <c r="BB102" i="72"/>
  <c r="AP102" i="72"/>
  <c r="AD102" i="72"/>
  <c r="BA102" i="72"/>
  <c r="AO102" i="72"/>
  <c r="AC102" i="72"/>
  <c r="AZ102" i="72"/>
  <c r="AN102" i="72"/>
  <c r="AB102" i="72"/>
  <c r="AY102" i="72"/>
  <c r="AM102" i="72"/>
  <c r="AA102" i="72"/>
  <c r="AU102" i="72"/>
  <c r="AI102" i="72"/>
  <c r="AH102" i="72"/>
  <c r="Z102" i="72"/>
  <c r="Y102" i="72"/>
  <c r="X102" i="72"/>
  <c r="AX102" i="72"/>
  <c r="AW102" i="72"/>
  <c r="AV102" i="72"/>
  <c r="AK102" i="72"/>
  <c r="AT102" i="72"/>
  <c r="AL102" i="72"/>
  <c r="W83" i="72"/>
  <c r="W134" i="72" s="1"/>
  <c r="AJ102" i="72"/>
  <c r="I134" i="72"/>
  <c r="AC91" i="72"/>
  <c r="K194" i="70"/>
  <c r="W194" i="70"/>
  <c r="W214" i="70" s="1"/>
  <c r="I191" i="71"/>
  <c r="I211" i="71" s="1"/>
  <c r="U191" i="71"/>
  <c r="U211" i="71" s="1"/>
  <c r="AG191" i="71"/>
  <c r="AG211" i="71" s="1"/>
  <c r="AL82" i="71"/>
  <c r="J88" i="71"/>
  <c r="Z88" i="71"/>
  <c r="AR88" i="71"/>
  <c r="AI94" i="71"/>
  <c r="BA102" i="71"/>
  <c r="AX106" i="71"/>
  <c r="T194" i="71"/>
  <c r="T214" i="71" s="1"/>
  <c r="L217" i="71"/>
  <c r="X218" i="71"/>
  <c r="AT104" i="72"/>
  <c r="AH104" i="72"/>
  <c r="AS104" i="72"/>
  <c r="AG104" i="72"/>
  <c r="AR104" i="72"/>
  <c r="AF104" i="72"/>
  <c r="AQ104" i="72"/>
  <c r="AE104" i="72"/>
  <c r="BB104" i="72"/>
  <c r="AP104" i="72"/>
  <c r="AD104" i="72"/>
  <c r="BA104" i="72"/>
  <c r="AO104" i="72"/>
  <c r="AC104" i="72"/>
  <c r="AZ104" i="72"/>
  <c r="AN104" i="72"/>
  <c r="AB104" i="72"/>
  <c r="AV104" i="72"/>
  <c r="AJ104" i="72"/>
  <c r="AU104" i="72"/>
  <c r="AM104" i="72"/>
  <c r="AL104" i="72"/>
  <c r="AK104" i="72"/>
  <c r="AI104" i="72"/>
  <c r="AA104" i="72"/>
  <c r="Z104" i="72"/>
  <c r="AX104" i="72"/>
  <c r="AW104" i="72"/>
  <c r="K134" i="72"/>
  <c r="AE91" i="72"/>
  <c r="AJ186" i="70"/>
  <c r="G26" i="71"/>
  <c r="J191" i="71"/>
  <c r="J211" i="71" s="1"/>
  <c r="V191" i="71"/>
  <c r="V211" i="71" s="1"/>
  <c r="AH191" i="71"/>
  <c r="AH211" i="71" s="1"/>
  <c r="L88" i="71"/>
  <c r="AA88" i="71"/>
  <c r="AV88" i="71"/>
  <c r="AM94" i="71"/>
  <c r="AA102" i="71"/>
  <c r="BB102" i="71"/>
  <c r="BA106" i="71"/>
  <c r="E194" i="71"/>
  <c r="E214" i="71" s="1"/>
  <c r="Q194" i="71"/>
  <c r="Q214" i="71" s="1"/>
  <c r="AC194" i="71"/>
  <c r="AC214" i="71" s="1"/>
  <c r="M217" i="71"/>
  <c r="Y218" i="71"/>
  <c r="AU134" i="72"/>
  <c r="M83" i="71"/>
  <c r="M134" i="71" s="1"/>
  <c r="Y83" i="71"/>
  <c r="Y134" i="71" s="1"/>
  <c r="AK83" i="71"/>
  <c r="AK134" i="71" s="1"/>
  <c r="AW83" i="71"/>
  <c r="AW134" i="71" s="1"/>
  <c r="K191" i="71"/>
  <c r="K211" i="71" s="1"/>
  <c r="W191" i="71"/>
  <c r="W211" i="71" s="1"/>
  <c r="AI191" i="71"/>
  <c r="AI211" i="71" s="1"/>
  <c r="L82" i="71"/>
  <c r="Z82" i="71"/>
  <c r="M88" i="71"/>
  <c r="AB88" i="71"/>
  <c r="AW88" i="71"/>
  <c r="Q94" i="71"/>
  <c r="AO94" i="71"/>
  <c r="AC102" i="71"/>
  <c r="F193" i="71"/>
  <c r="F213" i="71" s="1"/>
  <c r="R193" i="71"/>
  <c r="R213" i="71" s="1"/>
  <c r="N217" i="71"/>
  <c r="Z218" i="71"/>
  <c r="AG211" i="72"/>
  <c r="AV83" i="72"/>
  <c r="AV134" i="72" s="1"/>
  <c r="AD194" i="71"/>
  <c r="AD214" i="71" s="1"/>
  <c r="AW88" i="72"/>
  <c r="AK88" i="72"/>
  <c r="Y88" i="72"/>
  <c r="M88" i="72"/>
  <c r="AV88" i="72"/>
  <c r="AJ88" i="72"/>
  <c r="X88" i="72"/>
  <c r="L88" i="72"/>
  <c r="AU88" i="72"/>
  <c r="AI88" i="72"/>
  <c r="W88" i="72"/>
  <c r="K88" i="72"/>
  <c r="AT88" i="72"/>
  <c r="AH88" i="72"/>
  <c r="V88" i="72"/>
  <c r="J88" i="72"/>
  <c r="AS88" i="72"/>
  <c r="AG88" i="72"/>
  <c r="U88" i="72"/>
  <c r="AR88" i="72"/>
  <c r="AF88" i="72"/>
  <c r="T88" i="72"/>
  <c r="AQ88" i="72"/>
  <c r="AE88" i="72"/>
  <c r="S88" i="72"/>
  <c r="BB88" i="72"/>
  <c r="AP88" i="72"/>
  <c r="AD88" i="72"/>
  <c r="R88" i="72"/>
  <c r="AY88" i="72"/>
  <c r="AM88" i="72"/>
  <c r="AA88" i="72"/>
  <c r="O88" i="72"/>
  <c r="AV100" i="72"/>
  <c r="AJ100" i="72"/>
  <c r="X100" i="72"/>
  <c r="AU100" i="72"/>
  <c r="AI100" i="72"/>
  <c r="W100" i="72"/>
  <c r="AT100" i="72"/>
  <c r="AH100" i="72"/>
  <c r="V100" i="72"/>
  <c r="AS100" i="72"/>
  <c r="AG100" i="72"/>
  <c r="AR100" i="72"/>
  <c r="AF100" i="72"/>
  <c r="AQ100" i="72"/>
  <c r="AE100" i="72"/>
  <c r="BB100" i="72"/>
  <c r="AP100" i="72"/>
  <c r="AD100" i="72"/>
  <c r="AX100" i="72"/>
  <c r="AL100" i="72"/>
  <c r="Z100" i="72"/>
  <c r="Y100" i="72"/>
  <c r="BA100" i="72"/>
  <c r="AZ100" i="72"/>
  <c r="AY100" i="72"/>
  <c r="AW100" i="72"/>
  <c r="AO100" i="72"/>
  <c r="AN100" i="72"/>
  <c r="AM100" i="72"/>
  <c r="AB100" i="72"/>
  <c r="G191" i="72"/>
  <c r="G211" i="72" s="1"/>
  <c r="D27" i="72"/>
  <c r="S211" i="72"/>
  <c r="AE211" i="72"/>
  <c r="AT90" i="72"/>
  <c r="AH90" i="72"/>
  <c r="V90" i="72"/>
  <c r="AS90" i="72"/>
  <c r="AG90" i="72"/>
  <c r="U90" i="72"/>
  <c r="AR90" i="72"/>
  <c r="AF90" i="72"/>
  <c r="T90" i="72"/>
  <c r="AQ90" i="72"/>
  <c r="AE90" i="72"/>
  <c r="S90" i="72"/>
  <c r="BB90" i="72"/>
  <c r="AP90" i="72"/>
  <c r="AD90" i="72"/>
  <c r="R90" i="72"/>
  <c r="BA90" i="72"/>
  <c r="AO90" i="72"/>
  <c r="AC90" i="72"/>
  <c r="Q90" i="72"/>
  <c r="AZ90" i="72"/>
  <c r="AN90" i="72"/>
  <c r="AB90" i="72"/>
  <c r="P90" i="72"/>
  <c r="AY90" i="72"/>
  <c r="AM90" i="72"/>
  <c r="AA90" i="72"/>
  <c r="O90" i="72"/>
  <c r="AV90" i="72"/>
  <c r="AJ90" i="72"/>
  <c r="X90" i="72"/>
  <c r="L90" i="72"/>
  <c r="AO88" i="72"/>
  <c r="AX90" i="72"/>
  <c r="P217" i="72"/>
  <c r="AR134" i="73"/>
  <c r="AC195" i="71"/>
  <c r="AC215" i="71" s="1"/>
  <c r="BA89" i="72"/>
  <c r="AO89" i="72"/>
  <c r="AC89" i="72"/>
  <c r="Q89" i="72"/>
  <c r="AZ89" i="72"/>
  <c r="AN89" i="72"/>
  <c r="AB89" i="72"/>
  <c r="P89" i="72"/>
  <c r="AY89" i="72"/>
  <c r="AM89" i="72"/>
  <c r="AA89" i="72"/>
  <c r="O89" i="72"/>
  <c r="AX89" i="72"/>
  <c r="AL89" i="72"/>
  <c r="Z89" i="72"/>
  <c r="N89" i="72"/>
  <c r="AW89" i="72"/>
  <c r="AK89" i="72"/>
  <c r="Y89" i="72"/>
  <c r="M89" i="72"/>
  <c r="AV89" i="72"/>
  <c r="AJ89" i="72"/>
  <c r="X89" i="72"/>
  <c r="L89" i="72"/>
  <c r="AU89" i="72"/>
  <c r="AI89" i="72"/>
  <c r="W89" i="72"/>
  <c r="K89" i="72"/>
  <c r="AT89" i="72"/>
  <c r="AH89" i="72"/>
  <c r="V89" i="72"/>
  <c r="AQ89" i="72"/>
  <c r="AE89" i="72"/>
  <c r="S89" i="72"/>
  <c r="AZ101" i="72"/>
  <c r="AN101" i="72"/>
  <c r="AB101" i="72"/>
  <c r="AY101" i="72"/>
  <c r="AM101" i="72"/>
  <c r="AA101" i="72"/>
  <c r="AX101" i="72"/>
  <c r="AL101" i="72"/>
  <c r="Z101" i="72"/>
  <c r="AW101" i="72"/>
  <c r="AK101" i="72"/>
  <c r="Y101" i="72"/>
  <c r="AV101" i="72"/>
  <c r="AJ101" i="72"/>
  <c r="X101" i="72"/>
  <c r="AU101" i="72"/>
  <c r="AI101" i="72"/>
  <c r="W101" i="72"/>
  <c r="AT101" i="72"/>
  <c r="AH101" i="72"/>
  <c r="BB101" i="72"/>
  <c r="AP101" i="72"/>
  <c r="AD101" i="72"/>
  <c r="AC101" i="72"/>
  <c r="BA101" i="72"/>
  <c r="AS101" i="72"/>
  <c r="AR101" i="72"/>
  <c r="AQ101" i="72"/>
  <c r="AF101" i="72"/>
  <c r="AZ92" i="72"/>
  <c r="AY92" i="72"/>
  <c r="AM92" i="72"/>
  <c r="AA92" i="72"/>
  <c r="O92" i="72"/>
  <c r="AX92" i="72"/>
  <c r="AL92" i="72"/>
  <c r="Z92" i="72"/>
  <c r="N92" i="72"/>
  <c r="AW92" i="72"/>
  <c r="AK92" i="72"/>
  <c r="Y92" i="72"/>
  <c r="AV92" i="72"/>
  <c r="AJ92" i="72"/>
  <c r="X92" i="72"/>
  <c r="AT92" i="72"/>
  <c r="AH92" i="72"/>
  <c r="V92" i="72"/>
  <c r="BB92" i="72"/>
  <c r="AP92" i="72"/>
  <c r="AD92" i="72"/>
  <c r="AN92" i="72"/>
  <c r="Q92" i="72"/>
  <c r="AI92" i="72"/>
  <c r="P92" i="72"/>
  <c r="AG92" i="72"/>
  <c r="AF92" i="72"/>
  <c r="AE92" i="72"/>
  <c r="AC92" i="72"/>
  <c r="BA92" i="72"/>
  <c r="AB92" i="72"/>
  <c r="AU92" i="72"/>
  <c r="W92" i="72"/>
  <c r="AQ92" i="72"/>
  <c r="S92" i="72"/>
  <c r="AS83" i="72"/>
  <c r="AS134" i="72" s="1"/>
  <c r="AX88" i="72"/>
  <c r="BB89" i="72"/>
  <c r="AO92" i="72"/>
  <c r="AA100" i="72"/>
  <c r="F197" i="71"/>
  <c r="F217" i="71" s="1"/>
  <c r="R197" i="71"/>
  <c r="R217" i="71" s="1"/>
  <c r="AD197" i="71"/>
  <c r="AD217" i="71" s="1"/>
  <c r="P198" i="71"/>
  <c r="P218" i="71" s="1"/>
  <c r="AB198" i="71"/>
  <c r="AB218" i="71" s="1"/>
  <c r="O83" i="72"/>
  <c r="O134" i="72" s="1"/>
  <c r="AA83" i="72"/>
  <c r="AA134" i="72" s="1"/>
  <c r="BB105" i="72"/>
  <c r="AP105" i="72"/>
  <c r="AD105" i="72"/>
  <c r="BA105" i="72"/>
  <c r="AO105" i="72"/>
  <c r="AC105" i="72"/>
  <c r="AZ105" i="72"/>
  <c r="AN105" i="72"/>
  <c r="AB105" i="72"/>
  <c r="AY105" i="72"/>
  <c r="AM105" i="72"/>
  <c r="AA105" i="72"/>
  <c r="AX105" i="72"/>
  <c r="AL105" i="72"/>
  <c r="AW105" i="72"/>
  <c r="AK105" i="72"/>
  <c r="AV105" i="72"/>
  <c r="AJ105" i="72"/>
  <c r="AR105" i="72"/>
  <c r="AF105" i="72"/>
  <c r="AU105" i="72"/>
  <c r="AT105" i="72"/>
  <c r="AS105" i="72"/>
  <c r="AQ105" i="72"/>
  <c r="AI105" i="72"/>
  <c r="AH105" i="72"/>
  <c r="Z83" i="72"/>
  <c r="Z134" i="72" s="1"/>
  <c r="AG105" i="72"/>
  <c r="Q88" i="72"/>
  <c r="U89" i="72"/>
  <c r="Z90" i="72"/>
  <c r="AO101" i="72"/>
  <c r="G197" i="71"/>
  <c r="G217" i="71" s="1"/>
  <c r="S197" i="71"/>
  <c r="S217" i="71" s="1"/>
  <c r="AE197" i="71"/>
  <c r="AE217" i="71" s="1"/>
  <c r="E198" i="71"/>
  <c r="E218" i="71" s="1"/>
  <c r="Q198" i="71"/>
  <c r="Q218" i="71" s="1"/>
  <c r="AC198" i="71"/>
  <c r="AC218" i="71" s="1"/>
  <c r="F26" i="72"/>
  <c r="P134" i="72"/>
  <c r="AB134" i="72"/>
  <c r="AN134" i="72"/>
  <c r="AZ134" i="72"/>
  <c r="N211" i="72"/>
  <c r="U83" i="72"/>
  <c r="U134" i="72" s="1"/>
  <c r="Z88" i="72"/>
  <c r="AD89" i="72"/>
  <c r="AI90" i="72"/>
  <c r="F198" i="71"/>
  <c r="F218" i="71" s="1"/>
  <c r="R198" i="71"/>
  <c r="R218" i="71" s="1"/>
  <c r="AD198" i="71"/>
  <c r="AD218" i="71" s="1"/>
  <c r="E83" i="72"/>
  <c r="E134" i="72" s="1"/>
  <c r="AC83" i="72"/>
  <c r="AC134" i="72" s="1"/>
  <c r="BA83" i="72"/>
  <c r="BA134" i="72" s="1"/>
  <c r="AB88" i="72"/>
  <c r="P196" i="72"/>
  <c r="AB196" i="72"/>
  <c r="Q211" i="72"/>
  <c r="L218" i="72"/>
  <c r="AK187" i="71"/>
  <c r="AC193" i="71"/>
  <c r="AC213" i="71" s="1"/>
  <c r="G198" i="71"/>
  <c r="G218" i="71" s="1"/>
  <c r="S198" i="71"/>
  <c r="S218" i="71" s="1"/>
  <c r="AE198" i="71"/>
  <c r="AE218" i="71" s="1"/>
  <c r="F82" i="72"/>
  <c r="R83" i="72"/>
  <c r="R134" i="72" s="1"/>
  <c r="R82" i="72"/>
  <c r="AD83" i="72"/>
  <c r="AD134" i="72" s="1"/>
  <c r="AD82" i="72"/>
  <c r="AP83" i="72"/>
  <c r="AP134" i="72" s="1"/>
  <c r="AP82" i="72"/>
  <c r="BB83" i="72"/>
  <c r="BB134" i="72" s="1"/>
  <c r="BB82" i="72"/>
  <c r="P211" i="72"/>
  <c r="AB211" i="72"/>
  <c r="AC88" i="72"/>
  <c r="AG89" i="72"/>
  <c r="AL90" i="72"/>
  <c r="T211" i="72"/>
  <c r="S83" i="72"/>
  <c r="S134" i="72" s="1"/>
  <c r="AQ83" i="72"/>
  <c r="AQ134" i="72" s="1"/>
  <c r="E211" i="72"/>
  <c r="AL83" i="72"/>
  <c r="AL134" i="72" s="1"/>
  <c r="AG83" i="72"/>
  <c r="AG134" i="72" s="1"/>
  <c r="AL88" i="72"/>
  <c r="AU90" i="72"/>
  <c r="N217" i="72"/>
  <c r="R196" i="72"/>
  <c r="AD196" i="72"/>
  <c r="AF211" i="72"/>
  <c r="H217" i="72"/>
  <c r="H83" i="72"/>
  <c r="H134" i="72" s="1"/>
  <c r="H82" i="72"/>
  <c r="T82" i="72"/>
  <c r="AF83" i="72"/>
  <c r="AF134" i="72" s="1"/>
  <c r="AF82" i="72"/>
  <c r="AR83" i="72"/>
  <c r="AR134" i="72" s="1"/>
  <c r="AR82" i="72"/>
  <c r="F191" i="72"/>
  <c r="F211" i="72" s="1"/>
  <c r="C27" i="72"/>
  <c r="R211" i="72"/>
  <c r="AD211" i="72"/>
  <c r="AI83" i="72"/>
  <c r="AI134" i="72" s="1"/>
  <c r="AN88" i="72"/>
  <c r="AR89" i="72"/>
  <c r="AW90" i="72"/>
  <c r="T92" i="72"/>
  <c r="AC211" i="72"/>
  <c r="J83" i="72"/>
  <c r="J134" i="72" s="1"/>
  <c r="V83" i="72"/>
  <c r="V134" i="72" s="1"/>
  <c r="AH83" i="72"/>
  <c r="AH134" i="72" s="1"/>
  <c r="AT83" i="72"/>
  <c r="AT134" i="72" s="1"/>
  <c r="W95" i="72"/>
  <c r="H211" i="72"/>
  <c r="O82" i="72"/>
  <c r="AA82" i="72"/>
  <c r="AM82" i="72"/>
  <c r="AM83" i="72" s="1"/>
  <c r="AM134" i="72" s="1"/>
  <c r="AY82" i="72"/>
  <c r="H196" i="72"/>
  <c r="T196" i="72"/>
  <c r="T216" i="72" s="1"/>
  <c r="AF196" i="72"/>
  <c r="K217" i="72"/>
  <c r="N218" i="72"/>
  <c r="I211" i="72"/>
  <c r="U211" i="72"/>
  <c r="AQ95" i="72"/>
  <c r="AE95" i="72"/>
  <c r="S95" i="72"/>
  <c r="BB95" i="72"/>
  <c r="AP95" i="72"/>
  <c r="AD95" i="72"/>
  <c r="R95" i="72"/>
  <c r="BA95" i="72"/>
  <c r="AO95" i="72"/>
  <c r="AC95" i="72"/>
  <c r="Q95" i="72"/>
  <c r="AZ95" i="72"/>
  <c r="AN95" i="72"/>
  <c r="AB95" i="72"/>
  <c r="AY95" i="72"/>
  <c r="AM95" i="72"/>
  <c r="AA95" i="72"/>
  <c r="AX95" i="72"/>
  <c r="AL95" i="72"/>
  <c r="Z95" i="72"/>
  <c r="AW95" i="72"/>
  <c r="AK95" i="72"/>
  <c r="Y95" i="72"/>
  <c r="AS95" i="72"/>
  <c r="AG95" i="72"/>
  <c r="U95" i="72"/>
  <c r="AI95" i="72"/>
  <c r="G198" i="72"/>
  <c r="G218" i="72" s="1"/>
  <c r="G193" i="72"/>
  <c r="G213" i="72" s="1"/>
  <c r="G197" i="72"/>
  <c r="G217" i="72" s="1"/>
  <c r="S198" i="72"/>
  <c r="S218" i="72" s="1"/>
  <c r="S195" i="72"/>
  <c r="S215" i="72" s="1"/>
  <c r="S197" i="72"/>
  <c r="S217" i="72" s="1"/>
  <c r="S193" i="72"/>
  <c r="S213" i="72" s="1"/>
  <c r="AE198" i="72"/>
  <c r="AE218" i="72" s="1"/>
  <c r="AE195" i="72"/>
  <c r="AE215" i="72" s="1"/>
  <c r="AE197" i="72"/>
  <c r="AE217" i="72" s="1"/>
  <c r="I196" i="72"/>
  <c r="U196" i="72"/>
  <c r="U216" i="72" s="1"/>
  <c r="AG196" i="72"/>
  <c r="AG216" i="72" s="1"/>
  <c r="L217" i="72"/>
  <c r="O218" i="72"/>
  <c r="J211" i="72"/>
  <c r="V211" i="72"/>
  <c r="E82" i="72"/>
  <c r="Q82" i="72"/>
  <c r="Q83" i="72" s="1"/>
  <c r="Q134" i="72" s="1"/>
  <c r="AC82" i="72"/>
  <c r="AO82" i="72"/>
  <c r="BA82" i="72"/>
  <c r="AJ95" i="72"/>
  <c r="H198" i="72"/>
  <c r="H218" i="72" s="1"/>
  <c r="H194" i="72"/>
  <c r="H193" i="72"/>
  <c r="H213" i="72" s="1"/>
  <c r="T198" i="72"/>
  <c r="T218" i="72" s="1"/>
  <c r="T197" i="72"/>
  <c r="T217" i="72" s="1"/>
  <c r="T193" i="72"/>
  <c r="T213" i="72" s="1"/>
  <c r="T194" i="72"/>
  <c r="T214" i="72" s="1"/>
  <c r="AF198" i="72"/>
  <c r="AF218" i="72" s="1"/>
  <c r="AF197" i="72"/>
  <c r="AF217" i="72" s="1"/>
  <c r="W211" i="72"/>
  <c r="AR95" i="72"/>
  <c r="I217" i="72"/>
  <c r="U217" i="72"/>
  <c r="Z217" i="72"/>
  <c r="AD211" i="73"/>
  <c r="L211" i="72"/>
  <c r="X211" i="72"/>
  <c r="G82" i="72"/>
  <c r="S82" i="72"/>
  <c r="AE82" i="72"/>
  <c r="AQ82" i="72"/>
  <c r="AT95" i="72"/>
  <c r="AB217" i="72"/>
  <c r="AD218" i="72"/>
  <c r="AW84" i="73"/>
  <c r="AK84" i="73"/>
  <c r="Y84" i="73"/>
  <c r="M84" i="73"/>
  <c r="AV84" i="73"/>
  <c r="AJ84" i="73"/>
  <c r="X84" i="73"/>
  <c r="L84" i="73"/>
  <c r="AU84" i="73"/>
  <c r="AI84" i="73"/>
  <c r="W84" i="73"/>
  <c r="K84" i="73"/>
  <c r="AT84" i="73"/>
  <c r="AH84" i="73"/>
  <c r="V84" i="73"/>
  <c r="J84" i="73"/>
  <c r="AS84" i="73"/>
  <c r="AG84" i="73"/>
  <c r="U84" i="73"/>
  <c r="I84" i="73"/>
  <c r="AR84" i="73"/>
  <c r="AF84" i="73"/>
  <c r="T84" i="73"/>
  <c r="H84" i="73"/>
  <c r="E131" i="73"/>
  <c r="AY84" i="73"/>
  <c r="AA84" i="73"/>
  <c r="AX84" i="73"/>
  <c r="Z84" i="73"/>
  <c r="AQ84" i="73"/>
  <c r="S84" i="73"/>
  <c r="AP84" i="73"/>
  <c r="R84" i="73"/>
  <c r="AO84" i="73"/>
  <c r="Q84" i="73"/>
  <c r="AN84" i="73"/>
  <c r="P84" i="73"/>
  <c r="AM84" i="73"/>
  <c r="O84" i="73"/>
  <c r="AL84" i="73"/>
  <c r="N84" i="73"/>
  <c r="BA84" i="73"/>
  <c r="AC84" i="73"/>
  <c r="AZ84" i="73"/>
  <c r="AB84" i="73"/>
  <c r="G84" i="73"/>
  <c r="F84" i="73"/>
  <c r="F128" i="73" s="1"/>
  <c r="Q83" i="73"/>
  <c r="Q134" i="73" s="1"/>
  <c r="F27" i="72"/>
  <c r="M211" i="72"/>
  <c r="Y211" i="72"/>
  <c r="AU95" i="72"/>
  <c r="K218" i="72"/>
  <c r="W195" i="72"/>
  <c r="W215" i="72" s="1"/>
  <c r="M196" i="72"/>
  <c r="AC217" i="72"/>
  <c r="AG218" i="72"/>
  <c r="AD84" i="73"/>
  <c r="G27" i="72"/>
  <c r="Z211" i="72"/>
  <c r="AV95" i="72"/>
  <c r="N196" i="72"/>
  <c r="AH218" i="72"/>
  <c r="AE84" i="73"/>
  <c r="O211" i="72"/>
  <c r="AA211" i="72"/>
  <c r="T95" i="72"/>
  <c r="M217" i="72"/>
  <c r="Y217" i="72"/>
  <c r="O196" i="72"/>
  <c r="O216" i="72" s="1"/>
  <c r="AA196" i="72"/>
  <c r="BB84" i="73"/>
  <c r="AC193" i="72"/>
  <c r="AC213" i="72" s="1"/>
  <c r="K194" i="72"/>
  <c r="E197" i="72"/>
  <c r="E217" i="72" s="1"/>
  <c r="X217" i="72"/>
  <c r="J218" i="72"/>
  <c r="AA198" i="72"/>
  <c r="AA218" i="72" s="1"/>
  <c r="M83" i="73"/>
  <c r="M134" i="73" s="1"/>
  <c r="M82" i="73"/>
  <c r="Y83" i="73"/>
  <c r="Y134" i="73" s="1"/>
  <c r="Y82" i="73"/>
  <c r="AK83" i="73"/>
  <c r="AK134" i="73" s="1"/>
  <c r="AK82" i="73"/>
  <c r="AW82" i="73"/>
  <c r="K211" i="73"/>
  <c r="W211" i="73"/>
  <c r="AI211" i="73"/>
  <c r="F193" i="72"/>
  <c r="F197" i="72"/>
  <c r="F217" i="72" s="1"/>
  <c r="R193" i="72"/>
  <c r="R213" i="72" s="1"/>
  <c r="R197" i="72"/>
  <c r="R217" i="72" s="1"/>
  <c r="AD197" i="72"/>
  <c r="AD217" i="72" s="1"/>
  <c r="AC198" i="72"/>
  <c r="AC218" i="72" s="1"/>
  <c r="N83" i="73"/>
  <c r="N134" i="73" s="1"/>
  <c r="N82" i="73"/>
  <c r="Z83" i="73"/>
  <c r="Z134" i="73" s="1"/>
  <c r="Z82" i="73"/>
  <c r="AL83" i="73"/>
  <c r="AL134" i="73" s="1"/>
  <c r="AL82" i="73"/>
  <c r="AX82" i="73"/>
  <c r="L211" i="73"/>
  <c r="X211" i="73"/>
  <c r="AQ134" i="73"/>
  <c r="J197" i="72"/>
  <c r="J217" i="72" s="1"/>
  <c r="J195" i="72"/>
  <c r="J215" i="72" s="1"/>
  <c r="V197" i="72"/>
  <c r="V217" i="72" s="1"/>
  <c r="V195" i="72"/>
  <c r="V215" i="72" s="1"/>
  <c r="AH197" i="72"/>
  <c r="K196" i="72"/>
  <c r="K216" i="72" s="1"/>
  <c r="W196" i="72"/>
  <c r="W216" i="72" s="1"/>
  <c r="AI196" i="72"/>
  <c r="AI216" i="72" s="1"/>
  <c r="Q198" i="72"/>
  <c r="Q218" i="72" s="1"/>
  <c r="AW85" i="73"/>
  <c r="AK85" i="73"/>
  <c r="Y85" i="73"/>
  <c r="M85" i="73"/>
  <c r="AV85" i="73"/>
  <c r="AJ85" i="73"/>
  <c r="X85" i="73"/>
  <c r="L85" i="73"/>
  <c r="AU85" i="73"/>
  <c r="AI85" i="73"/>
  <c r="W85" i="73"/>
  <c r="K85" i="73"/>
  <c r="AT85" i="73"/>
  <c r="AH85" i="73"/>
  <c r="V85" i="73"/>
  <c r="J85" i="73"/>
  <c r="AS85" i="73"/>
  <c r="AG85" i="73"/>
  <c r="U85" i="73"/>
  <c r="I85" i="73"/>
  <c r="AR85" i="73"/>
  <c r="AF85" i="73"/>
  <c r="T85" i="73"/>
  <c r="H85" i="73"/>
  <c r="AY85" i="73"/>
  <c r="AM85" i="73"/>
  <c r="BA85" i="73"/>
  <c r="AA85" i="73"/>
  <c r="AZ85" i="73"/>
  <c r="Z85" i="73"/>
  <c r="AX85" i="73"/>
  <c r="S85" i="73"/>
  <c r="AQ85" i="73"/>
  <c r="R85" i="73"/>
  <c r="AP85" i="73"/>
  <c r="Q85" i="73"/>
  <c r="AO85" i="73"/>
  <c r="P85" i="73"/>
  <c r="AN85" i="73"/>
  <c r="O85" i="73"/>
  <c r="AL85" i="73"/>
  <c r="N85" i="73"/>
  <c r="AC85" i="73"/>
  <c r="F83" i="73"/>
  <c r="F134" i="73" s="1"/>
  <c r="BB85" i="73"/>
  <c r="AB85" i="73"/>
  <c r="AQ97" i="73"/>
  <c r="AE97" i="73"/>
  <c r="S97" i="73"/>
  <c r="BB97" i="73"/>
  <c r="AP97" i="73"/>
  <c r="AD97" i="73"/>
  <c r="BA97" i="73"/>
  <c r="AO97" i="73"/>
  <c r="AC97" i="73"/>
  <c r="AZ97" i="73"/>
  <c r="AN97" i="73"/>
  <c r="AB97" i="73"/>
  <c r="AY97" i="73"/>
  <c r="AM97" i="73"/>
  <c r="AA97" i="73"/>
  <c r="AX97" i="73"/>
  <c r="AL97" i="73"/>
  <c r="Z97" i="73"/>
  <c r="AS97" i="73"/>
  <c r="AG97" i="73"/>
  <c r="U97" i="73"/>
  <c r="AT97" i="73"/>
  <c r="AR97" i="73"/>
  <c r="AK97" i="73"/>
  <c r="AJ97" i="73"/>
  <c r="AI97" i="73"/>
  <c r="R83" i="73"/>
  <c r="R134" i="73" s="1"/>
  <c r="AH97" i="73"/>
  <c r="AF97" i="73"/>
  <c r="Y97" i="73"/>
  <c r="AV97" i="73"/>
  <c r="V97" i="73"/>
  <c r="AU97" i="73"/>
  <c r="T97" i="73"/>
  <c r="AU89" i="73"/>
  <c r="AI89" i="73"/>
  <c r="W89" i="73"/>
  <c r="K89" i="73"/>
  <c r="AT89" i="73"/>
  <c r="AH89" i="73"/>
  <c r="V89" i="73"/>
  <c r="AS89" i="73"/>
  <c r="AG89" i="73"/>
  <c r="U89" i="73"/>
  <c r="AR89" i="73"/>
  <c r="AF89" i="73"/>
  <c r="T89" i="73"/>
  <c r="AQ89" i="73"/>
  <c r="AE89" i="73"/>
  <c r="S89" i="73"/>
  <c r="BB89" i="73"/>
  <c r="AP89" i="73"/>
  <c r="AD89" i="73"/>
  <c r="R89" i="73"/>
  <c r="AW89" i="73"/>
  <c r="AK89" i="73"/>
  <c r="Y89" i="73"/>
  <c r="M89" i="73"/>
  <c r="AO89" i="73"/>
  <c r="O89" i="73"/>
  <c r="AN89" i="73"/>
  <c r="N89" i="73"/>
  <c r="AM89" i="73"/>
  <c r="L89" i="73"/>
  <c r="AL89" i="73"/>
  <c r="AJ89" i="73"/>
  <c r="AC89" i="73"/>
  <c r="AB89" i="73"/>
  <c r="BA89" i="73"/>
  <c r="AA89" i="73"/>
  <c r="AX89" i="73"/>
  <c r="Q89" i="73"/>
  <c r="AV89" i="73"/>
  <c r="P89" i="73"/>
  <c r="G85" i="73"/>
  <c r="AJ186" i="72"/>
  <c r="AJ191" i="72" s="1"/>
  <c r="AJ211" i="72" s="1"/>
  <c r="L196" i="72"/>
  <c r="X196" i="72"/>
  <c r="X216" i="72" s="1"/>
  <c r="AJ196" i="72"/>
  <c r="AJ216" i="72" s="1"/>
  <c r="P193" i="72"/>
  <c r="P213" i="72" s="1"/>
  <c r="F195" i="72"/>
  <c r="F215" i="72" s="1"/>
  <c r="R198" i="72"/>
  <c r="R218" i="72" s="1"/>
  <c r="AR98" i="73"/>
  <c r="AF98" i="73"/>
  <c r="T98" i="73"/>
  <c r="AQ98" i="73"/>
  <c r="AE98" i="73"/>
  <c r="BB98" i="73"/>
  <c r="AP98" i="73"/>
  <c r="AD98" i="73"/>
  <c r="BA98" i="73"/>
  <c r="AO98" i="73"/>
  <c r="AC98" i="73"/>
  <c r="AZ98" i="73"/>
  <c r="AN98" i="73"/>
  <c r="AB98" i="73"/>
  <c r="AY98" i="73"/>
  <c r="AM98" i="73"/>
  <c r="AA98" i="73"/>
  <c r="AT98" i="73"/>
  <c r="AH98" i="73"/>
  <c r="V98" i="73"/>
  <c r="AS98" i="73"/>
  <c r="AG98" i="73"/>
  <c r="U98" i="73"/>
  <c r="AU98" i="73"/>
  <c r="AL98" i="73"/>
  <c r="AK98" i="73"/>
  <c r="AJ98" i="73"/>
  <c r="S83" i="73"/>
  <c r="S134" i="73" s="1"/>
  <c r="AI98" i="73"/>
  <c r="Z98" i="73"/>
  <c r="Y98" i="73"/>
  <c r="X98" i="73"/>
  <c r="AW98" i="73"/>
  <c r="AV98" i="73"/>
  <c r="G134" i="73"/>
  <c r="AX83" i="74"/>
  <c r="AX134" i="74" s="1"/>
  <c r="AK187" i="72"/>
  <c r="E194" i="72"/>
  <c r="E214" i="72" s="1"/>
  <c r="V194" i="72"/>
  <c r="AI197" i="72"/>
  <c r="AI217" i="72" s="1"/>
  <c r="U218" i="72"/>
  <c r="AZ87" i="73"/>
  <c r="AN87" i="73"/>
  <c r="AB87" i="73"/>
  <c r="P87" i="73"/>
  <c r="AY87" i="73"/>
  <c r="AM87" i="73"/>
  <c r="AA87" i="73"/>
  <c r="O87" i="73"/>
  <c r="AX87" i="73"/>
  <c r="AL87" i="73"/>
  <c r="Z87" i="73"/>
  <c r="N87" i="73"/>
  <c r="AW87" i="73"/>
  <c r="AK87" i="73"/>
  <c r="Y87" i="73"/>
  <c r="M87" i="73"/>
  <c r="AV87" i="73"/>
  <c r="AJ87" i="73"/>
  <c r="X87" i="73"/>
  <c r="L87" i="73"/>
  <c r="AU87" i="73"/>
  <c r="AI87" i="73"/>
  <c r="W87" i="73"/>
  <c r="K87" i="73"/>
  <c r="BB87" i="73"/>
  <c r="AP87" i="73"/>
  <c r="AD87" i="73"/>
  <c r="R87" i="73"/>
  <c r="AS87" i="73"/>
  <c r="S87" i="73"/>
  <c r="AR87" i="73"/>
  <c r="Q87" i="73"/>
  <c r="AQ87" i="73"/>
  <c r="J87" i="73"/>
  <c r="AO87" i="73"/>
  <c r="I87" i="73"/>
  <c r="AH87" i="73"/>
  <c r="AG87" i="73"/>
  <c r="AF87" i="73"/>
  <c r="AE87" i="73"/>
  <c r="BA87" i="73"/>
  <c r="U87" i="73"/>
  <c r="AT87" i="73"/>
  <c r="T87" i="73"/>
  <c r="AT99" i="73"/>
  <c r="AH99" i="73"/>
  <c r="V99" i="73"/>
  <c r="AS99" i="73"/>
  <c r="AG99" i="73"/>
  <c r="U99" i="73"/>
  <c r="AR99" i="73"/>
  <c r="AF99" i="73"/>
  <c r="AQ99" i="73"/>
  <c r="AE99" i="73"/>
  <c r="BB99" i="73"/>
  <c r="AP99" i="73"/>
  <c r="AD99" i="73"/>
  <c r="BA99" i="73"/>
  <c r="AO99" i="73"/>
  <c r="AC99" i="73"/>
  <c r="AV99" i="73"/>
  <c r="AJ99" i="73"/>
  <c r="X99" i="73"/>
  <c r="AU99" i="73"/>
  <c r="AI99" i="73"/>
  <c r="W99" i="73"/>
  <c r="AW99" i="73"/>
  <c r="AN99" i="73"/>
  <c r="AM99" i="73"/>
  <c r="T83" i="73"/>
  <c r="T134" i="73" s="1"/>
  <c r="AL99" i="73"/>
  <c r="AK99" i="73"/>
  <c r="AB99" i="73"/>
  <c r="AA99" i="73"/>
  <c r="Z99" i="73"/>
  <c r="AY99" i="73"/>
  <c r="AX99" i="73"/>
  <c r="H83" i="73"/>
  <c r="H134" i="73" s="1"/>
  <c r="AE85" i="73"/>
  <c r="Z89" i="73"/>
  <c r="M198" i="72"/>
  <c r="M218" i="72" s="1"/>
  <c r="Y198" i="72"/>
  <c r="Y218" i="72" s="1"/>
  <c r="W194" i="72"/>
  <c r="W214" i="72" s="1"/>
  <c r="Q197" i="72"/>
  <c r="Q217" i="72" s="1"/>
  <c r="V198" i="72"/>
  <c r="V218" i="72" s="1"/>
  <c r="AW100" i="73"/>
  <c r="AK100" i="73"/>
  <c r="Y100" i="73"/>
  <c r="AV100" i="73"/>
  <c r="AJ100" i="73"/>
  <c r="X100" i="73"/>
  <c r="AU100" i="73"/>
  <c r="AI100" i="73"/>
  <c r="W100" i="73"/>
  <c r="AT100" i="73"/>
  <c r="AH100" i="73"/>
  <c r="V100" i="73"/>
  <c r="AS100" i="73"/>
  <c r="AG100" i="73"/>
  <c r="AR100" i="73"/>
  <c r="AF100" i="73"/>
  <c r="AY100" i="73"/>
  <c r="AM100" i="73"/>
  <c r="AA100" i="73"/>
  <c r="AX100" i="73"/>
  <c r="AL100" i="73"/>
  <c r="Z100" i="73"/>
  <c r="AZ100" i="73"/>
  <c r="AQ100" i="73"/>
  <c r="AP100" i="73"/>
  <c r="AO100" i="73"/>
  <c r="AN100" i="73"/>
  <c r="AE100" i="73"/>
  <c r="AD100" i="73"/>
  <c r="AC100" i="73"/>
  <c r="BB100" i="73"/>
  <c r="BA100" i="73"/>
  <c r="AD134" i="73"/>
  <c r="AY89" i="73"/>
  <c r="K195" i="72"/>
  <c r="K215" i="72" s="1"/>
  <c r="AC195" i="72"/>
  <c r="AC215" i="72" s="1"/>
  <c r="E198" i="72"/>
  <c r="E218" i="72" s="1"/>
  <c r="W198" i="72"/>
  <c r="W218" i="72" s="1"/>
  <c r="AE134" i="73"/>
  <c r="P217" i="73"/>
  <c r="AB217" i="73"/>
  <c r="R218" i="73"/>
  <c r="O197" i="72"/>
  <c r="O217" i="72" s="1"/>
  <c r="AA197" i="72"/>
  <c r="AA217" i="72" s="1"/>
  <c r="V193" i="72"/>
  <c r="V213" i="72" s="1"/>
  <c r="AD195" i="72"/>
  <c r="AD215" i="72" s="1"/>
  <c r="F198" i="72"/>
  <c r="F218" i="72" s="1"/>
  <c r="X218" i="72"/>
  <c r="AF134" i="73"/>
  <c r="J196" i="73"/>
  <c r="P198" i="72"/>
  <c r="P218" i="72" s="1"/>
  <c r="AB198" i="72"/>
  <c r="AB218" i="72" s="1"/>
  <c r="E196" i="72"/>
  <c r="Q196" i="72"/>
  <c r="AC196" i="72"/>
  <c r="AC216" i="72" s="1"/>
  <c r="J194" i="72"/>
  <c r="J214" i="72" s="1"/>
  <c r="AC194" i="72"/>
  <c r="AC214" i="72" s="1"/>
  <c r="W197" i="72"/>
  <c r="W217" i="72" s="1"/>
  <c r="I218" i="72"/>
  <c r="Z198" i="72"/>
  <c r="Z218" i="72" s="1"/>
  <c r="X97" i="73"/>
  <c r="AX86" i="73"/>
  <c r="AL86" i="73"/>
  <c r="Z86" i="73"/>
  <c r="N86" i="73"/>
  <c r="AW86" i="73"/>
  <c r="AK86" i="73"/>
  <c r="Y86" i="73"/>
  <c r="M86" i="73"/>
  <c r="AV86" i="73"/>
  <c r="AJ86" i="73"/>
  <c r="X86" i="73"/>
  <c r="L86" i="73"/>
  <c r="AU86" i="73"/>
  <c r="AI86" i="73"/>
  <c r="W86" i="73"/>
  <c r="K86" i="73"/>
  <c r="AT86" i="73"/>
  <c r="AH86" i="73"/>
  <c r="V86" i="73"/>
  <c r="J86" i="73"/>
  <c r="AS86" i="73"/>
  <c r="AG86" i="73"/>
  <c r="U86" i="73"/>
  <c r="I86" i="73"/>
  <c r="AZ86" i="73"/>
  <c r="AN86" i="73"/>
  <c r="AB86" i="73"/>
  <c r="P86" i="73"/>
  <c r="E83" i="73"/>
  <c r="E134" i="73" s="1"/>
  <c r="AC83" i="73"/>
  <c r="AC134" i="73" s="1"/>
  <c r="BA83" i="73"/>
  <c r="BA134" i="73" s="1"/>
  <c r="AM86" i="73"/>
  <c r="AI95" i="73"/>
  <c r="N198" i="73"/>
  <c r="N218" i="73" s="1"/>
  <c r="N197" i="73"/>
  <c r="N217" i="73" s="1"/>
  <c r="Z198" i="73"/>
  <c r="Z197" i="73"/>
  <c r="Z217" i="73" s="1"/>
  <c r="G26" i="73"/>
  <c r="L83" i="73"/>
  <c r="L134" i="73" s="1"/>
  <c r="L82" i="73"/>
  <c r="X83" i="73"/>
  <c r="X134" i="73" s="1"/>
  <c r="X82" i="73"/>
  <c r="AJ83" i="73"/>
  <c r="AJ134" i="73" s="1"/>
  <c r="AJ82" i="73"/>
  <c r="AV83" i="73"/>
  <c r="AV134" i="73" s="1"/>
  <c r="AV82" i="73"/>
  <c r="J211" i="73"/>
  <c r="V211" i="73"/>
  <c r="AH211" i="73"/>
  <c r="BB134" i="73"/>
  <c r="H86" i="73"/>
  <c r="AO86" i="73"/>
  <c r="AJ95" i="73"/>
  <c r="O217" i="73"/>
  <c r="AA217" i="73"/>
  <c r="I194" i="72"/>
  <c r="I214" i="72" s="1"/>
  <c r="U194" i="72"/>
  <c r="U214" i="72" s="1"/>
  <c r="AT94" i="73"/>
  <c r="AH94" i="73"/>
  <c r="V94" i="73"/>
  <c r="AS94" i="73"/>
  <c r="AG94" i="73"/>
  <c r="U94" i="73"/>
  <c r="AR94" i="73"/>
  <c r="AF94" i="73"/>
  <c r="T94" i="73"/>
  <c r="AQ94" i="73"/>
  <c r="AE94" i="73"/>
  <c r="S94" i="73"/>
  <c r="BB94" i="73"/>
  <c r="AP94" i="73"/>
  <c r="AD94" i="73"/>
  <c r="R94" i="73"/>
  <c r="BA94" i="73"/>
  <c r="AO94" i="73"/>
  <c r="AC94" i="73"/>
  <c r="Q94" i="73"/>
  <c r="AV94" i="73"/>
  <c r="AJ94" i="73"/>
  <c r="X94" i="73"/>
  <c r="AZ106" i="73"/>
  <c r="AN106" i="73"/>
  <c r="AB106" i="73"/>
  <c r="AY106" i="73"/>
  <c r="AM106" i="73"/>
  <c r="AX106" i="73"/>
  <c r="AL106" i="73"/>
  <c r="AW106" i="73"/>
  <c r="AK106" i="73"/>
  <c r="AV106" i="73"/>
  <c r="AJ106" i="73"/>
  <c r="AU106" i="73"/>
  <c r="AI106" i="73"/>
  <c r="BB106" i="73"/>
  <c r="AP106" i="73"/>
  <c r="AD106" i="73"/>
  <c r="BA106" i="73"/>
  <c r="AO106" i="73"/>
  <c r="AC106" i="73"/>
  <c r="M211" i="73"/>
  <c r="Y211" i="73"/>
  <c r="Q82" i="73"/>
  <c r="AO82" i="73"/>
  <c r="O83" i="73"/>
  <c r="O134" i="73" s="1"/>
  <c r="AM83" i="73"/>
  <c r="AM134" i="73" s="1"/>
  <c r="R86" i="73"/>
  <c r="AR86" i="73"/>
  <c r="Y94" i="73"/>
  <c r="AY94" i="73"/>
  <c r="AG101" i="73"/>
  <c r="AF106" i="73"/>
  <c r="AC218" i="73"/>
  <c r="G27" i="73"/>
  <c r="AR95" i="73"/>
  <c r="AF95" i="73"/>
  <c r="T95" i="73"/>
  <c r="AQ95" i="73"/>
  <c r="AE95" i="73"/>
  <c r="S95" i="73"/>
  <c r="BB95" i="73"/>
  <c r="AP95" i="73"/>
  <c r="AD95" i="73"/>
  <c r="R95" i="73"/>
  <c r="BA95" i="73"/>
  <c r="AO95" i="73"/>
  <c r="AC95" i="73"/>
  <c r="Q95" i="73"/>
  <c r="AZ95" i="73"/>
  <c r="AN95" i="73"/>
  <c r="AB95" i="73"/>
  <c r="AY95" i="73"/>
  <c r="AM95" i="73"/>
  <c r="AA95" i="73"/>
  <c r="AT95" i="73"/>
  <c r="AH95" i="73"/>
  <c r="V95" i="73"/>
  <c r="N211" i="73"/>
  <c r="Z211" i="73"/>
  <c r="P83" i="73"/>
  <c r="P134" i="73" s="1"/>
  <c r="AN83" i="73"/>
  <c r="AN134" i="73" s="1"/>
  <c r="S86" i="73"/>
  <c r="AY86" i="73"/>
  <c r="AU95" i="73"/>
  <c r="AE217" i="73"/>
  <c r="AD218" i="73"/>
  <c r="I82" i="74"/>
  <c r="F26" i="74"/>
  <c r="U83" i="74"/>
  <c r="U134" i="74" s="1"/>
  <c r="U82" i="74"/>
  <c r="AG83" i="74"/>
  <c r="AG134" i="74" s="1"/>
  <c r="AG82" i="74"/>
  <c r="AS82" i="74"/>
  <c r="G191" i="74"/>
  <c r="G211" i="74" s="1"/>
  <c r="D27" i="74"/>
  <c r="S211" i="74"/>
  <c r="AE211" i="74"/>
  <c r="O211" i="73"/>
  <c r="AA211" i="73"/>
  <c r="T86" i="73"/>
  <c r="BA86" i="73"/>
  <c r="U95" i="73"/>
  <c r="AV95" i="73"/>
  <c r="I196" i="73"/>
  <c r="AE211" i="73"/>
  <c r="R217" i="73"/>
  <c r="J82" i="74"/>
  <c r="G26" i="74"/>
  <c r="V82" i="74"/>
  <c r="V83" i="74" s="1"/>
  <c r="V134" i="74" s="1"/>
  <c r="AH82" i="74"/>
  <c r="AH83" i="74"/>
  <c r="AH134" i="74" s="1"/>
  <c r="AT82" i="74"/>
  <c r="AT83" i="74"/>
  <c r="AT134" i="74" s="1"/>
  <c r="H191" i="74"/>
  <c r="H211" i="74" s="1"/>
  <c r="E27" i="74"/>
  <c r="T211" i="74"/>
  <c r="AF211" i="74"/>
  <c r="AB211" i="73"/>
  <c r="AP83" i="73"/>
  <c r="AP134" i="73" s="1"/>
  <c r="AA86" i="73"/>
  <c r="BB86" i="73"/>
  <c r="AB94" i="73"/>
  <c r="W95" i="73"/>
  <c r="AW95" i="73"/>
  <c r="AR101" i="73"/>
  <c r="AQ106" i="73"/>
  <c r="AH196" i="73"/>
  <c r="AF211" i="73"/>
  <c r="S217" i="73"/>
  <c r="B26" i="73"/>
  <c r="Q211" i="73"/>
  <c r="AC211" i="73"/>
  <c r="AC86" i="73"/>
  <c r="X95" i="73"/>
  <c r="AX95" i="73"/>
  <c r="K196" i="73"/>
  <c r="K216" i="73" s="1"/>
  <c r="W196" i="73"/>
  <c r="W216" i="73" s="1"/>
  <c r="AI196" i="73"/>
  <c r="AI216" i="73" s="1"/>
  <c r="T217" i="73"/>
  <c r="F211" i="73"/>
  <c r="R211" i="73"/>
  <c r="BA101" i="73"/>
  <c r="AO101" i="73"/>
  <c r="AC101" i="73"/>
  <c r="AZ101" i="73"/>
  <c r="AN101" i="73"/>
  <c r="AB101" i="73"/>
  <c r="AY101" i="73"/>
  <c r="AM101" i="73"/>
  <c r="AA101" i="73"/>
  <c r="AX101" i="73"/>
  <c r="AL101" i="73"/>
  <c r="Z101" i="73"/>
  <c r="AW101" i="73"/>
  <c r="AK101" i="73"/>
  <c r="Y101" i="73"/>
  <c r="AV101" i="73"/>
  <c r="AJ101" i="73"/>
  <c r="X101" i="73"/>
  <c r="AQ101" i="73"/>
  <c r="AE101" i="73"/>
  <c r="BB101" i="73"/>
  <c r="AP101" i="73"/>
  <c r="AD101" i="73"/>
  <c r="AD86" i="73"/>
  <c r="AK94" i="73"/>
  <c r="Y95" i="73"/>
  <c r="AT101" i="73"/>
  <c r="AS106" i="73"/>
  <c r="L196" i="73"/>
  <c r="X196" i="73"/>
  <c r="AJ187" i="73"/>
  <c r="I83" i="73"/>
  <c r="I134" i="73" s="1"/>
  <c r="U83" i="73"/>
  <c r="U134" i="73" s="1"/>
  <c r="AG83" i="73"/>
  <c r="AG134" i="73" s="1"/>
  <c r="AS83" i="73"/>
  <c r="AS134" i="73" s="1"/>
  <c r="G211" i="73"/>
  <c r="S211" i="73"/>
  <c r="AA83" i="73"/>
  <c r="AA134" i="73" s="1"/>
  <c r="AY83" i="73"/>
  <c r="AY134" i="73" s="1"/>
  <c r="AE86" i="73"/>
  <c r="AL94" i="73"/>
  <c r="Z95" i="73"/>
  <c r="AU101" i="73"/>
  <c r="AT106" i="73"/>
  <c r="J83" i="73"/>
  <c r="J134" i="73" s="1"/>
  <c r="V134" i="73"/>
  <c r="AH83" i="73"/>
  <c r="AH134" i="73" s="1"/>
  <c r="AT134" i="73"/>
  <c r="H211" i="73"/>
  <c r="T211" i="73"/>
  <c r="AB83" i="73"/>
  <c r="AB134" i="73" s="1"/>
  <c r="AZ83" i="73"/>
  <c r="AZ134" i="73" s="1"/>
  <c r="AF86" i="73"/>
  <c r="AM94" i="73"/>
  <c r="AG95" i="73"/>
  <c r="M198" i="73"/>
  <c r="M218" i="73" s="1"/>
  <c r="M197" i="73"/>
  <c r="M217" i="73" s="1"/>
  <c r="Y198" i="73"/>
  <c r="Y218" i="73" s="1"/>
  <c r="Y197" i="73"/>
  <c r="Y217" i="73" s="1"/>
  <c r="K198" i="73"/>
  <c r="K218" i="73" s="1"/>
  <c r="K197" i="73"/>
  <c r="K217" i="73" s="1"/>
  <c r="W198" i="73"/>
  <c r="W218" i="73" s="1"/>
  <c r="W197" i="73"/>
  <c r="W217" i="73" s="1"/>
  <c r="AI198" i="73"/>
  <c r="AI197" i="73"/>
  <c r="AI217" i="73" s="1"/>
  <c r="H217" i="73"/>
  <c r="F218" i="73"/>
  <c r="L198" i="73"/>
  <c r="L218" i="73" s="1"/>
  <c r="L197" i="73"/>
  <c r="L217" i="73" s="1"/>
  <c r="X198" i="73"/>
  <c r="X218" i="73" s="1"/>
  <c r="X197" i="73"/>
  <c r="X217" i="73" s="1"/>
  <c r="AJ186" i="73"/>
  <c r="AJ191" i="73" s="1"/>
  <c r="AJ211" i="73" s="1"/>
  <c r="W194" i="73"/>
  <c r="W214" i="73" s="1"/>
  <c r="K195" i="73"/>
  <c r="K215" i="73" s="1"/>
  <c r="Q218" i="73"/>
  <c r="M196" i="73"/>
  <c r="Y196" i="73"/>
  <c r="E211" i="73"/>
  <c r="AT93" i="74"/>
  <c r="AH93" i="74"/>
  <c r="V93" i="74"/>
  <c r="AR93" i="74"/>
  <c r="AF93" i="74"/>
  <c r="AY93" i="74"/>
  <c r="AK93" i="74"/>
  <c r="W93" i="74"/>
  <c r="AX93" i="74"/>
  <c r="AJ93" i="74"/>
  <c r="U93" i="74"/>
  <c r="AW93" i="74"/>
  <c r="AI93" i="74"/>
  <c r="T93" i="74"/>
  <c r="AV93" i="74"/>
  <c r="AG93" i="74"/>
  <c r="S93" i="74"/>
  <c r="AU93" i="74"/>
  <c r="AE93" i="74"/>
  <c r="R93" i="74"/>
  <c r="AS93" i="74"/>
  <c r="AD93" i="74"/>
  <c r="Q93" i="74"/>
  <c r="AQ93" i="74"/>
  <c r="AC93" i="74"/>
  <c r="P93" i="74"/>
  <c r="BA93" i="74"/>
  <c r="AM93" i="74"/>
  <c r="Y93" i="74"/>
  <c r="AZ93" i="74"/>
  <c r="AL93" i="74"/>
  <c r="X93" i="74"/>
  <c r="O93" i="74"/>
  <c r="N83" i="74"/>
  <c r="N134" i="74" s="1"/>
  <c r="BB93" i="74"/>
  <c r="AP93" i="74"/>
  <c r="AO93" i="74"/>
  <c r="AA93" i="74"/>
  <c r="Z93" i="74"/>
  <c r="AR105" i="74"/>
  <c r="AF105" i="74"/>
  <c r="AQ105" i="74"/>
  <c r="AE105" i="74"/>
  <c r="BB105" i="74"/>
  <c r="AP105" i="74"/>
  <c r="AD105" i="74"/>
  <c r="BA105" i="74"/>
  <c r="AO105" i="74"/>
  <c r="AC105" i="74"/>
  <c r="AY105" i="74"/>
  <c r="AM105" i="74"/>
  <c r="AA105" i="74"/>
  <c r="AX105" i="74"/>
  <c r="AL105" i="74"/>
  <c r="AV105" i="74"/>
  <c r="AT105" i="74"/>
  <c r="AN105" i="74"/>
  <c r="AG105" i="74"/>
  <c r="AB105" i="74"/>
  <c r="AZ105" i="74"/>
  <c r="AW105" i="74"/>
  <c r="AU105" i="74"/>
  <c r="AI105" i="74"/>
  <c r="AH105" i="74"/>
  <c r="Z83" i="74"/>
  <c r="Z134" i="74" s="1"/>
  <c r="AS105" i="74"/>
  <c r="AK105" i="74"/>
  <c r="AJ105" i="74"/>
  <c r="P211" i="73"/>
  <c r="K82" i="73"/>
  <c r="W82" i="73"/>
  <c r="AI82" i="73"/>
  <c r="AI83" i="73" s="1"/>
  <c r="AI134" i="73" s="1"/>
  <c r="AU82" i="73"/>
  <c r="E194" i="73"/>
  <c r="E214" i="73" s="1"/>
  <c r="Q194" i="73"/>
  <c r="Q214" i="73" s="1"/>
  <c r="AC194" i="73"/>
  <c r="AC214" i="73" s="1"/>
  <c r="N196" i="73"/>
  <c r="N216" i="73" s="1"/>
  <c r="Z196" i="73"/>
  <c r="Z216" i="73" s="1"/>
  <c r="AD217" i="73"/>
  <c r="AQ94" i="74"/>
  <c r="AE94" i="74"/>
  <c r="S94" i="74"/>
  <c r="BA94" i="74"/>
  <c r="AO94" i="74"/>
  <c r="AC94" i="74"/>
  <c r="Q94" i="74"/>
  <c r="AN94" i="74"/>
  <c r="Z94" i="74"/>
  <c r="BB94" i="74"/>
  <c r="AM94" i="74"/>
  <c r="Y94" i="74"/>
  <c r="AZ94" i="74"/>
  <c r="AL94" i="74"/>
  <c r="X94" i="74"/>
  <c r="AY94" i="74"/>
  <c r="AK94" i="74"/>
  <c r="W94" i="74"/>
  <c r="AX94" i="74"/>
  <c r="AJ94" i="74"/>
  <c r="V94" i="74"/>
  <c r="AW94" i="74"/>
  <c r="AI94" i="74"/>
  <c r="U94" i="74"/>
  <c r="AV94" i="74"/>
  <c r="AH94" i="74"/>
  <c r="T94" i="74"/>
  <c r="O83" i="74"/>
  <c r="O134" i="74" s="1"/>
  <c r="AR94" i="74"/>
  <c r="AB94" i="74"/>
  <c r="AP94" i="74"/>
  <c r="AA94" i="74"/>
  <c r="AG94" i="74"/>
  <c r="AF94" i="74"/>
  <c r="AD94" i="74"/>
  <c r="R94" i="74"/>
  <c r="P94" i="74"/>
  <c r="AT94" i="74"/>
  <c r="AS94" i="74"/>
  <c r="BA106" i="74"/>
  <c r="AO106" i="74"/>
  <c r="AC106" i="74"/>
  <c r="AZ106" i="74"/>
  <c r="AN106" i="74"/>
  <c r="AB106" i="74"/>
  <c r="AY106" i="74"/>
  <c r="AM106" i="74"/>
  <c r="AX106" i="74"/>
  <c r="AL106" i="74"/>
  <c r="AV106" i="74"/>
  <c r="AJ106" i="74"/>
  <c r="AU106" i="74"/>
  <c r="AI106" i="74"/>
  <c r="AS106" i="74"/>
  <c r="AQ106" i="74"/>
  <c r="AK106" i="74"/>
  <c r="AG106" i="74"/>
  <c r="AF106" i="74"/>
  <c r="AE106" i="74"/>
  <c r="AD106" i="74"/>
  <c r="BB106" i="74"/>
  <c r="AA83" i="74"/>
  <c r="AA134" i="74" s="1"/>
  <c r="AP106" i="74"/>
  <c r="AH106" i="74"/>
  <c r="AW106" i="74"/>
  <c r="AT106" i="74"/>
  <c r="AR106" i="74"/>
  <c r="F195" i="73"/>
  <c r="F215" i="73" s="1"/>
  <c r="AD195" i="73"/>
  <c r="AD215" i="73" s="1"/>
  <c r="AL134" i="74"/>
  <c r="G193" i="73"/>
  <c r="G213" i="73" s="1"/>
  <c r="G198" i="73"/>
  <c r="G218" i="73" s="1"/>
  <c r="S195" i="73"/>
  <c r="S215" i="73" s="1"/>
  <c r="S193" i="73"/>
  <c r="S213" i="73" s="1"/>
  <c r="S198" i="73"/>
  <c r="S218" i="73" s="1"/>
  <c r="AE195" i="73"/>
  <c r="AE215" i="73" s="1"/>
  <c r="AE198" i="73"/>
  <c r="AE218" i="73" s="1"/>
  <c r="P196" i="73"/>
  <c r="P216" i="73" s="1"/>
  <c r="AB196" i="73"/>
  <c r="AB216" i="73" s="1"/>
  <c r="AF217" i="73"/>
  <c r="AV134" i="74"/>
  <c r="E196" i="73"/>
  <c r="Q196" i="73"/>
  <c r="AC196" i="73"/>
  <c r="AC216" i="73" s="1"/>
  <c r="K194" i="73"/>
  <c r="I194" i="73"/>
  <c r="I214" i="73" s="1"/>
  <c r="U194" i="73"/>
  <c r="U214" i="73" s="1"/>
  <c r="F196" i="73"/>
  <c r="F216" i="73" s="1"/>
  <c r="R196" i="73"/>
  <c r="AD196" i="73"/>
  <c r="F217" i="73"/>
  <c r="I211" i="73"/>
  <c r="U211" i="73"/>
  <c r="AG211" i="73"/>
  <c r="J194" i="73"/>
  <c r="J214" i="73" s="1"/>
  <c r="V194" i="73"/>
  <c r="V214" i="73" s="1"/>
  <c r="G197" i="73"/>
  <c r="G217" i="73" s="1"/>
  <c r="E218" i="73"/>
  <c r="E217" i="73"/>
  <c r="Q217" i="73"/>
  <c r="AC217" i="73"/>
  <c r="O198" i="73"/>
  <c r="O218" i="73" s="1"/>
  <c r="AA198" i="73"/>
  <c r="AA218" i="73" s="1"/>
  <c r="AE83" i="74"/>
  <c r="AE134" i="74" s="1"/>
  <c r="AM83" i="74"/>
  <c r="AM134" i="74" s="1"/>
  <c r="AJ134" i="74"/>
  <c r="AF103" i="74"/>
  <c r="P198" i="73"/>
  <c r="P218" i="73" s="1"/>
  <c r="AB198" i="73"/>
  <c r="AB218" i="73" s="1"/>
  <c r="AX92" i="74"/>
  <c r="AL92" i="74"/>
  <c r="AW92" i="74"/>
  <c r="AJ92" i="74"/>
  <c r="X92" i="74"/>
  <c r="AV92" i="74"/>
  <c r="AI92" i="74"/>
  <c r="W92" i="74"/>
  <c r="AU92" i="74"/>
  <c r="AH92" i="74"/>
  <c r="V92" i="74"/>
  <c r="AT92" i="74"/>
  <c r="AG92" i="74"/>
  <c r="U92" i="74"/>
  <c r="AS92" i="74"/>
  <c r="AF92" i="74"/>
  <c r="T92" i="74"/>
  <c r="AR92" i="74"/>
  <c r="AE92" i="74"/>
  <c r="S92" i="74"/>
  <c r="AQ92" i="74"/>
  <c r="AD92" i="74"/>
  <c r="R92" i="74"/>
  <c r="AZ92" i="74"/>
  <c r="AM92" i="74"/>
  <c r="Z92" i="74"/>
  <c r="N92" i="74"/>
  <c r="AY92" i="74"/>
  <c r="AK92" i="74"/>
  <c r="Y92" i="74"/>
  <c r="AV104" i="74"/>
  <c r="AJ104" i="74"/>
  <c r="AU104" i="74"/>
  <c r="AI104" i="74"/>
  <c r="AT104" i="74"/>
  <c r="AH104" i="74"/>
  <c r="AS104" i="74"/>
  <c r="AG104" i="74"/>
  <c r="AQ104" i="74"/>
  <c r="AE104" i="74"/>
  <c r="BB104" i="74"/>
  <c r="AP104" i="74"/>
  <c r="AD104" i="74"/>
  <c r="AZ104" i="74"/>
  <c r="AB104" i="74"/>
  <c r="AX104" i="74"/>
  <c r="Z104" i="74"/>
  <c r="AR104" i="74"/>
  <c r="AA104" i="74"/>
  <c r="BA104" i="74"/>
  <c r="AY104" i="74"/>
  <c r="AW104" i="74"/>
  <c r="AO104" i="74"/>
  <c r="AN104" i="74"/>
  <c r="AF104" i="74"/>
  <c r="AC104" i="74"/>
  <c r="AK134" i="74"/>
  <c r="P92" i="74"/>
  <c r="AC193" i="73"/>
  <c r="AC213" i="73" s="1"/>
  <c r="I197" i="73"/>
  <c r="I217" i="73" s="1"/>
  <c r="U197" i="73"/>
  <c r="U217" i="73" s="1"/>
  <c r="AG197" i="73"/>
  <c r="AG217" i="73" s="1"/>
  <c r="K82" i="74"/>
  <c r="K83" i="74"/>
  <c r="K134" i="74" s="1"/>
  <c r="W82" i="74"/>
  <c r="W83" i="74" s="1"/>
  <c r="W134" i="74" s="1"/>
  <c r="AI82" i="74"/>
  <c r="AI83" i="74"/>
  <c r="AI134" i="74" s="1"/>
  <c r="AU82" i="74"/>
  <c r="AU83" i="74"/>
  <c r="AU134" i="74" s="1"/>
  <c r="I191" i="74"/>
  <c r="I211" i="74" s="1"/>
  <c r="F27" i="74"/>
  <c r="U211" i="74"/>
  <c r="AG211" i="74"/>
  <c r="AY134" i="74"/>
  <c r="AW134" i="74"/>
  <c r="AB92" i="74"/>
  <c r="AL104" i="74"/>
  <c r="J197" i="73"/>
  <c r="J217" i="73" s="1"/>
  <c r="V197" i="73"/>
  <c r="V217" i="73" s="1"/>
  <c r="AH197" i="73"/>
  <c r="AH217" i="73" s="1"/>
  <c r="H198" i="73"/>
  <c r="H218" i="73" s="1"/>
  <c r="T198" i="73"/>
  <c r="T218" i="73" s="1"/>
  <c r="AF198" i="73"/>
  <c r="AF218" i="73" s="1"/>
  <c r="BA91" i="74"/>
  <c r="AO91" i="74"/>
  <c r="AC91" i="74"/>
  <c r="Q91" i="74"/>
  <c r="AZ91" i="74"/>
  <c r="AN91" i="74"/>
  <c r="AB91" i="74"/>
  <c r="P91" i="74"/>
  <c r="AY91" i="74"/>
  <c r="AM91" i="74"/>
  <c r="AA91" i="74"/>
  <c r="O91" i="74"/>
  <c r="AX91" i="74"/>
  <c r="AL91" i="74"/>
  <c r="Z91" i="74"/>
  <c r="N91" i="74"/>
  <c r="AW91" i="74"/>
  <c r="AK91" i="74"/>
  <c r="Y91" i="74"/>
  <c r="M91" i="74"/>
  <c r="AV91" i="74"/>
  <c r="AJ91" i="74"/>
  <c r="X91" i="74"/>
  <c r="AU91" i="74"/>
  <c r="AI91" i="74"/>
  <c r="W91" i="74"/>
  <c r="AQ91" i="74"/>
  <c r="AE91" i="74"/>
  <c r="S91" i="74"/>
  <c r="BB91" i="74"/>
  <c r="AP91" i="74"/>
  <c r="AD91" i="74"/>
  <c r="R91" i="74"/>
  <c r="BA103" i="74"/>
  <c r="AO103" i="74"/>
  <c r="AC103" i="74"/>
  <c r="AZ103" i="74"/>
  <c r="AN103" i="74"/>
  <c r="AB103" i="74"/>
  <c r="AY103" i="74"/>
  <c r="AM103" i="74"/>
  <c r="AA103" i="74"/>
  <c r="AX103" i="74"/>
  <c r="AL103" i="74"/>
  <c r="Z103" i="74"/>
  <c r="AV103" i="74"/>
  <c r="AJ103" i="74"/>
  <c r="AU103" i="74"/>
  <c r="AI103" i="74"/>
  <c r="AG103" i="74"/>
  <c r="AE103" i="74"/>
  <c r="AW103" i="74"/>
  <c r="Y103" i="74"/>
  <c r="BB103" i="74"/>
  <c r="AT103" i="74"/>
  <c r="AS103" i="74"/>
  <c r="AR103" i="74"/>
  <c r="AQ103" i="74"/>
  <c r="AP103" i="74"/>
  <c r="AD103" i="74"/>
  <c r="V91" i="74"/>
  <c r="AC92" i="74"/>
  <c r="AM104" i="74"/>
  <c r="I198" i="73"/>
  <c r="I218" i="73" s="1"/>
  <c r="U198" i="73"/>
  <c r="U218" i="73" s="1"/>
  <c r="AG198" i="73"/>
  <c r="AG218" i="73" s="1"/>
  <c r="BA95" i="74"/>
  <c r="AO95" i="74"/>
  <c r="AC95" i="74"/>
  <c r="Q95" i="74"/>
  <c r="AY95" i="74"/>
  <c r="AM95" i="74"/>
  <c r="AA95" i="74"/>
  <c r="AT95" i="74"/>
  <c r="AF95" i="74"/>
  <c r="R95" i="74"/>
  <c r="AS95" i="74"/>
  <c r="AE95" i="74"/>
  <c r="AR95" i="74"/>
  <c r="AD95" i="74"/>
  <c r="AQ95" i="74"/>
  <c r="AB95" i="74"/>
  <c r="AP95" i="74"/>
  <c r="Z95" i="74"/>
  <c r="AN95" i="74"/>
  <c r="Y95" i="74"/>
  <c r="BB95" i="74"/>
  <c r="AL95" i="74"/>
  <c r="X95" i="74"/>
  <c r="AV95" i="74"/>
  <c r="AH95" i="74"/>
  <c r="T95" i="74"/>
  <c r="AU95" i="74"/>
  <c r="AG95" i="74"/>
  <c r="S95" i="74"/>
  <c r="L83" i="74"/>
  <c r="L134" i="74" s="1"/>
  <c r="AF91" i="74"/>
  <c r="AN92" i="74"/>
  <c r="AI95" i="74"/>
  <c r="H193" i="73"/>
  <c r="H213" i="73" s="1"/>
  <c r="T193" i="73"/>
  <c r="T213" i="73" s="1"/>
  <c r="AD194" i="73"/>
  <c r="AD214" i="73" s="1"/>
  <c r="J198" i="73"/>
  <c r="J218" i="73" s="1"/>
  <c r="V198" i="73"/>
  <c r="V218" i="73" s="1"/>
  <c r="AH198" i="73"/>
  <c r="AH218" i="73" s="1"/>
  <c r="M83" i="74"/>
  <c r="M134" i="74" s="1"/>
  <c r="AG91" i="74"/>
  <c r="AO92" i="74"/>
  <c r="AJ95" i="74"/>
  <c r="AN187" i="74"/>
  <c r="AM196" i="74"/>
  <c r="AH91" i="74"/>
  <c r="AP92" i="74"/>
  <c r="J193" i="73"/>
  <c r="J213" i="73" s="1"/>
  <c r="V193" i="73"/>
  <c r="V213" i="73" s="1"/>
  <c r="H194" i="73"/>
  <c r="T194" i="73"/>
  <c r="T214" i="73" s="1"/>
  <c r="P134" i="74"/>
  <c r="AB134" i="74"/>
  <c r="AN83" i="74"/>
  <c r="AN134" i="74" s="1"/>
  <c r="AZ83" i="74"/>
  <c r="AZ134" i="74" s="1"/>
  <c r="X83" i="74"/>
  <c r="X134" i="74" s="1"/>
  <c r="AR91" i="74"/>
  <c r="BA92" i="74"/>
  <c r="AW95" i="74"/>
  <c r="AC83" i="74"/>
  <c r="AC134" i="74" s="1"/>
  <c r="O211" i="74"/>
  <c r="Y83" i="74"/>
  <c r="Y134" i="74" s="1"/>
  <c r="AS91" i="74"/>
  <c r="BB92" i="74"/>
  <c r="AX95" i="74"/>
  <c r="M211" i="74"/>
  <c r="AD83" i="74"/>
  <c r="AD134" i="74" s="1"/>
  <c r="AP83" i="74"/>
  <c r="AP134" i="74" s="1"/>
  <c r="BB83" i="74"/>
  <c r="BB134" i="74" s="1"/>
  <c r="P211" i="74"/>
  <c r="AT91" i="74"/>
  <c r="AZ95" i="74"/>
  <c r="E211" i="74"/>
  <c r="Q211" i="74"/>
  <c r="AC211" i="74"/>
  <c r="F211" i="74"/>
  <c r="R211" i="74"/>
  <c r="AD211" i="74"/>
  <c r="C27" i="74"/>
  <c r="J211" i="74"/>
  <c r="V211" i="74"/>
  <c r="AH211" i="74"/>
  <c r="E82" i="74"/>
  <c r="Q82" i="74"/>
  <c r="AC82" i="74"/>
  <c r="AO82" i="74"/>
  <c r="AO83" i="74" s="1"/>
  <c r="AO134" i="74" s="1"/>
  <c r="BA82" i="74"/>
  <c r="BA83" i="74" s="1"/>
  <c r="BA134" i="74" s="1"/>
  <c r="E198" i="74"/>
  <c r="E218" i="74" s="1"/>
  <c r="E197" i="74"/>
  <c r="E217" i="74" s="1"/>
  <c r="E194" i="74"/>
  <c r="E214" i="74" s="1"/>
  <c r="AC195" i="74"/>
  <c r="AC215" i="74" s="1"/>
  <c r="K211" i="74"/>
  <c r="W211" i="74"/>
  <c r="AI211" i="74"/>
  <c r="F82" i="74"/>
  <c r="R82" i="74"/>
  <c r="AD82" i="74"/>
  <c r="AP82" i="74"/>
  <c r="BB82" i="74"/>
  <c r="F198" i="74"/>
  <c r="F218" i="74" s="1"/>
  <c r="F197" i="74"/>
  <c r="F217" i="74" s="1"/>
  <c r="F195" i="74"/>
  <c r="F215" i="74" s="1"/>
  <c r="F193" i="74"/>
  <c r="F213" i="74" s="1"/>
  <c r="R198" i="74"/>
  <c r="R218" i="74" s="1"/>
  <c r="R197" i="74"/>
  <c r="R217" i="74" s="1"/>
  <c r="R193" i="74"/>
  <c r="R213" i="74" s="1"/>
  <c r="AD198" i="74"/>
  <c r="AD218" i="74" s="1"/>
  <c r="AD197" i="74"/>
  <c r="AD217" i="74" s="1"/>
  <c r="AD195" i="74"/>
  <c r="AD215" i="74" s="1"/>
  <c r="AD194" i="74"/>
  <c r="AD214" i="74" s="1"/>
  <c r="L211" i="74"/>
  <c r="X211" i="74"/>
  <c r="G82" i="74"/>
  <c r="S82" i="74"/>
  <c r="AE82" i="74"/>
  <c r="AQ82" i="74"/>
  <c r="G197" i="74"/>
  <c r="G217" i="74" s="1"/>
  <c r="G198" i="74"/>
  <c r="G218" i="74" s="1"/>
  <c r="G193" i="74"/>
  <c r="G213" i="74" s="1"/>
  <c r="S197" i="74"/>
  <c r="S217" i="74" s="1"/>
  <c r="S195" i="74"/>
  <c r="S215" i="74" s="1"/>
  <c r="S198" i="74"/>
  <c r="S218" i="74" s="1"/>
  <c r="S193" i="74"/>
  <c r="S213" i="74" s="1"/>
  <c r="AE197" i="74"/>
  <c r="AE217" i="74" s="1"/>
  <c r="AE195" i="74"/>
  <c r="AE215" i="74" s="1"/>
  <c r="AE198" i="74"/>
  <c r="AE218" i="74" s="1"/>
  <c r="Y211" i="74"/>
  <c r="H82" i="74"/>
  <c r="T82" i="74"/>
  <c r="AF82" i="74"/>
  <c r="AR82" i="74"/>
  <c r="AL196" i="74"/>
  <c r="G27" i="74"/>
  <c r="N211" i="74"/>
  <c r="Z211" i="74"/>
  <c r="AK196" i="74"/>
  <c r="AK216" i="74" s="1"/>
  <c r="AA211" i="74"/>
  <c r="J218" i="74"/>
  <c r="V218" i="74"/>
  <c r="M196" i="74"/>
  <c r="M216" i="74" s="1"/>
  <c r="Y196" i="74"/>
  <c r="Y216" i="74" s="1"/>
  <c r="AB211" i="74"/>
  <c r="N196" i="74"/>
  <c r="Z196" i="74"/>
  <c r="Z216" i="74" s="1"/>
  <c r="N218" i="74"/>
  <c r="P193" i="74"/>
  <c r="P213" i="74" s="1"/>
  <c r="P198" i="74"/>
  <c r="P218" i="74" s="1"/>
  <c r="P197" i="74"/>
  <c r="P217" i="74" s="1"/>
  <c r="AB193" i="74"/>
  <c r="AB213" i="74" s="1"/>
  <c r="AB198" i="74"/>
  <c r="AB218" i="74" s="1"/>
  <c r="AB197" i="74"/>
  <c r="AB217" i="74" s="1"/>
  <c r="AJ196" i="74"/>
  <c r="AJ216" i="74" s="1"/>
  <c r="W217" i="74"/>
  <c r="AU91" i="75"/>
  <c r="AI91" i="75"/>
  <c r="W91" i="75"/>
  <c r="AT91" i="75"/>
  <c r="AH91" i="75"/>
  <c r="V91" i="75"/>
  <c r="AS91" i="75"/>
  <c r="AG91" i="75"/>
  <c r="U91" i="75"/>
  <c r="AR91" i="75"/>
  <c r="AF91" i="75"/>
  <c r="T91" i="75"/>
  <c r="AQ91" i="75"/>
  <c r="AE91" i="75"/>
  <c r="S91" i="75"/>
  <c r="BA91" i="75"/>
  <c r="AO91" i="75"/>
  <c r="AC91" i="75"/>
  <c r="Q91" i="75"/>
  <c r="AZ91" i="75"/>
  <c r="AN91" i="75"/>
  <c r="AB91" i="75"/>
  <c r="P91" i="75"/>
  <c r="AV91" i="75"/>
  <c r="O91" i="75"/>
  <c r="AP91" i="75"/>
  <c r="N91" i="75"/>
  <c r="AM91" i="75"/>
  <c r="M91" i="75"/>
  <c r="AL91" i="75"/>
  <c r="AK91" i="75"/>
  <c r="AJ91" i="75"/>
  <c r="AD91" i="75"/>
  <c r="AA91" i="75"/>
  <c r="BB91" i="75"/>
  <c r="Z91" i="75"/>
  <c r="AX91" i="75"/>
  <c r="X91" i="75"/>
  <c r="AW91" i="75"/>
  <c r="R91" i="75"/>
  <c r="AY91" i="75"/>
  <c r="Y91" i="75"/>
  <c r="Q198" i="74"/>
  <c r="Q218" i="74" s="1"/>
  <c r="Q197" i="74"/>
  <c r="Q217" i="74" s="1"/>
  <c r="AC198" i="74"/>
  <c r="AC218" i="74" s="1"/>
  <c r="AC197" i="74"/>
  <c r="AC217" i="74" s="1"/>
  <c r="AC193" i="74"/>
  <c r="AC213" i="74" s="1"/>
  <c r="X217" i="74"/>
  <c r="K218" i="74"/>
  <c r="H217" i="74"/>
  <c r="T217" i="74"/>
  <c r="AF217" i="74"/>
  <c r="AI217" i="74"/>
  <c r="U218" i="74"/>
  <c r="I195" i="74"/>
  <c r="I215" i="74" s="1"/>
  <c r="U195" i="74"/>
  <c r="U215" i="74" s="1"/>
  <c r="P196" i="74"/>
  <c r="AB196" i="74"/>
  <c r="AB216" i="74" s="1"/>
  <c r="J195" i="74"/>
  <c r="J215" i="74" s="1"/>
  <c r="J194" i="74"/>
  <c r="J214" i="74" s="1"/>
  <c r="J193" i="74"/>
  <c r="J197" i="74"/>
  <c r="J217" i="74" s="1"/>
  <c r="V195" i="74"/>
  <c r="V215" i="74" s="1"/>
  <c r="V194" i="74"/>
  <c r="V214" i="74" s="1"/>
  <c r="V193" i="74"/>
  <c r="V213" i="74" s="1"/>
  <c r="V197" i="74"/>
  <c r="V217" i="74" s="1"/>
  <c r="AH197" i="74"/>
  <c r="AH217" i="74" s="1"/>
  <c r="E196" i="74"/>
  <c r="Q196" i="74"/>
  <c r="Q216" i="74" s="1"/>
  <c r="AC196" i="74"/>
  <c r="AC216" i="74" s="1"/>
  <c r="W218" i="74"/>
  <c r="K195" i="74"/>
  <c r="K215" i="74" s="1"/>
  <c r="W195" i="74"/>
  <c r="W215" i="74" s="1"/>
  <c r="AC194" i="74"/>
  <c r="AC214" i="74" s="1"/>
  <c r="AE134" i="75"/>
  <c r="L195" i="74"/>
  <c r="X195" i="74"/>
  <c r="X215" i="74" s="1"/>
  <c r="G196" i="74"/>
  <c r="G216" i="74" s="1"/>
  <c r="S196" i="74"/>
  <c r="AE196" i="74"/>
  <c r="K217" i="74"/>
  <c r="H196" i="74"/>
  <c r="T196" i="74"/>
  <c r="T216" i="74" s="1"/>
  <c r="AF196" i="74"/>
  <c r="L217" i="74"/>
  <c r="AG218" i="74"/>
  <c r="I196" i="74"/>
  <c r="U196" i="74"/>
  <c r="U216" i="74" s="1"/>
  <c r="AG196" i="74"/>
  <c r="AG216" i="74" s="1"/>
  <c r="M217" i="74"/>
  <c r="AH198" i="74"/>
  <c r="AH218" i="74" s="1"/>
  <c r="O198" i="74"/>
  <c r="O218" i="74" s="1"/>
  <c r="O197" i="74"/>
  <c r="O217" i="74" s="1"/>
  <c r="AA198" i="74"/>
  <c r="AA218" i="74" s="1"/>
  <c r="AA197" i="74"/>
  <c r="AA217" i="74" s="1"/>
  <c r="J196" i="74"/>
  <c r="J216" i="74" s="1"/>
  <c r="V196" i="74"/>
  <c r="V216" i="74" s="1"/>
  <c r="AH196" i="74"/>
  <c r="AH216" i="74" s="1"/>
  <c r="I218" i="74"/>
  <c r="I217" i="74"/>
  <c r="U217" i="74"/>
  <c r="AG217" i="74"/>
  <c r="BB101" i="75"/>
  <c r="AP101" i="75"/>
  <c r="AD101" i="75"/>
  <c r="BA101" i="75"/>
  <c r="AO101" i="75"/>
  <c r="AC101" i="75"/>
  <c r="AZ101" i="75"/>
  <c r="AN101" i="75"/>
  <c r="AB101" i="75"/>
  <c r="AW101" i="75"/>
  <c r="AK101" i="75"/>
  <c r="Y101" i="75"/>
  <c r="AV101" i="75"/>
  <c r="AJ101" i="75"/>
  <c r="X101" i="75"/>
  <c r="AX101" i="75"/>
  <c r="AE101" i="75"/>
  <c r="AU101" i="75"/>
  <c r="AA101" i="75"/>
  <c r="AT101" i="75"/>
  <c r="Z101" i="75"/>
  <c r="AS101" i="75"/>
  <c r="W101" i="75"/>
  <c r="AR101" i="75"/>
  <c r="AM101" i="75"/>
  <c r="AL101" i="75"/>
  <c r="AY101" i="75"/>
  <c r="AF101" i="75"/>
  <c r="AI101" i="75"/>
  <c r="AH101" i="75"/>
  <c r="AG101" i="75"/>
  <c r="AQ101" i="75"/>
  <c r="AT134" i="75"/>
  <c r="H218" i="74"/>
  <c r="T218" i="74"/>
  <c r="AF218" i="74"/>
  <c r="K82" i="75"/>
  <c r="G26" i="75"/>
  <c r="W83" i="75"/>
  <c r="W134" i="75" s="1"/>
  <c r="W82" i="75"/>
  <c r="AI83" i="75"/>
  <c r="AI134" i="75" s="1"/>
  <c r="AI82" i="75"/>
  <c r="AU82" i="75"/>
  <c r="I191" i="75"/>
  <c r="I211" i="75" s="1"/>
  <c r="F27" i="75"/>
  <c r="U191" i="75"/>
  <c r="U211" i="75" s="1"/>
  <c r="G27" i="75"/>
  <c r="AG211" i="75"/>
  <c r="AD83" i="75"/>
  <c r="AD134" i="75" s="1"/>
  <c r="H194" i="74"/>
  <c r="T194" i="74"/>
  <c r="T214" i="74" s="1"/>
  <c r="N197" i="74"/>
  <c r="N217" i="74" s="1"/>
  <c r="Z197" i="74"/>
  <c r="Z217" i="74" s="1"/>
  <c r="L198" i="74"/>
  <c r="L218" i="74" s="1"/>
  <c r="X198" i="74"/>
  <c r="X218" i="74" s="1"/>
  <c r="AA134" i="75"/>
  <c r="I194" i="74"/>
  <c r="I214" i="74" s="1"/>
  <c r="U194" i="74"/>
  <c r="U214" i="74" s="1"/>
  <c r="M198" i="74"/>
  <c r="M218" i="74" s="1"/>
  <c r="Y198" i="74"/>
  <c r="Y218" i="74" s="1"/>
  <c r="E134" i="75"/>
  <c r="AC134" i="75"/>
  <c r="BA83" i="75"/>
  <c r="BA134" i="75" s="1"/>
  <c r="AX93" i="75"/>
  <c r="AL93" i="75"/>
  <c r="Z93" i="75"/>
  <c r="AW93" i="75"/>
  <c r="AK93" i="75"/>
  <c r="Y93" i="75"/>
  <c r="AV93" i="75"/>
  <c r="AJ93" i="75"/>
  <c r="X93" i="75"/>
  <c r="AU93" i="75"/>
  <c r="AI93" i="75"/>
  <c r="W93" i="75"/>
  <c r="AT93" i="75"/>
  <c r="AH93" i="75"/>
  <c r="V93" i="75"/>
  <c r="AR93" i="75"/>
  <c r="AF93" i="75"/>
  <c r="T93" i="75"/>
  <c r="AQ93" i="75"/>
  <c r="AE93" i="75"/>
  <c r="S93" i="75"/>
  <c r="AZ93" i="75"/>
  <c r="U93" i="75"/>
  <c r="AY93" i="75"/>
  <c r="R93" i="75"/>
  <c r="AS93" i="75"/>
  <c r="Q93" i="75"/>
  <c r="AP93" i="75"/>
  <c r="P93" i="75"/>
  <c r="AO93" i="75"/>
  <c r="O93" i="75"/>
  <c r="AN93" i="75"/>
  <c r="AM93" i="75"/>
  <c r="AG93" i="75"/>
  <c r="AD93" i="75"/>
  <c r="BB93" i="75"/>
  <c r="AB93" i="75"/>
  <c r="BA93" i="75"/>
  <c r="AA93" i="75"/>
  <c r="P134" i="75"/>
  <c r="K194" i="74"/>
  <c r="K214" i="74" s="1"/>
  <c r="W194" i="74"/>
  <c r="W214" i="74" s="1"/>
  <c r="AR97" i="75"/>
  <c r="AF97" i="75"/>
  <c r="T97" i="75"/>
  <c r="AQ97" i="75"/>
  <c r="AE97" i="75"/>
  <c r="S97" i="75"/>
  <c r="AY97" i="75"/>
  <c r="AM97" i="75"/>
  <c r="AA97" i="75"/>
  <c r="AN97" i="75"/>
  <c r="X97" i="75"/>
  <c r="BB97" i="75"/>
  <c r="AL97" i="75"/>
  <c r="W97" i="75"/>
  <c r="BA97" i="75"/>
  <c r="AK97" i="75"/>
  <c r="V97" i="75"/>
  <c r="AZ97" i="75"/>
  <c r="AJ97" i="75"/>
  <c r="U97" i="75"/>
  <c r="AX97" i="75"/>
  <c r="AI97" i="75"/>
  <c r="AV97" i="75"/>
  <c r="AG97" i="75"/>
  <c r="AU97" i="75"/>
  <c r="AD97" i="75"/>
  <c r="AH97" i="75"/>
  <c r="AC97" i="75"/>
  <c r="AB97" i="75"/>
  <c r="Z97" i="75"/>
  <c r="Y97" i="75"/>
  <c r="AW97" i="75"/>
  <c r="R83" i="75"/>
  <c r="R134" i="75" s="1"/>
  <c r="AT97" i="75"/>
  <c r="AP97" i="75"/>
  <c r="AO97" i="75"/>
  <c r="BB83" i="75"/>
  <c r="BB134" i="75" s="1"/>
  <c r="P211" i="75"/>
  <c r="AJ186" i="74"/>
  <c r="AS98" i="75"/>
  <c r="AG98" i="75"/>
  <c r="U98" i="75"/>
  <c r="AR98" i="75"/>
  <c r="AF98" i="75"/>
  <c r="T98" i="75"/>
  <c r="AZ98" i="75"/>
  <c r="AN98" i="75"/>
  <c r="AB98" i="75"/>
  <c r="BA98" i="75"/>
  <c r="AK98" i="75"/>
  <c r="V98" i="75"/>
  <c r="AY98" i="75"/>
  <c r="AJ98" i="75"/>
  <c r="AX98" i="75"/>
  <c r="AI98" i="75"/>
  <c r="AW98" i="75"/>
  <c r="AH98" i="75"/>
  <c r="AV98" i="75"/>
  <c r="AE98" i="75"/>
  <c r="AT98" i="75"/>
  <c r="AC98" i="75"/>
  <c r="AQ98" i="75"/>
  <c r="AA98" i="75"/>
  <c r="AM98" i="75"/>
  <c r="AL98" i="75"/>
  <c r="AD98" i="75"/>
  <c r="Z98" i="75"/>
  <c r="Y98" i="75"/>
  <c r="X98" i="75"/>
  <c r="W98" i="75"/>
  <c r="BB98" i="75"/>
  <c r="AP98" i="75"/>
  <c r="AO98" i="75"/>
  <c r="AF134" i="75"/>
  <c r="T134" i="75"/>
  <c r="AR134" i="75"/>
  <c r="AC93" i="75"/>
  <c r="AZ134" i="75"/>
  <c r="U83" i="75"/>
  <c r="U134" i="75" s="1"/>
  <c r="AG83" i="75"/>
  <c r="AG134" i="75" s="1"/>
  <c r="G211" i="75"/>
  <c r="S211" i="75"/>
  <c r="AE211" i="75"/>
  <c r="J82" i="75"/>
  <c r="J83" i="75" s="1"/>
  <c r="J134" i="75" s="1"/>
  <c r="BA106" i="75"/>
  <c r="AO106" i="75"/>
  <c r="AC106" i="75"/>
  <c r="AZ106" i="75"/>
  <c r="AN106" i="75"/>
  <c r="AB106" i="75"/>
  <c r="AY106" i="75"/>
  <c r="AM106" i="75"/>
  <c r="AV106" i="75"/>
  <c r="AJ106" i="75"/>
  <c r="AU106" i="75"/>
  <c r="AI106" i="75"/>
  <c r="BB106" i="75"/>
  <c r="AW106" i="75"/>
  <c r="AD106" i="75"/>
  <c r="AT106" i="75"/>
  <c r="AS106" i="75"/>
  <c r="AR106" i="75"/>
  <c r="AQ106" i="75"/>
  <c r="AL106" i="75"/>
  <c r="AK106" i="75"/>
  <c r="AX106" i="75"/>
  <c r="AE106" i="75"/>
  <c r="M83" i="75"/>
  <c r="M134" i="75" s="1"/>
  <c r="AW83" i="75"/>
  <c r="AW134" i="75" s="1"/>
  <c r="Q84" i="75"/>
  <c r="AJ84" i="75"/>
  <c r="BA84" i="75"/>
  <c r="AH92" i="75"/>
  <c r="AQ94" i="75"/>
  <c r="AL95" i="75"/>
  <c r="AH96" i="75"/>
  <c r="AS99" i="75"/>
  <c r="K194" i="75"/>
  <c r="K214" i="75" s="1"/>
  <c r="H211" i="75"/>
  <c r="T211" i="75"/>
  <c r="AF211" i="75"/>
  <c r="AS82" i="75"/>
  <c r="AS83" i="75" s="1"/>
  <c r="AS134" i="75" s="1"/>
  <c r="O83" i="75"/>
  <c r="O134" i="75" s="1"/>
  <c r="AY134" i="75"/>
  <c r="AK92" i="75"/>
  <c r="AM95" i="75"/>
  <c r="AK96" i="75"/>
  <c r="Z104" i="75"/>
  <c r="AF106" i="75"/>
  <c r="L83" i="75"/>
  <c r="L134" i="75" s="1"/>
  <c r="AJ83" i="75"/>
  <c r="AJ134" i="75" s="1"/>
  <c r="AV83" i="75"/>
  <c r="AV134" i="75" s="1"/>
  <c r="J211" i="75"/>
  <c r="V211" i="75"/>
  <c r="AH211" i="75"/>
  <c r="BB94" i="75"/>
  <c r="AP94" i="75"/>
  <c r="AV94" i="75"/>
  <c r="AI94" i="75"/>
  <c r="W94" i="75"/>
  <c r="AU94" i="75"/>
  <c r="AH94" i="75"/>
  <c r="V94" i="75"/>
  <c r="AT94" i="75"/>
  <c r="AG94" i="75"/>
  <c r="U94" i="75"/>
  <c r="AS94" i="75"/>
  <c r="AF94" i="75"/>
  <c r="T94" i="75"/>
  <c r="AR94" i="75"/>
  <c r="AE94" i="75"/>
  <c r="S94" i="75"/>
  <c r="AO94" i="75"/>
  <c r="AC94" i="75"/>
  <c r="Q94" i="75"/>
  <c r="BA94" i="75"/>
  <c r="AN94" i="75"/>
  <c r="AB94" i="75"/>
  <c r="P94" i="75"/>
  <c r="AV82" i="75"/>
  <c r="Q134" i="75"/>
  <c r="AH83" i="75"/>
  <c r="AH134" i="75" s="1"/>
  <c r="X94" i="75"/>
  <c r="AY94" i="75"/>
  <c r="AS95" i="75"/>
  <c r="AH106" i="75"/>
  <c r="BB92" i="75"/>
  <c r="AP92" i="75"/>
  <c r="AD92" i="75"/>
  <c r="R92" i="75"/>
  <c r="BA92" i="75"/>
  <c r="AO92" i="75"/>
  <c r="AC92" i="75"/>
  <c r="Q92" i="75"/>
  <c r="AZ92" i="75"/>
  <c r="AN92" i="75"/>
  <c r="AB92" i="75"/>
  <c r="P92" i="75"/>
  <c r="AY92" i="75"/>
  <c r="AM92" i="75"/>
  <c r="AA92" i="75"/>
  <c r="O92" i="75"/>
  <c r="AX92" i="75"/>
  <c r="AL92" i="75"/>
  <c r="Z92" i="75"/>
  <c r="N92" i="75"/>
  <c r="AV92" i="75"/>
  <c r="AJ92" i="75"/>
  <c r="X92" i="75"/>
  <c r="AU92" i="75"/>
  <c r="AI92" i="75"/>
  <c r="W92" i="75"/>
  <c r="AV104" i="75"/>
  <c r="AJ104" i="75"/>
  <c r="AU104" i="75"/>
  <c r="AI104" i="75"/>
  <c r="AT104" i="75"/>
  <c r="AH104" i="75"/>
  <c r="AQ104" i="75"/>
  <c r="AE104" i="75"/>
  <c r="BB104" i="75"/>
  <c r="AP104" i="75"/>
  <c r="AD104" i="75"/>
  <c r="AO104" i="75"/>
  <c r="AN104" i="75"/>
  <c r="AM104" i="75"/>
  <c r="AL104" i="75"/>
  <c r="AK104" i="75"/>
  <c r="AZ104" i="75"/>
  <c r="AF104" i="75"/>
  <c r="AY104" i="75"/>
  <c r="AC104" i="75"/>
  <c r="AR104" i="75"/>
  <c r="K211" i="75"/>
  <c r="W211" i="75"/>
  <c r="AI211" i="75"/>
  <c r="AR96" i="75"/>
  <c r="AF96" i="75"/>
  <c r="AQ96" i="75"/>
  <c r="AE96" i="75"/>
  <c r="S96" i="75"/>
  <c r="AY96" i="75"/>
  <c r="AM96" i="75"/>
  <c r="AA96" i="75"/>
  <c r="AS96" i="75"/>
  <c r="AB96" i="75"/>
  <c r="AP96" i="75"/>
  <c r="Z96" i="75"/>
  <c r="AO96" i="75"/>
  <c r="Y96" i="75"/>
  <c r="AN96" i="75"/>
  <c r="X96" i="75"/>
  <c r="BB96" i="75"/>
  <c r="AL96" i="75"/>
  <c r="W96" i="75"/>
  <c r="AZ96" i="75"/>
  <c r="AJ96" i="75"/>
  <c r="U96" i="75"/>
  <c r="AX96" i="75"/>
  <c r="AI96" i="75"/>
  <c r="T96" i="75"/>
  <c r="AK83" i="75"/>
  <c r="AK134" i="75" s="1"/>
  <c r="X84" i="75"/>
  <c r="AO84" i="75"/>
  <c r="S92" i="75"/>
  <c r="AS92" i="75"/>
  <c r="Y94" i="75"/>
  <c r="AZ94" i="75"/>
  <c r="AY95" i="75"/>
  <c r="AV96" i="75"/>
  <c r="U99" i="75"/>
  <c r="AG104" i="75"/>
  <c r="AP106" i="75"/>
  <c r="E27" i="75"/>
  <c r="N83" i="75"/>
  <c r="N134" i="75" s="1"/>
  <c r="Z83" i="75"/>
  <c r="Z134" i="75" s="1"/>
  <c r="AL82" i="75"/>
  <c r="AX82" i="75"/>
  <c r="L211" i="75"/>
  <c r="X211" i="75"/>
  <c r="AG82" i="75"/>
  <c r="S83" i="75"/>
  <c r="S134" i="75" s="1"/>
  <c r="AM83" i="75"/>
  <c r="AM134" i="75" s="1"/>
  <c r="F84" i="75"/>
  <c r="F128" i="75" s="1"/>
  <c r="Z84" i="75"/>
  <c r="AP84" i="75"/>
  <c r="T92" i="75"/>
  <c r="AT92" i="75"/>
  <c r="Z94" i="75"/>
  <c r="R95" i="75"/>
  <c r="BA95" i="75"/>
  <c r="AW96" i="75"/>
  <c r="X99" i="75"/>
  <c r="AS104" i="75"/>
  <c r="M211" i="75"/>
  <c r="Y211" i="75"/>
  <c r="AN83" i="75"/>
  <c r="AN134" i="75" s="1"/>
  <c r="G84" i="75"/>
  <c r="AA84" i="75"/>
  <c r="U92" i="75"/>
  <c r="AW92" i="75"/>
  <c r="AA94" i="75"/>
  <c r="X95" i="75"/>
  <c r="BA96" i="75"/>
  <c r="AW104" i="75"/>
  <c r="AR95" i="75"/>
  <c r="AZ95" i="75"/>
  <c r="AN95" i="75"/>
  <c r="AB95" i="75"/>
  <c r="AX95" i="75"/>
  <c r="AJ95" i="75"/>
  <c r="W95" i="75"/>
  <c r="AW95" i="75"/>
  <c r="AI95" i="75"/>
  <c r="V95" i="75"/>
  <c r="AV95" i="75"/>
  <c r="AH95" i="75"/>
  <c r="U95" i="75"/>
  <c r="AU95" i="75"/>
  <c r="AG95" i="75"/>
  <c r="T95" i="75"/>
  <c r="AT95" i="75"/>
  <c r="AF95" i="75"/>
  <c r="S95" i="75"/>
  <c r="AQ95" i="75"/>
  <c r="AD95" i="75"/>
  <c r="Q95" i="75"/>
  <c r="AP95" i="75"/>
  <c r="AC95" i="75"/>
  <c r="N211" i="75"/>
  <c r="Z211" i="75"/>
  <c r="E131" i="75"/>
  <c r="AW84" i="75"/>
  <c r="AK84" i="75"/>
  <c r="Y84" i="75"/>
  <c r="M84" i="75"/>
  <c r="AU84" i="75"/>
  <c r="AI84" i="75"/>
  <c r="W84" i="75"/>
  <c r="K84" i="75"/>
  <c r="AT84" i="75"/>
  <c r="AH84" i="75"/>
  <c r="V84" i="75"/>
  <c r="J84" i="75"/>
  <c r="AR84" i="75"/>
  <c r="AF84" i="75"/>
  <c r="T84" i="75"/>
  <c r="H84" i="75"/>
  <c r="AU99" i="75"/>
  <c r="AI99" i="75"/>
  <c r="W99" i="75"/>
  <c r="AT99" i="75"/>
  <c r="AH99" i="75"/>
  <c r="V99" i="75"/>
  <c r="BB99" i="75"/>
  <c r="AP99" i="75"/>
  <c r="AD99" i="75"/>
  <c r="BA99" i="75"/>
  <c r="AO99" i="75"/>
  <c r="AZ99" i="75"/>
  <c r="AJ99" i="75"/>
  <c r="AY99" i="75"/>
  <c r="AG99" i="75"/>
  <c r="AX99" i="75"/>
  <c r="AF99" i="75"/>
  <c r="AW99" i="75"/>
  <c r="AE99" i="75"/>
  <c r="AV99" i="75"/>
  <c r="AC99" i="75"/>
  <c r="AR99" i="75"/>
  <c r="AA99" i="75"/>
  <c r="AQ99" i="75"/>
  <c r="Z99" i="75"/>
  <c r="AJ82" i="75"/>
  <c r="V83" i="75"/>
  <c r="V134" i="75" s="1"/>
  <c r="AO83" i="75"/>
  <c r="AO134" i="75" s="1"/>
  <c r="I84" i="75"/>
  <c r="AB84" i="75"/>
  <c r="AS84" i="75"/>
  <c r="V92" i="75"/>
  <c r="AD94" i="75"/>
  <c r="Y95" i="75"/>
  <c r="R96" i="75"/>
  <c r="AB99" i="75"/>
  <c r="AX104" i="75"/>
  <c r="O211" i="75"/>
  <c r="AA211" i="75"/>
  <c r="F82" i="75"/>
  <c r="F83" i="75" s="1"/>
  <c r="F134" i="75" s="1"/>
  <c r="U82" i="75"/>
  <c r="Y83" i="75"/>
  <c r="Y134" i="75" s="1"/>
  <c r="AP83" i="75"/>
  <c r="AP134" i="75" s="1"/>
  <c r="L84" i="75"/>
  <c r="AC84" i="75"/>
  <c r="AV84" i="75"/>
  <c r="Y92" i="75"/>
  <c r="AJ94" i="75"/>
  <c r="Z95" i="75"/>
  <c r="V96" i="75"/>
  <c r="AK99" i="75"/>
  <c r="BA104" i="75"/>
  <c r="AB211" i="75"/>
  <c r="G82" i="75"/>
  <c r="AQ83" i="75"/>
  <c r="AQ134" i="75" s="1"/>
  <c r="N84" i="75"/>
  <c r="AD84" i="75"/>
  <c r="AX84" i="75"/>
  <c r="AE92" i="75"/>
  <c r="AK94" i="75"/>
  <c r="AA95" i="75"/>
  <c r="AC96" i="75"/>
  <c r="AL99" i="75"/>
  <c r="E211" i="75"/>
  <c r="Q211" i="75"/>
  <c r="AC211" i="75"/>
  <c r="H82" i="75"/>
  <c r="X82" i="75"/>
  <c r="AB83" i="75"/>
  <c r="AB134" i="75" s="1"/>
  <c r="O84" i="75"/>
  <c r="AE84" i="75"/>
  <c r="AY84" i="75"/>
  <c r="AF92" i="75"/>
  <c r="AL94" i="75"/>
  <c r="AE95" i="75"/>
  <c r="AD96" i="75"/>
  <c r="AM99" i="75"/>
  <c r="F211" i="75"/>
  <c r="R211" i="75"/>
  <c r="AD211" i="75"/>
  <c r="I82" i="75"/>
  <c r="Z82" i="75"/>
  <c r="P84" i="75"/>
  <c r="AG84" i="75"/>
  <c r="AZ84" i="75"/>
  <c r="AG92" i="75"/>
  <c r="AM94" i="75"/>
  <c r="AK95" i="75"/>
  <c r="AG96" i="75"/>
  <c r="AN99" i="75"/>
  <c r="H193" i="75"/>
  <c r="H213" i="75" s="1"/>
  <c r="T193" i="75"/>
  <c r="T213" i="75" s="1"/>
  <c r="I193" i="75"/>
  <c r="I213" i="75" s="1"/>
  <c r="U193" i="75"/>
  <c r="U213" i="75" s="1"/>
  <c r="Y217" i="75"/>
  <c r="N218" i="75"/>
  <c r="J196" i="75"/>
  <c r="J216" i="75" s="1"/>
  <c r="V196" i="75"/>
  <c r="V216" i="75" s="1"/>
  <c r="AH196" i="75"/>
  <c r="O218" i="75"/>
  <c r="K196" i="75"/>
  <c r="K216" i="75" s="1"/>
  <c r="W196" i="75"/>
  <c r="W216" i="75" s="1"/>
  <c r="AI196" i="75"/>
  <c r="AI216" i="75" s="1"/>
  <c r="Z218" i="75"/>
  <c r="L196" i="75"/>
  <c r="X196" i="75"/>
  <c r="X216" i="75" s="1"/>
  <c r="AC195" i="75"/>
  <c r="AC215" i="75" s="1"/>
  <c r="H196" i="75"/>
  <c r="H216" i="75" s="1"/>
  <c r="T196" i="75"/>
  <c r="T216" i="75" s="1"/>
  <c r="AF196" i="75"/>
  <c r="AF216" i="75" s="1"/>
  <c r="AD194" i="75"/>
  <c r="AD214" i="75" s="1"/>
  <c r="I196" i="75"/>
  <c r="U196" i="75"/>
  <c r="U216" i="75" s="1"/>
  <c r="AG196" i="75"/>
  <c r="AG216" i="75" s="1"/>
  <c r="J198" i="75"/>
  <c r="J218" i="75" s="1"/>
  <c r="J197" i="75"/>
  <c r="J217" i="75" s="1"/>
  <c r="J195" i="75"/>
  <c r="J215" i="75" s="1"/>
  <c r="J193" i="75"/>
  <c r="J213" i="75" s="1"/>
  <c r="V198" i="75"/>
  <c r="V218" i="75" s="1"/>
  <c r="V197" i="75"/>
  <c r="V217" i="75" s="1"/>
  <c r="V195" i="75"/>
  <c r="V215" i="75" s="1"/>
  <c r="V193" i="75"/>
  <c r="V213" i="75" s="1"/>
  <c r="AH198" i="75"/>
  <c r="AH218" i="75" s="1"/>
  <c r="AH197" i="75"/>
  <c r="AH217" i="75" s="1"/>
  <c r="M196" i="75"/>
  <c r="M216" i="75" s="1"/>
  <c r="Y196" i="75"/>
  <c r="E217" i="75"/>
  <c r="AA218" i="75"/>
  <c r="K198" i="75"/>
  <c r="K218" i="75" s="1"/>
  <c r="K197" i="75"/>
  <c r="K217" i="75" s="1"/>
  <c r="K195" i="75"/>
  <c r="K215" i="75" s="1"/>
  <c r="W198" i="75"/>
  <c r="W218" i="75" s="1"/>
  <c r="W197" i="75"/>
  <c r="W217" i="75" s="1"/>
  <c r="W195" i="75"/>
  <c r="W215" i="75" s="1"/>
  <c r="AI198" i="75"/>
  <c r="AI197" i="75"/>
  <c r="AI217" i="75" s="1"/>
  <c r="AJ186" i="75"/>
  <c r="AJ191" i="75" s="1"/>
  <c r="AJ211" i="75" s="1"/>
  <c r="N196" i="75"/>
  <c r="N216" i="75" s="1"/>
  <c r="Z196" i="75"/>
  <c r="Z216" i="75" s="1"/>
  <c r="V194" i="75"/>
  <c r="P217" i="75"/>
  <c r="L197" i="75"/>
  <c r="L217" i="75" s="1"/>
  <c r="L195" i="75"/>
  <c r="L215" i="75" s="1"/>
  <c r="L198" i="75"/>
  <c r="L218" i="75" s="1"/>
  <c r="X217" i="75"/>
  <c r="O196" i="75"/>
  <c r="O216" i="75" s="1"/>
  <c r="AA196" i="75"/>
  <c r="W194" i="75"/>
  <c r="W214" i="75" s="1"/>
  <c r="Q217" i="75"/>
  <c r="M217" i="75"/>
  <c r="P196" i="75"/>
  <c r="AB196" i="75"/>
  <c r="AB216" i="75" s="1"/>
  <c r="AB217" i="75"/>
  <c r="E196" i="75"/>
  <c r="Q196" i="75"/>
  <c r="Q216" i="75" s="1"/>
  <c r="AC196" i="75"/>
  <c r="AC216" i="75" s="1"/>
  <c r="AC217" i="75"/>
  <c r="H194" i="75"/>
  <c r="T194" i="75"/>
  <c r="T214" i="75" s="1"/>
  <c r="F195" i="75"/>
  <c r="F215" i="75" s="1"/>
  <c r="AD195" i="75"/>
  <c r="AD215" i="75" s="1"/>
  <c r="N197" i="75"/>
  <c r="N217" i="75" s="1"/>
  <c r="Z197" i="75"/>
  <c r="Z217" i="75" s="1"/>
  <c r="X198" i="75"/>
  <c r="X218" i="75" s="1"/>
  <c r="I194" i="75"/>
  <c r="I214" i="75" s="1"/>
  <c r="U194" i="75"/>
  <c r="U214" i="75" s="1"/>
  <c r="S195" i="75"/>
  <c r="S215" i="75" s="1"/>
  <c r="AE195" i="75"/>
  <c r="AE215" i="75" s="1"/>
  <c r="O197" i="75"/>
  <c r="O217" i="75" s="1"/>
  <c r="AA197" i="75"/>
  <c r="AA217" i="75" s="1"/>
  <c r="M198" i="75"/>
  <c r="M218" i="75" s="1"/>
  <c r="Y198" i="75"/>
  <c r="Y218" i="75" s="1"/>
  <c r="F197" i="75"/>
  <c r="F217" i="75" s="1"/>
  <c r="R197" i="75"/>
  <c r="R217" i="75" s="1"/>
  <c r="AD197" i="75"/>
  <c r="AD217" i="75" s="1"/>
  <c r="P198" i="75"/>
  <c r="P218" i="75" s="1"/>
  <c r="AB198" i="75"/>
  <c r="AB218" i="75" s="1"/>
  <c r="G197" i="75"/>
  <c r="G217" i="75" s="1"/>
  <c r="S197" i="75"/>
  <c r="S217" i="75" s="1"/>
  <c r="AE197" i="75"/>
  <c r="AE217" i="75" s="1"/>
  <c r="E198" i="75"/>
  <c r="E218" i="75" s="1"/>
  <c r="Q198" i="75"/>
  <c r="Q218" i="75" s="1"/>
  <c r="AC198" i="75"/>
  <c r="AC218" i="75" s="1"/>
  <c r="AJ187" i="75"/>
  <c r="P193" i="75"/>
  <c r="P213" i="75" s="1"/>
  <c r="AB193" i="75"/>
  <c r="AB213" i="75" s="1"/>
  <c r="X195" i="75"/>
  <c r="X215" i="75" s="1"/>
  <c r="H197" i="75"/>
  <c r="H217" i="75" s="1"/>
  <c r="T197" i="75"/>
  <c r="T217" i="75" s="1"/>
  <c r="AF197" i="75"/>
  <c r="AF217" i="75" s="1"/>
  <c r="F198" i="75"/>
  <c r="F218" i="75" s="1"/>
  <c r="R198" i="75"/>
  <c r="R218" i="75" s="1"/>
  <c r="AD198" i="75"/>
  <c r="AD218" i="75" s="1"/>
  <c r="AC193" i="75"/>
  <c r="AC213" i="75" s="1"/>
  <c r="I197" i="75"/>
  <c r="I217" i="75" s="1"/>
  <c r="U197" i="75"/>
  <c r="U217" i="75" s="1"/>
  <c r="AG197" i="75"/>
  <c r="AG217" i="75" s="1"/>
  <c r="G198" i="75"/>
  <c r="G218" i="75" s="1"/>
  <c r="S198" i="75"/>
  <c r="S218" i="75" s="1"/>
  <c r="AE198" i="75"/>
  <c r="AE218" i="75" s="1"/>
  <c r="F193" i="75"/>
  <c r="F213" i="75" s="1"/>
  <c r="R193" i="75"/>
  <c r="R213" i="75" s="1"/>
  <c r="H198" i="75"/>
  <c r="H218" i="75" s="1"/>
  <c r="T198" i="75"/>
  <c r="T218" i="75" s="1"/>
  <c r="AF198" i="75"/>
  <c r="AF218" i="75" s="1"/>
  <c r="G193" i="75"/>
  <c r="G213" i="75" s="1"/>
  <c r="S193" i="75"/>
  <c r="S213" i="75" s="1"/>
  <c r="E194" i="75"/>
  <c r="E214" i="75" s="1"/>
  <c r="Q194" i="75"/>
  <c r="Q214" i="75" s="1"/>
  <c r="AC194" i="75"/>
  <c r="AC214" i="75" s="1"/>
  <c r="I198" i="75"/>
  <c r="I218" i="75" s="1"/>
  <c r="U198" i="75"/>
  <c r="U218" i="75" s="1"/>
  <c r="AG198" i="75"/>
  <c r="AG218" i="75" s="1"/>
  <c r="H128" i="73" l="1"/>
  <c r="F134" i="88"/>
  <c r="I128" i="73"/>
  <c r="K128" i="73"/>
  <c r="AL134" i="88"/>
  <c r="B27" i="88"/>
  <c r="X134" i="88"/>
  <c r="Y134" i="88"/>
  <c r="I196" i="88"/>
  <c r="E134" i="88"/>
  <c r="AH134" i="88"/>
  <c r="AF134" i="88"/>
  <c r="AZ134" i="88"/>
  <c r="AW134" i="88"/>
  <c r="X196" i="88"/>
  <c r="X216" i="88" s="1"/>
  <c r="AV134" i="88"/>
  <c r="Y134" i="68"/>
  <c r="AI134" i="68"/>
  <c r="V134" i="68"/>
  <c r="BA134" i="68"/>
  <c r="P134" i="68"/>
  <c r="E134" i="68"/>
  <c r="AQ134" i="68"/>
  <c r="X134" i="68"/>
  <c r="T134" i="68"/>
  <c r="H134" i="68"/>
  <c r="AE134" i="68"/>
  <c r="AG134" i="68"/>
  <c r="G27" i="68"/>
  <c r="L134" i="68"/>
  <c r="AJ86" i="68"/>
  <c r="AN86" i="68"/>
  <c r="AR86" i="68"/>
  <c r="AT86" i="68"/>
  <c r="AZ86" i="68"/>
  <c r="AK86" i="68"/>
  <c r="AP86" i="68"/>
  <c r="AW86" i="68"/>
  <c r="BB86" i="68"/>
  <c r="AS86" i="68"/>
  <c r="AL86" i="68"/>
  <c r="AE86" i="68"/>
  <c r="AX86" i="68"/>
  <c r="AQ86" i="68"/>
  <c r="AD86" i="68"/>
  <c r="G83" i="68"/>
  <c r="G134" i="68" s="1"/>
  <c r="AM86" i="68"/>
  <c r="H86" i="68"/>
  <c r="AI86" i="68"/>
  <c r="AY86" i="68"/>
  <c r="AF86" i="68"/>
  <c r="AE102" i="88"/>
  <c r="AG102" i="88"/>
  <c r="Z102" i="88"/>
  <c r="AQ102" i="88"/>
  <c r="AH102" i="88"/>
  <c r="AX102" i="88"/>
  <c r="BB102" i="88"/>
  <c r="AT102" i="88"/>
  <c r="AA102" i="88"/>
  <c r="W83" i="88"/>
  <c r="W134" i="88" s="1"/>
  <c r="AB102" i="88"/>
  <c r="AI102" i="88"/>
  <c r="AM102" i="88"/>
  <c r="AN102" i="88"/>
  <c r="AU102" i="88"/>
  <c r="AY102" i="88"/>
  <c r="AZ102" i="88"/>
  <c r="X102" i="88"/>
  <c r="AC102" i="88"/>
  <c r="AJ102" i="88"/>
  <c r="AO102" i="88"/>
  <c r="AV102" i="88"/>
  <c r="BA102" i="88"/>
  <c r="Y102" i="88"/>
  <c r="AF102" i="88"/>
  <c r="I83" i="88"/>
  <c r="AT102" i="73"/>
  <c r="AH102" i="73"/>
  <c r="AS102" i="73"/>
  <c r="AG102" i="73"/>
  <c r="AR102" i="73"/>
  <c r="AF102" i="73"/>
  <c r="AQ102" i="73"/>
  <c r="AE102" i="73"/>
  <c r="BB102" i="73"/>
  <c r="AP102" i="73"/>
  <c r="AD102" i="73"/>
  <c r="BA102" i="73"/>
  <c r="AO102" i="73"/>
  <c r="AC102" i="73"/>
  <c r="AV102" i="73"/>
  <c r="AJ102" i="73"/>
  <c r="X102" i="73"/>
  <c r="AU102" i="73"/>
  <c r="AI102" i="73"/>
  <c r="Y102" i="73"/>
  <c r="AZ102" i="73"/>
  <c r="AY102" i="73"/>
  <c r="AX102" i="73"/>
  <c r="AW102" i="73"/>
  <c r="AN102" i="73"/>
  <c r="AM102" i="73"/>
  <c r="AL102" i="73"/>
  <c r="AA102" i="73"/>
  <c r="Z102" i="73"/>
  <c r="AB102" i="73"/>
  <c r="AK102" i="73"/>
  <c r="AI218" i="75"/>
  <c r="AX100" i="75"/>
  <c r="AL100" i="75"/>
  <c r="Z100" i="75"/>
  <c r="AW100" i="75"/>
  <c r="AK100" i="75"/>
  <c r="Y100" i="75"/>
  <c r="AV100" i="75"/>
  <c r="AJ100" i="75"/>
  <c r="X100" i="75"/>
  <c r="AS100" i="75"/>
  <c r="AG100" i="75"/>
  <c r="AR100" i="75"/>
  <c r="AF100" i="75"/>
  <c r="AO100" i="75"/>
  <c r="AN100" i="75"/>
  <c r="AM100" i="75"/>
  <c r="AI100" i="75"/>
  <c r="BB100" i="75"/>
  <c r="AH100" i="75"/>
  <c r="AZ100" i="75"/>
  <c r="AD100" i="75"/>
  <c r="AY100" i="75"/>
  <c r="AC100" i="75"/>
  <c r="AP100" i="75"/>
  <c r="V100" i="75"/>
  <c r="BA100" i="75"/>
  <c r="AU100" i="75"/>
  <c r="AT100" i="75"/>
  <c r="AQ100" i="75"/>
  <c r="AE100" i="75"/>
  <c r="AB100" i="75"/>
  <c r="W100" i="75"/>
  <c r="AA100" i="75"/>
  <c r="BA90" i="75"/>
  <c r="AO90" i="75"/>
  <c r="AC90" i="75"/>
  <c r="Q90" i="75"/>
  <c r="AZ90" i="75"/>
  <c r="AN90" i="75"/>
  <c r="AB90" i="75"/>
  <c r="P90" i="75"/>
  <c r="AY90" i="75"/>
  <c r="AM90" i="75"/>
  <c r="AA90" i="75"/>
  <c r="O90" i="75"/>
  <c r="AX90" i="75"/>
  <c r="AL90" i="75"/>
  <c r="Z90" i="75"/>
  <c r="N90" i="75"/>
  <c r="AW90" i="75"/>
  <c r="AK90" i="75"/>
  <c r="Y90" i="75"/>
  <c r="M90" i="75"/>
  <c r="AU90" i="75"/>
  <c r="AI90" i="75"/>
  <c r="W90" i="75"/>
  <c r="AT90" i="75"/>
  <c r="AH90" i="75"/>
  <c r="V90" i="75"/>
  <c r="AE90" i="75"/>
  <c r="AD90" i="75"/>
  <c r="X90" i="75"/>
  <c r="BB90" i="75"/>
  <c r="U90" i="75"/>
  <c r="AV90" i="75"/>
  <c r="T90" i="75"/>
  <c r="AS90" i="75"/>
  <c r="S90" i="75"/>
  <c r="AR90" i="75"/>
  <c r="R90" i="75"/>
  <c r="AQ90" i="75"/>
  <c r="L90" i="75"/>
  <c r="AP90" i="75"/>
  <c r="AG90" i="75"/>
  <c r="AF90" i="75"/>
  <c r="AJ90" i="75"/>
  <c r="AU83" i="73"/>
  <c r="AU134" i="73" s="1"/>
  <c r="AS83" i="74"/>
  <c r="AS134" i="74" s="1"/>
  <c r="H214" i="72"/>
  <c r="AE83" i="71"/>
  <c r="AE134" i="71" s="1"/>
  <c r="BA85" i="71"/>
  <c r="AO85" i="71"/>
  <c r="AW85" i="71"/>
  <c r="AK85" i="71"/>
  <c r="Y85" i="71"/>
  <c r="M85" i="71"/>
  <c r="AV85" i="71"/>
  <c r="AJ85" i="71"/>
  <c r="X85" i="71"/>
  <c r="L85" i="71"/>
  <c r="AM85" i="71"/>
  <c r="W85" i="71"/>
  <c r="I85" i="71"/>
  <c r="BB85" i="71"/>
  <c r="AL85" i="71"/>
  <c r="V85" i="71"/>
  <c r="H85" i="71"/>
  <c r="AZ85" i="71"/>
  <c r="AI85" i="71"/>
  <c r="U85" i="71"/>
  <c r="G85" i="71"/>
  <c r="AY85" i="71"/>
  <c r="AH85" i="71"/>
  <c r="T85" i="71"/>
  <c r="AX85" i="71"/>
  <c r="AG85" i="71"/>
  <c r="S85" i="71"/>
  <c r="AU85" i="71"/>
  <c r="AF85" i="71"/>
  <c r="R85" i="71"/>
  <c r="AP85" i="71"/>
  <c r="AA85" i="71"/>
  <c r="K85" i="71"/>
  <c r="AN85" i="71"/>
  <c r="Z85" i="71"/>
  <c r="J85" i="71"/>
  <c r="P85" i="71"/>
  <c r="O85" i="71"/>
  <c r="N85" i="71"/>
  <c r="AT85" i="71"/>
  <c r="AS85" i="71"/>
  <c r="AR85" i="71"/>
  <c r="AB85" i="71"/>
  <c r="Q85" i="71"/>
  <c r="AD85" i="71"/>
  <c r="AC85" i="71"/>
  <c r="AQ85" i="71"/>
  <c r="AE85" i="71"/>
  <c r="F83" i="71"/>
  <c r="F134" i="71" s="1"/>
  <c r="AZ83" i="71"/>
  <c r="AZ134" i="71" s="1"/>
  <c r="AW83" i="69"/>
  <c r="AW134" i="69" s="1"/>
  <c r="K214" i="69"/>
  <c r="AR105" i="75"/>
  <c r="AF105" i="75"/>
  <c r="AQ105" i="75"/>
  <c r="AE105" i="75"/>
  <c r="BB105" i="75"/>
  <c r="AP105" i="75"/>
  <c r="AD105" i="75"/>
  <c r="AY105" i="75"/>
  <c r="AM105" i="75"/>
  <c r="AA105" i="75"/>
  <c r="AX105" i="75"/>
  <c r="AL105" i="75"/>
  <c r="AI105" i="75"/>
  <c r="BA105" i="75"/>
  <c r="AH105" i="75"/>
  <c r="AZ105" i="75"/>
  <c r="AG105" i="75"/>
  <c r="AW105" i="75"/>
  <c r="AC105" i="75"/>
  <c r="AV105" i="75"/>
  <c r="AB105" i="75"/>
  <c r="AT105" i="75"/>
  <c r="AS105" i="75"/>
  <c r="AJ105" i="75"/>
  <c r="AO105" i="75"/>
  <c r="AN105" i="75"/>
  <c r="AK105" i="75"/>
  <c r="AU105" i="75"/>
  <c r="F131" i="75"/>
  <c r="AW85" i="75"/>
  <c r="AK85" i="75"/>
  <c r="Y85" i="75"/>
  <c r="M85" i="75"/>
  <c r="AU85" i="75"/>
  <c r="AI85" i="75"/>
  <c r="W85" i="75"/>
  <c r="K85" i="75"/>
  <c r="AT85" i="75"/>
  <c r="AH85" i="75"/>
  <c r="V85" i="75"/>
  <c r="J85" i="75"/>
  <c r="AR85" i="75"/>
  <c r="AF85" i="75"/>
  <c r="T85" i="75"/>
  <c r="H85" i="75"/>
  <c r="AN85" i="75"/>
  <c r="U85" i="75"/>
  <c r="AM85" i="75"/>
  <c r="S85" i="75"/>
  <c r="BB85" i="75"/>
  <c r="AL85" i="75"/>
  <c r="R85" i="75"/>
  <c r="BA85" i="75"/>
  <c r="AJ85" i="75"/>
  <c r="Q85" i="75"/>
  <c r="AZ85" i="75"/>
  <c r="AG85" i="75"/>
  <c r="P85" i="75"/>
  <c r="AY85" i="75"/>
  <c r="AY128" i="75" s="1"/>
  <c r="AE85" i="75"/>
  <c r="O85" i="75"/>
  <c r="AX85" i="75"/>
  <c r="AD85" i="75"/>
  <c r="N85" i="75"/>
  <c r="AV85" i="75"/>
  <c r="AC85" i="75"/>
  <c r="L85" i="75"/>
  <c r="AS85" i="75"/>
  <c r="AB85" i="75"/>
  <c r="I85" i="75"/>
  <c r="AP85" i="75"/>
  <c r="Z85" i="75"/>
  <c r="AO85" i="75"/>
  <c r="X85" i="75"/>
  <c r="AQ85" i="75"/>
  <c r="AA85" i="75"/>
  <c r="G85" i="75"/>
  <c r="F129" i="75"/>
  <c r="E130" i="75"/>
  <c r="E132" i="75" s="1"/>
  <c r="E133" i="75" s="1"/>
  <c r="K83" i="75"/>
  <c r="K134" i="75" s="1"/>
  <c r="AZ98" i="74"/>
  <c r="AN98" i="74"/>
  <c r="AB98" i="74"/>
  <c r="AY98" i="74"/>
  <c r="AM98" i="74"/>
  <c r="AA98" i="74"/>
  <c r="BA98" i="74"/>
  <c r="AK98" i="74"/>
  <c r="W98" i="74"/>
  <c r="AW98" i="74"/>
  <c r="AI98" i="74"/>
  <c r="U98" i="74"/>
  <c r="AV98" i="74"/>
  <c r="AF98" i="74"/>
  <c r="AU98" i="74"/>
  <c r="AE98" i="74"/>
  <c r="AT98" i="74"/>
  <c r="AD98" i="74"/>
  <c r="AS98" i="74"/>
  <c r="AC98" i="74"/>
  <c r="AR98" i="74"/>
  <c r="Z98" i="74"/>
  <c r="AQ98" i="74"/>
  <c r="Y98" i="74"/>
  <c r="AP98" i="74"/>
  <c r="X98" i="74"/>
  <c r="BB98" i="74"/>
  <c r="AH98" i="74"/>
  <c r="AX98" i="74"/>
  <c r="AG98" i="74"/>
  <c r="AO98" i="74"/>
  <c r="AL98" i="74"/>
  <c r="T98" i="74"/>
  <c r="AJ98" i="74"/>
  <c r="V98" i="74"/>
  <c r="AQ85" i="72"/>
  <c r="AE85" i="72"/>
  <c r="S85" i="72"/>
  <c r="G85" i="72"/>
  <c r="BB85" i="72"/>
  <c r="AP85" i="72"/>
  <c r="AD85" i="72"/>
  <c r="R85" i="72"/>
  <c r="BA85" i="72"/>
  <c r="AO85" i="72"/>
  <c r="AC85" i="72"/>
  <c r="Q85" i="72"/>
  <c r="AZ85" i="72"/>
  <c r="AN85" i="72"/>
  <c r="AB85" i="72"/>
  <c r="P85" i="72"/>
  <c r="AY85" i="72"/>
  <c r="AM85" i="72"/>
  <c r="AA85" i="72"/>
  <c r="O85" i="72"/>
  <c r="AX85" i="72"/>
  <c r="AL85" i="72"/>
  <c r="Z85" i="72"/>
  <c r="N85" i="72"/>
  <c r="AW85" i="72"/>
  <c r="AK85" i="72"/>
  <c r="Y85" i="72"/>
  <c r="M85" i="72"/>
  <c r="AV85" i="72"/>
  <c r="AJ85" i="72"/>
  <c r="X85" i="72"/>
  <c r="L85" i="72"/>
  <c r="AS85" i="72"/>
  <c r="AG85" i="72"/>
  <c r="U85" i="72"/>
  <c r="I85" i="72"/>
  <c r="AH85" i="72"/>
  <c r="AF85" i="72"/>
  <c r="W85" i="72"/>
  <c r="V85" i="72"/>
  <c r="T85" i="72"/>
  <c r="K85" i="72"/>
  <c r="AR85" i="72"/>
  <c r="AI85" i="72"/>
  <c r="AU85" i="72"/>
  <c r="AT85" i="72"/>
  <c r="J85" i="72"/>
  <c r="H85" i="72"/>
  <c r="F83" i="72"/>
  <c r="F134" i="72" s="1"/>
  <c r="L216" i="69"/>
  <c r="AF83" i="69"/>
  <c r="AF134" i="69" s="1"/>
  <c r="AX83" i="68"/>
  <c r="AX134" i="68" s="1"/>
  <c r="AO83" i="88"/>
  <c r="AO134" i="88" s="1"/>
  <c r="AY83" i="72"/>
  <c r="AY134" i="72" s="1"/>
  <c r="BB83" i="68"/>
  <c r="BB134" i="68" s="1"/>
  <c r="AY83" i="68"/>
  <c r="AY134" i="68" s="1"/>
  <c r="H214" i="88"/>
  <c r="AV89" i="75"/>
  <c r="AJ89" i="75"/>
  <c r="X89" i="75"/>
  <c r="L89" i="75"/>
  <c r="AU89" i="75"/>
  <c r="AI89" i="75"/>
  <c r="W89" i="75"/>
  <c r="K89" i="75"/>
  <c r="AT89" i="75"/>
  <c r="AH89" i="75"/>
  <c r="V89" i="75"/>
  <c r="AS89" i="75"/>
  <c r="AG89" i="75"/>
  <c r="U89" i="75"/>
  <c r="AR89" i="75"/>
  <c r="AF89" i="75"/>
  <c r="T89" i="75"/>
  <c r="BB89" i="75"/>
  <c r="AP89" i="75"/>
  <c r="AD89" i="75"/>
  <c r="R89" i="75"/>
  <c r="BA89" i="75"/>
  <c r="AO89" i="75"/>
  <c r="AC89" i="75"/>
  <c r="Q89" i="75"/>
  <c r="AQ89" i="75"/>
  <c r="O89" i="75"/>
  <c r="AN89" i="75"/>
  <c r="N89" i="75"/>
  <c r="AM89" i="75"/>
  <c r="M89" i="75"/>
  <c r="AL89" i="75"/>
  <c r="AK89" i="75"/>
  <c r="AE89" i="75"/>
  <c r="AB89" i="75"/>
  <c r="AA89" i="75"/>
  <c r="AZ89" i="75"/>
  <c r="Z89" i="75"/>
  <c r="AX89" i="75"/>
  <c r="S89" i="75"/>
  <c r="AW89" i="75"/>
  <c r="P89" i="75"/>
  <c r="AY89" i="75"/>
  <c r="Y89" i="75"/>
  <c r="AS86" i="74"/>
  <c r="AG86" i="74"/>
  <c r="U86" i="74"/>
  <c r="I86" i="74"/>
  <c r="AR86" i="74"/>
  <c r="AF86" i="74"/>
  <c r="T86" i="74"/>
  <c r="H86" i="74"/>
  <c r="AQ86" i="74"/>
  <c r="AE86" i="74"/>
  <c r="S86" i="74"/>
  <c r="BB86" i="74"/>
  <c r="AP86" i="74"/>
  <c r="AD86" i="74"/>
  <c r="R86" i="74"/>
  <c r="BA86" i="74"/>
  <c r="AO86" i="74"/>
  <c r="AC86" i="74"/>
  <c r="Q86" i="74"/>
  <c r="AZ86" i="74"/>
  <c r="AN86" i="74"/>
  <c r="AB86" i="74"/>
  <c r="P86" i="74"/>
  <c r="AY86" i="74"/>
  <c r="AM86" i="74"/>
  <c r="AA86" i="74"/>
  <c r="O86" i="74"/>
  <c r="AU86" i="74"/>
  <c r="AI86" i="74"/>
  <c r="W86" i="74"/>
  <c r="K86" i="74"/>
  <c r="AT86" i="74"/>
  <c r="AH86" i="74"/>
  <c r="V86" i="74"/>
  <c r="J86" i="74"/>
  <c r="Z86" i="74"/>
  <c r="Y86" i="74"/>
  <c r="X86" i="74"/>
  <c r="N86" i="74"/>
  <c r="M86" i="74"/>
  <c r="L86" i="74"/>
  <c r="AX86" i="74"/>
  <c r="AW86" i="74"/>
  <c r="AK86" i="74"/>
  <c r="AJ86" i="74"/>
  <c r="AV86" i="74"/>
  <c r="AL86" i="74"/>
  <c r="G83" i="74"/>
  <c r="G134" i="74" s="1"/>
  <c r="AO83" i="73"/>
  <c r="AO134" i="73" s="1"/>
  <c r="E216" i="72"/>
  <c r="K214" i="72"/>
  <c r="AE83" i="72"/>
  <c r="AE134" i="72" s="1"/>
  <c r="K214" i="71"/>
  <c r="I128" i="70"/>
  <c r="BB105" i="70"/>
  <c r="AP105" i="70"/>
  <c r="AD105" i="70"/>
  <c r="AY105" i="70"/>
  <c r="AM105" i="70"/>
  <c r="AA105" i="70"/>
  <c r="AX105" i="70"/>
  <c r="AL105" i="70"/>
  <c r="AT105" i="70"/>
  <c r="AE105" i="70"/>
  <c r="AS105" i="70"/>
  <c r="AC105" i="70"/>
  <c r="AR105" i="70"/>
  <c r="AB105" i="70"/>
  <c r="AQ105" i="70"/>
  <c r="AO105" i="70"/>
  <c r="AN105" i="70"/>
  <c r="AV105" i="70"/>
  <c r="AG105" i="70"/>
  <c r="AU105" i="70"/>
  <c r="AF105" i="70"/>
  <c r="AI105" i="70"/>
  <c r="AH105" i="70"/>
  <c r="BA105" i="70"/>
  <c r="AK105" i="70"/>
  <c r="AJ105" i="70"/>
  <c r="AZ105" i="70"/>
  <c r="AW105" i="70"/>
  <c r="Z83" i="70"/>
  <c r="Z134" i="70" s="1"/>
  <c r="AS102" i="69"/>
  <c r="AG102" i="69"/>
  <c r="AR102" i="69"/>
  <c r="AF102" i="69"/>
  <c r="AQ102" i="69"/>
  <c r="AE102" i="69"/>
  <c r="BB102" i="69"/>
  <c r="AP102" i="69"/>
  <c r="AD102" i="69"/>
  <c r="BA102" i="69"/>
  <c r="AO102" i="69"/>
  <c r="AC102" i="69"/>
  <c r="AU102" i="69"/>
  <c r="AI102" i="69"/>
  <c r="AT102" i="69"/>
  <c r="AH102" i="69"/>
  <c r="AX102" i="69"/>
  <c r="X102" i="69"/>
  <c r="AW102" i="69"/>
  <c r="AV102" i="69"/>
  <c r="AN102" i="69"/>
  <c r="AM102" i="69"/>
  <c r="AL102" i="69"/>
  <c r="AJ102" i="69"/>
  <c r="AZ102" i="69"/>
  <c r="Z102" i="69"/>
  <c r="AY102" i="69"/>
  <c r="Y102" i="69"/>
  <c r="AK102" i="69"/>
  <c r="AB102" i="69"/>
  <c r="AA102" i="69"/>
  <c r="W83" i="69"/>
  <c r="W134" i="69" s="1"/>
  <c r="AP83" i="68"/>
  <c r="AP134" i="68" s="1"/>
  <c r="AK197" i="88"/>
  <c r="AK198" i="88"/>
  <c r="AL186" i="88"/>
  <c r="AK191" i="88"/>
  <c r="AR88" i="75"/>
  <c r="AF88" i="75"/>
  <c r="T88" i="75"/>
  <c r="AQ88" i="75"/>
  <c r="AE88" i="75"/>
  <c r="S88" i="75"/>
  <c r="BB88" i="75"/>
  <c r="AP88" i="75"/>
  <c r="AD88" i="75"/>
  <c r="R88" i="75"/>
  <c r="BA88" i="75"/>
  <c r="AO88" i="75"/>
  <c r="AC88" i="75"/>
  <c r="Q88" i="75"/>
  <c r="AZ88" i="75"/>
  <c r="AN88" i="75"/>
  <c r="AB88" i="75"/>
  <c r="P88" i="75"/>
  <c r="AX88" i="75"/>
  <c r="AL88" i="75"/>
  <c r="Z88" i="75"/>
  <c r="N88" i="75"/>
  <c r="AW88" i="75"/>
  <c r="AK88" i="75"/>
  <c r="Y88" i="75"/>
  <c r="M88" i="75"/>
  <c r="AG88" i="75"/>
  <c r="AA88" i="75"/>
  <c r="X88" i="75"/>
  <c r="AY88" i="75"/>
  <c r="W88" i="75"/>
  <c r="AV88" i="75"/>
  <c r="V88" i="75"/>
  <c r="AU88" i="75"/>
  <c r="U88" i="75"/>
  <c r="AT88" i="75"/>
  <c r="O88" i="75"/>
  <c r="AS88" i="75"/>
  <c r="L88" i="75"/>
  <c r="AM88" i="75"/>
  <c r="K88" i="75"/>
  <c r="AI88" i="75"/>
  <c r="AH88" i="75"/>
  <c r="AJ88" i="75"/>
  <c r="J88" i="75"/>
  <c r="AU102" i="74"/>
  <c r="AI102" i="74"/>
  <c r="AT102" i="74"/>
  <c r="AH102" i="74"/>
  <c r="AS102" i="74"/>
  <c r="AG102" i="74"/>
  <c r="AR102" i="74"/>
  <c r="BB102" i="74"/>
  <c r="AP102" i="74"/>
  <c r="AD102" i="74"/>
  <c r="BA102" i="74"/>
  <c r="AO102" i="74"/>
  <c r="AC102" i="74"/>
  <c r="AM102" i="74"/>
  <c r="AK102" i="74"/>
  <c r="AF102" i="74"/>
  <c r="AY102" i="74"/>
  <c r="Y102" i="74"/>
  <c r="AX102" i="74"/>
  <c r="X102" i="74"/>
  <c r="AW102" i="74"/>
  <c r="AV102" i="74"/>
  <c r="AQ102" i="74"/>
  <c r="AN102" i="74"/>
  <c r="AL102" i="74"/>
  <c r="AA102" i="74"/>
  <c r="AZ102" i="74"/>
  <c r="Z102" i="74"/>
  <c r="AJ102" i="74"/>
  <c r="AE102" i="74"/>
  <c r="AB102" i="74"/>
  <c r="AI218" i="72"/>
  <c r="AI218" i="70"/>
  <c r="AI218" i="69"/>
  <c r="AZ90" i="73"/>
  <c r="AN90" i="73"/>
  <c r="AB90" i="73"/>
  <c r="P90" i="73"/>
  <c r="AY90" i="73"/>
  <c r="AM90" i="73"/>
  <c r="AA90" i="73"/>
  <c r="O90" i="73"/>
  <c r="AX90" i="73"/>
  <c r="AL90" i="73"/>
  <c r="Z90" i="73"/>
  <c r="N90" i="73"/>
  <c r="AW90" i="73"/>
  <c r="AK90" i="73"/>
  <c r="Y90" i="73"/>
  <c r="M90" i="73"/>
  <c r="AV90" i="73"/>
  <c r="AJ90" i="73"/>
  <c r="X90" i="73"/>
  <c r="L90" i="73"/>
  <c r="L128" i="73" s="1"/>
  <c r="AU90" i="73"/>
  <c r="AI90" i="73"/>
  <c r="W90" i="73"/>
  <c r="BB90" i="73"/>
  <c r="AP90" i="73"/>
  <c r="AD90" i="73"/>
  <c r="R90" i="73"/>
  <c r="AE90" i="73"/>
  <c r="AC90" i="73"/>
  <c r="V90" i="73"/>
  <c r="BA90" i="73"/>
  <c r="U90" i="73"/>
  <c r="AT90" i="73"/>
  <c r="T90" i="73"/>
  <c r="AS90" i="73"/>
  <c r="S90" i="73"/>
  <c r="AR90" i="73"/>
  <c r="Q90" i="73"/>
  <c r="AQ90" i="73"/>
  <c r="AG90" i="73"/>
  <c r="AF90" i="73"/>
  <c r="AO90" i="73"/>
  <c r="AH90" i="73"/>
  <c r="K83" i="73"/>
  <c r="K134" i="73" s="1"/>
  <c r="H214" i="75"/>
  <c r="BA103" i="75"/>
  <c r="AO103" i="75"/>
  <c r="AC103" i="75"/>
  <c r="AZ103" i="75"/>
  <c r="AN103" i="75"/>
  <c r="AB103" i="75"/>
  <c r="AY103" i="75"/>
  <c r="AM103" i="75"/>
  <c r="AA103" i="75"/>
  <c r="AV103" i="75"/>
  <c r="AJ103" i="75"/>
  <c r="AU103" i="75"/>
  <c r="AI103" i="75"/>
  <c r="AX103" i="75"/>
  <c r="AE103" i="75"/>
  <c r="AW103" i="75"/>
  <c r="AD103" i="75"/>
  <c r="AT103" i="75"/>
  <c r="Z103" i="75"/>
  <c r="AS103" i="75"/>
  <c r="Y103" i="75"/>
  <c r="AR103" i="75"/>
  <c r="AP103" i="75"/>
  <c r="AL103" i="75"/>
  <c r="BB103" i="75"/>
  <c r="AF103" i="75"/>
  <c r="AK103" i="75"/>
  <c r="AH103" i="75"/>
  <c r="AG103" i="75"/>
  <c r="AQ103" i="75"/>
  <c r="AX83" i="75"/>
  <c r="AX134" i="75" s="1"/>
  <c r="AU87" i="74"/>
  <c r="AI87" i="74"/>
  <c r="W87" i="74"/>
  <c r="K87" i="74"/>
  <c r="AT87" i="74"/>
  <c r="AH87" i="74"/>
  <c r="V87" i="74"/>
  <c r="J87" i="74"/>
  <c r="AS87" i="74"/>
  <c r="AG87" i="74"/>
  <c r="U87" i="74"/>
  <c r="I87" i="74"/>
  <c r="AR87" i="74"/>
  <c r="AF87" i="74"/>
  <c r="T87" i="74"/>
  <c r="AQ87" i="74"/>
  <c r="AE87" i="74"/>
  <c r="S87" i="74"/>
  <c r="BB87" i="74"/>
  <c r="AP87" i="74"/>
  <c r="AD87" i="74"/>
  <c r="R87" i="74"/>
  <c r="BA87" i="74"/>
  <c r="AO87" i="74"/>
  <c r="AC87" i="74"/>
  <c r="Q87" i="74"/>
  <c r="AW87" i="74"/>
  <c r="AK87" i="74"/>
  <c r="Y87" i="74"/>
  <c r="M87" i="74"/>
  <c r="AV87" i="74"/>
  <c r="AJ87" i="74"/>
  <c r="X87" i="74"/>
  <c r="L87" i="74"/>
  <c r="AB87" i="74"/>
  <c r="AA87" i="74"/>
  <c r="Z87" i="74"/>
  <c r="P87" i="74"/>
  <c r="O87" i="74"/>
  <c r="N87" i="74"/>
  <c r="AZ87" i="74"/>
  <c r="AY87" i="74"/>
  <c r="AM87" i="74"/>
  <c r="AL87" i="74"/>
  <c r="AX87" i="74"/>
  <c r="AN87" i="74"/>
  <c r="H83" i="74"/>
  <c r="H134" i="74" s="1"/>
  <c r="S83" i="74"/>
  <c r="S134" i="74" s="1"/>
  <c r="AJ196" i="73"/>
  <c r="AJ216" i="73" s="1"/>
  <c r="AK187" i="73"/>
  <c r="L216" i="72"/>
  <c r="AW83" i="73"/>
  <c r="AW134" i="73" s="1"/>
  <c r="AY103" i="70"/>
  <c r="AM103" i="70"/>
  <c r="AA103" i="70"/>
  <c r="AV103" i="70"/>
  <c r="AJ103" i="70"/>
  <c r="AU103" i="70"/>
  <c r="AI103" i="70"/>
  <c r="AN103" i="70"/>
  <c r="BB103" i="70"/>
  <c r="AL103" i="70"/>
  <c r="BA103" i="70"/>
  <c r="AK103" i="70"/>
  <c r="AZ103" i="70"/>
  <c r="AH103" i="70"/>
  <c r="AX103" i="70"/>
  <c r="AG103" i="70"/>
  <c r="AW103" i="70"/>
  <c r="AF103" i="70"/>
  <c r="AP103" i="70"/>
  <c r="Z103" i="70"/>
  <c r="AO103" i="70"/>
  <c r="Y103" i="70"/>
  <c r="AE103" i="70"/>
  <c r="AD103" i="70"/>
  <c r="AC103" i="70"/>
  <c r="AB103" i="70"/>
  <c r="AR103" i="70"/>
  <c r="AQ103" i="70"/>
  <c r="AT103" i="70"/>
  <c r="AS103" i="70"/>
  <c r="AW84" i="71"/>
  <c r="AK84" i="71"/>
  <c r="Y84" i="71"/>
  <c r="M84" i="71"/>
  <c r="AV84" i="71"/>
  <c r="AJ84" i="71"/>
  <c r="X84" i="71"/>
  <c r="L84" i="71"/>
  <c r="E131" i="71"/>
  <c r="AQ84" i="71"/>
  <c r="AC84" i="71"/>
  <c r="O84" i="71"/>
  <c r="AP84" i="71"/>
  <c r="AB84" i="71"/>
  <c r="N84" i="71"/>
  <c r="AO84" i="71"/>
  <c r="AA84" i="71"/>
  <c r="K84" i="71"/>
  <c r="BB84" i="71"/>
  <c r="AN84" i="71"/>
  <c r="Z84" i="71"/>
  <c r="J84" i="71"/>
  <c r="BA84" i="71"/>
  <c r="AM84" i="71"/>
  <c r="W84" i="71"/>
  <c r="I84" i="71"/>
  <c r="AZ84" i="71"/>
  <c r="AL84" i="71"/>
  <c r="V84" i="71"/>
  <c r="H84" i="71"/>
  <c r="AS84" i="71"/>
  <c r="AE84" i="71"/>
  <c r="Q84" i="71"/>
  <c r="AR84" i="71"/>
  <c r="AD84" i="71"/>
  <c r="P84" i="71"/>
  <c r="T84" i="71"/>
  <c r="S84" i="71"/>
  <c r="R84" i="71"/>
  <c r="AY84" i="71"/>
  <c r="G84" i="71"/>
  <c r="G128" i="71" s="1"/>
  <c r="AX84" i="71"/>
  <c r="F84" i="71"/>
  <c r="F128" i="71" s="1"/>
  <c r="AU84" i="71"/>
  <c r="AF84" i="71"/>
  <c r="U84" i="71"/>
  <c r="AT84" i="71"/>
  <c r="AI84" i="71"/>
  <c r="AH84" i="71"/>
  <c r="AG84" i="71"/>
  <c r="E83" i="71"/>
  <c r="E134" i="71" s="1"/>
  <c r="AL187" i="69"/>
  <c r="AK196" i="69"/>
  <c r="AK216" i="69" s="1"/>
  <c r="AT106" i="68"/>
  <c r="AH106" i="68"/>
  <c r="AR106" i="68"/>
  <c r="AF106" i="68"/>
  <c r="AX106" i="68"/>
  <c r="AJ106" i="68"/>
  <c r="AW106" i="68"/>
  <c r="AI106" i="68"/>
  <c r="AV106" i="68"/>
  <c r="AG106" i="68"/>
  <c r="AU106" i="68"/>
  <c r="AE106" i="68"/>
  <c r="AS106" i="68"/>
  <c r="AD106" i="68"/>
  <c r="AQ106" i="68"/>
  <c r="AC106" i="68"/>
  <c r="AP106" i="68"/>
  <c r="AB106" i="68"/>
  <c r="AO106" i="68"/>
  <c r="AZ106" i="68"/>
  <c r="AL106" i="68"/>
  <c r="AY106" i="68"/>
  <c r="AK106" i="68"/>
  <c r="BA106" i="68"/>
  <c r="BB106" i="68"/>
  <c r="AN106" i="68"/>
  <c r="AM106" i="68"/>
  <c r="AA83" i="68"/>
  <c r="AA134" i="68" s="1"/>
  <c r="AJ196" i="75"/>
  <c r="AJ216" i="75" s="1"/>
  <c r="AK187" i="75"/>
  <c r="AL83" i="75"/>
  <c r="AL134" i="75" s="1"/>
  <c r="AK186" i="74"/>
  <c r="AJ198" i="74"/>
  <c r="AJ218" i="74" s="1"/>
  <c r="AJ197" i="74"/>
  <c r="AJ217" i="74" s="1"/>
  <c r="AJ191" i="74"/>
  <c r="AJ211" i="74" s="1"/>
  <c r="AU83" i="75"/>
  <c r="AU134" i="75" s="1"/>
  <c r="W83" i="73"/>
  <c r="W134" i="73" s="1"/>
  <c r="AR86" i="72"/>
  <c r="AF86" i="72"/>
  <c r="T86" i="72"/>
  <c r="H86" i="72"/>
  <c r="AQ86" i="72"/>
  <c r="AE86" i="72"/>
  <c r="S86" i="72"/>
  <c r="BB86" i="72"/>
  <c r="AP86" i="72"/>
  <c r="AD86" i="72"/>
  <c r="R86" i="72"/>
  <c r="BA86" i="72"/>
  <c r="AO86" i="72"/>
  <c r="AC86" i="72"/>
  <c r="Q86" i="72"/>
  <c r="AZ86" i="72"/>
  <c r="AN86" i="72"/>
  <c r="AB86" i="72"/>
  <c r="P86" i="72"/>
  <c r="AY86" i="72"/>
  <c r="AM86" i="72"/>
  <c r="AA86" i="72"/>
  <c r="O86" i="72"/>
  <c r="AX86" i="72"/>
  <c r="AL86" i="72"/>
  <c r="Z86" i="72"/>
  <c r="N86" i="72"/>
  <c r="AW86" i="72"/>
  <c r="AK86" i="72"/>
  <c r="Y86" i="72"/>
  <c r="M86" i="72"/>
  <c r="AT86" i="72"/>
  <c r="AH86" i="72"/>
  <c r="V86" i="72"/>
  <c r="J86" i="72"/>
  <c r="AI86" i="72"/>
  <c r="AG86" i="72"/>
  <c r="X86" i="72"/>
  <c r="W86" i="72"/>
  <c r="U86" i="72"/>
  <c r="L86" i="72"/>
  <c r="AS86" i="72"/>
  <c r="AJ86" i="72"/>
  <c r="AV86" i="72"/>
  <c r="AU86" i="72"/>
  <c r="K86" i="72"/>
  <c r="I86" i="72"/>
  <c r="G83" i="72"/>
  <c r="G134" i="72" s="1"/>
  <c r="AS99" i="72"/>
  <c r="AG99" i="72"/>
  <c r="U99" i="72"/>
  <c r="AR99" i="72"/>
  <c r="AF99" i="72"/>
  <c r="AQ99" i="72"/>
  <c r="AE99" i="72"/>
  <c r="BB99" i="72"/>
  <c r="AP99" i="72"/>
  <c r="AD99" i="72"/>
  <c r="BA99" i="72"/>
  <c r="AO99" i="72"/>
  <c r="AC99" i="72"/>
  <c r="AZ99" i="72"/>
  <c r="AN99" i="72"/>
  <c r="AB99" i="72"/>
  <c r="AY99" i="72"/>
  <c r="AM99" i="72"/>
  <c r="AA99" i="72"/>
  <c r="AU99" i="72"/>
  <c r="AI99" i="72"/>
  <c r="W99" i="72"/>
  <c r="V99" i="72"/>
  <c r="AX99" i="72"/>
  <c r="AW99" i="72"/>
  <c r="AV99" i="72"/>
  <c r="AT99" i="72"/>
  <c r="AL99" i="72"/>
  <c r="AK99" i="72"/>
  <c r="AJ99" i="72"/>
  <c r="Y99" i="72"/>
  <c r="Z99" i="72"/>
  <c r="X99" i="72"/>
  <c r="AH99" i="72"/>
  <c r="T83" i="72"/>
  <c r="T134" i="72" s="1"/>
  <c r="BB91" i="70"/>
  <c r="AP91" i="70"/>
  <c r="AD91" i="70"/>
  <c r="R91" i="70"/>
  <c r="BA91" i="70"/>
  <c r="AO91" i="70"/>
  <c r="AC91" i="70"/>
  <c r="Q91" i="70"/>
  <c r="AS91" i="70"/>
  <c r="AE91" i="70"/>
  <c r="O91" i="70"/>
  <c r="AR91" i="70"/>
  <c r="AB91" i="70"/>
  <c r="N91" i="70"/>
  <c r="AQ91" i="70"/>
  <c r="AA91" i="70"/>
  <c r="M91" i="70"/>
  <c r="AN91" i="70"/>
  <c r="Z91" i="70"/>
  <c r="AM91" i="70"/>
  <c r="Y91" i="70"/>
  <c r="AZ91" i="70"/>
  <c r="AL91" i="70"/>
  <c r="X91" i="70"/>
  <c r="AU91" i="70"/>
  <c r="AG91" i="70"/>
  <c r="S91" i="70"/>
  <c r="AT91" i="70"/>
  <c r="AF91" i="70"/>
  <c r="P91" i="70"/>
  <c r="W91" i="70"/>
  <c r="V91" i="70"/>
  <c r="U91" i="70"/>
  <c r="T91" i="70"/>
  <c r="AY91" i="70"/>
  <c r="AI91" i="70"/>
  <c r="AH91" i="70"/>
  <c r="AX91" i="70"/>
  <c r="AW91" i="70"/>
  <c r="AV91" i="70"/>
  <c r="AK91" i="70"/>
  <c r="AJ91" i="70"/>
  <c r="L83" i="70"/>
  <c r="L134" i="70" s="1"/>
  <c r="AZ94" i="68"/>
  <c r="AN94" i="68"/>
  <c r="AB94" i="68"/>
  <c r="P94" i="68"/>
  <c r="AX94" i="68"/>
  <c r="AL94" i="68"/>
  <c r="Z94" i="68"/>
  <c r="AY94" i="68"/>
  <c r="AJ94" i="68"/>
  <c r="V94" i="68"/>
  <c r="AW94" i="68"/>
  <c r="AI94" i="68"/>
  <c r="U94" i="68"/>
  <c r="AV94" i="68"/>
  <c r="AH94" i="68"/>
  <c r="T94" i="68"/>
  <c r="AU94" i="68"/>
  <c r="AG94" i="68"/>
  <c r="S94" i="68"/>
  <c r="AT94" i="68"/>
  <c r="AF94" i="68"/>
  <c r="R94" i="68"/>
  <c r="AS94" i="68"/>
  <c r="AE94" i="68"/>
  <c r="Q94" i="68"/>
  <c r="AR94" i="68"/>
  <c r="AD94" i="68"/>
  <c r="AQ94" i="68"/>
  <c r="AC94" i="68"/>
  <c r="BB94" i="68"/>
  <c r="AM94" i="68"/>
  <c r="X94" i="68"/>
  <c r="BA94" i="68"/>
  <c r="AK94" i="68"/>
  <c r="W94" i="68"/>
  <c r="AP94" i="68"/>
  <c r="AO94" i="68"/>
  <c r="AA94" i="68"/>
  <c r="Y94" i="68"/>
  <c r="O83" i="68"/>
  <c r="O134" i="68" s="1"/>
  <c r="I86" i="68"/>
  <c r="AI218" i="74"/>
  <c r="AX91" i="71"/>
  <c r="AL91" i="71"/>
  <c r="Z91" i="71"/>
  <c r="N91" i="71"/>
  <c r="AW91" i="71"/>
  <c r="AK91" i="71"/>
  <c r="Y91" i="71"/>
  <c r="M91" i="71"/>
  <c r="AV91" i="71"/>
  <c r="AJ91" i="71"/>
  <c r="X91" i="71"/>
  <c r="AT91" i="71"/>
  <c r="AH91" i="71"/>
  <c r="V91" i="71"/>
  <c r="AS91" i="71"/>
  <c r="AG91" i="71"/>
  <c r="U91" i="71"/>
  <c r="AP91" i="71"/>
  <c r="T91" i="71"/>
  <c r="AO91" i="71"/>
  <c r="S91" i="71"/>
  <c r="AN91" i="71"/>
  <c r="R91" i="71"/>
  <c r="AM91" i="71"/>
  <c r="Q91" i="71"/>
  <c r="AI91" i="71"/>
  <c r="P91" i="71"/>
  <c r="BB91" i="71"/>
  <c r="AF91" i="71"/>
  <c r="O91" i="71"/>
  <c r="AR91" i="71"/>
  <c r="AA91" i="71"/>
  <c r="AQ91" i="71"/>
  <c r="W91" i="71"/>
  <c r="AU91" i="71"/>
  <c r="AE91" i="71"/>
  <c r="AD91" i="71"/>
  <c r="AC91" i="71"/>
  <c r="AB91" i="71"/>
  <c r="L83" i="71"/>
  <c r="L134" i="71" s="1"/>
  <c r="AZ91" i="71"/>
  <c r="AY91" i="71"/>
  <c r="BA91" i="71"/>
  <c r="L216" i="71"/>
  <c r="AY83" i="70"/>
  <c r="AY134" i="70" s="1"/>
  <c r="AV83" i="70"/>
  <c r="AV134" i="70" s="1"/>
  <c r="AN196" i="74"/>
  <c r="AO187" i="74"/>
  <c r="AJ198" i="73"/>
  <c r="AJ218" i="73" s="1"/>
  <c r="AJ197" i="73"/>
  <c r="AJ217" i="73" s="1"/>
  <c r="AK186" i="73"/>
  <c r="AK186" i="70"/>
  <c r="AJ198" i="70"/>
  <c r="AJ218" i="70" s="1"/>
  <c r="AJ197" i="70"/>
  <c r="AJ217" i="70" s="1"/>
  <c r="AJ191" i="70"/>
  <c r="AJ211" i="70" s="1"/>
  <c r="AA216" i="75"/>
  <c r="AJ197" i="75"/>
  <c r="AJ217" i="75" s="1"/>
  <c r="AK186" i="75"/>
  <c r="AJ198" i="75"/>
  <c r="AJ218" i="75" s="1"/>
  <c r="AY86" i="75"/>
  <c r="AM86" i="75"/>
  <c r="AX86" i="75"/>
  <c r="AL86" i="75"/>
  <c r="Z86" i="75"/>
  <c r="N86" i="75"/>
  <c r="AV86" i="75"/>
  <c r="AV128" i="75" s="1"/>
  <c r="AJ86" i="75"/>
  <c r="X86" i="75"/>
  <c r="L86" i="75"/>
  <c r="AU86" i="75"/>
  <c r="AI86" i="75"/>
  <c r="W86" i="75"/>
  <c r="K86" i="75"/>
  <c r="AS86" i="75"/>
  <c r="AG86" i="75"/>
  <c r="U86" i="75"/>
  <c r="I86" i="75"/>
  <c r="AW86" i="75"/>
  <c r="AC86" i="75"/>
  <c r="J86" i="75"/>
  <c r="AT86" i="75"/>
  <c r="AB86" i="75"/>
  <c r="H86" i="75"/>
  <c r="H128" i="75" s="1"/>
  <c r="AR86" i="75"/>
  <c r="AA86" i="75"/>
  <c r="AQ86" i="75"/>
  <c r="Y86" i="75"/>
  <c r="AP86" i="75"/>
  <c r="V86" i="75"/>
  <c r="AO86" i="75"/>
  <c r="T86" i="75"/>
  <c r="AN86" i="75"/>
  <c r="S86" i="75"/>
  <c r="AK86" i="75"/>
  <c r="R86" i="75"/>
  <c r="AH86" i="75"/>
  <c r="Q86" i="75"/>
  <c r="BA86" i="75"/>
  <c r="AE86" i="75"/>
  <c r="O86" i="75"/>
  <c r="AZ86" i="75"/>
  <c r="AD86" i="75"/>
  <c r="M86" i="75"/>
  <c r="AF86" i="75"/>
  <c r="P86" i="75"/>
  <c r="BB86" i="75"/>
  <c r="G83" i="75"/>
  <c r="G134" i="75" s="1"/>
  <c r="I83" i="75"/>
  <c r="I134" i="75" s="1"/>
  <c r="AR83" i="74"/>
  <c r="AR134" i="74" s="1"/>
  <c r="AS102" i="70"/>
  <c r="BB102" i="70"/>
  <c r="AP102" i="70"/>
  <c r="AD102" i="70"/>
  <c r="BA102" i="70"/>
  <c r="AO102" i="70"/>
  <c r="AC102" i="70"/>
  <c r="AZ102" i="70"/>
  <c r="AK102" i="70"/>
  <c r="AY102" i="70"/>
  <c r="AJ102" i="70"/>
  <c r="AX102" i="70"/>
  <c r="AI102" i="70"/>
  <c r="AW102" i="70"/>
  <c r="AH102" i="70"/>
  <c r="AV102" i="70"/>
  <c r="AG102" i="70"/>
  <c r="AU102" i="70"/>
  <c r="AF102" i="70"/>
  <c r="AM102" i="70"/>
  <c r="Y102" i="70"/>
  <c r="AL102" i="70"/>
  <c r="X102" i="70"/>
  <c r="AT102" i="70"/>
  <c r="AA102" i="70"/>
  <c r="Z102" i="70"/>
  <c r="AR102" i="70"/>
  <c r="AQ102" i="70"/>
  <c r="AN102" i="70"/>
  <c r="AE102" i="70"/>
  <c r="AB102" i="70"/>
  <c r="W83" i="70"/>
  <c r="W134" i="70" s="1"/>
  <c r="I85" i="68"/>
  <c r="X83" i="75"/>
  <c r="X134" i="75" s="1"/>
  <c r="AY97" i="74"/>
  <c r="AM97" i="74"/>
  <c r="AA97" i="74"/>
  <c r="AX97" i="74"/>
  <c r="AL97" i="74"/>
  <c r="AR97" i="74"/>
  <c r="AD97" i="74"/>
  <c r="AP97" i="74"/>
  <c r="AB97" i="74"/>
  <c r="AW97" i="74"/>
  <c r="AG97" i="74"/>
  <c r="AV97" i="74"/>
  <c r="AF97" i="74"/>
  <c r="AU97" i="74"/>
  <c r="AE97" i="74"/>
  <c r="AT97" i="74"/>
  <c r="AC97" i="74"/>
  <c r="AS97" i="74"/>
  <c r="Z97" i="74"/>
  <c r="AQ97" i="74"/>
  <c r="Y97" i="74"/>
  <c r="AO97" i="74"/>
  <c r="X97" i="74"/>
  <c r="BA97" i="74"/>
  <c r="AI97" i="74"/>
  <c r="T97" i="74"/>
  <c r="AZ97" i="74"/>
  <c r="AH97" i="74"/>
  <c r="S97" i="74"/>
  <c r="AN97" i="74"/>
  <c r="AK97" i="74"/>
  <c r="AJ97" i="74"/>
  <c r="W97" i="74"/>
  <c r="V97" i="74"/>
  <c r="U97" i="74"/>
  <c r="BB97" i="74"/>
  <c r="R83" i="74"/>
  <c r="R134" i="74" s="1"/>
  <c r="AK196" i="72"/>
  <c r="AK216" i="72" s="1"/>
  <c r="AL187" i="72"/>
  <c r="AX83" i="73"/>
  <c r="AX134" i="73" s="1"/>
  <c r="AK186" i="71"/>
  <c r="AK192" i="71" s="1"/>
  <c r="AJ197" i="71"/>
  <c r="AJ217" i="71" s="1"/>
  <c r="AJ198" i="71"/>
  <c r="AJ218" i="71" s="1"/>
  <c r="AJ191" i="71"/>
  <c r="AJ211" i="71" s="1"/>
  <c r="AW83" i="70"/>
  <c r="AW134" i="70" s="1"/>
  <c r="AD83" i="71"/>
  <c r="AD134" i="71" s="1"/>
  <c r="AK197" i="69"/>
  <c r="AK217" i="69" s="1"/>
  <c r="AL186" i="69"/>
  <c r="AK198" i="69"/>
  <c r="AK191" i="69"/>
  <c r="S216" i="88"/>
  <c r="L216" i="75"/>
  <c r="S216" i="74"/>
  <c r="E216" i="74"/>
  <c r="AQ83" i="74"/>
  <c r="AQ134" i="74" s="1"/>
  <c r="AK83" i="70"/>
  <c r="AK134" i="70" s="1"/>
  <c r="BB94" i="70"/>
  <c r="AP94" i="70"/>
  <c r="AD94" i="70"/>
  <c r="R94" i="70"/>
  <c r="BA94" i="70"/>
  <c r="AO94" i="70"/>
  <c r="AC94" i="70"/>
  <c r="Q94" i="70"/>
  <c r="AM94" i="70"/>
  <c r="Y94" i="70"/>
  <c r="AZ94" i="70"/>
  <c r="AL94" i="70"/>
  <c r="X94" i="70"/>
  <c r="AY94" i="70"/>
  <c r="AK94" i="70"/>
  <c r="W94" i="70"/>
  <c r="AX94" i="70"/>
  <c r="AJ94" i="70"/>
  <c r="V94" i="70"/>
  <c r="AW94" i="70"/>
  <c r="AI94" i="70"/>
  <c r="U94" i="70"/>
  <c r="AV94" i="70"/>
  <c r="AH94" i="70"/>
  <c r="T94" i="70"/>
  <c r="AQ94" i="70"/>
  <c r="AA94" i="70"/>
  <c r="AN94" i="70"/>
  <c r="Z94" i="70"/>
  <c r="AG94" i="70"/>
  <c r="AF94" i="70"/>
  <c r="AE94" i="70"/>
  <c r="AB94" i="70"/>
  <c r="S94" i="70"/>
  <c r="AS94" i="70"/>
  <c r="AR94" i="70"/>
  <c r="AU94" i="70"/>
  <c r="AT94" i="70"/>
  <c r="P94" i="70"/>
  <c r="O83" i="70"/>
  <c r="O134" i="70" s="1"/>
  <c r="AG83" i="69"/>
  <c r="AG134" i="69" s="1"/>
  <c r="AQ83" i="88"/>
  <c r="AQ134" i="88" s="1"/>
  <c r="AI218" i="73"/>
  <c r="L216" i="73"/>
  <c r="BB89" i="74"/>
  <c r="AP89" i="74"/>
  <c r="AD89" i="74"/>
  <c r="R89" i="74"/>
  <c r="BA89" i="74"/>
  <c r="AO89" i="74"/>
  <c r="AC89" i="74"/>
  <c r="Q89" i="74"/>
  <c r="AZ89" i="74"/>
  <c r="AN89" i="74"/>
  <c r="AB89" i="74"/>
  <c r="P89" i="74"/>
  <c r="AY89" i="74"/>
  <c r="AM89" i="74"/>
  <c r="AA89" i="74"/>
  <c r="O89" i="74"/>
  <c r="AX89" i="74"/>
  <c r="AL89" i="74"/>
  <c r="Z89" i="74"/>
  <c r="N89" i="74"/>
  <c r="AW89" i="74"/>
  <c r="AK89" i="74"/>
  <c r="Y89" i="74"/>
  <c r="M89" i="74"/>
  <c r="AV89" i="74"/>
  <c r="AJ89" i="74"/>
  <c r="X89" i="74"/>
  <c r="L89" i="74"/>
  <c r="AR89" i="74"/>
  <c r="AF89" i="74"/>
  <c r="T89" i="74"/>
  <c r="AQ89" i="74"/>
  <c r="AE89" i="74"/>
  <c r="S89" i="74"/>
  <c r="AI89" i="74"/>
  <c r="AH89" i="74"/>
  <c r="AG89" i="74"/>
  <c r="W89" i="74"/>
  <c r="V89" i="74"/>
  <c r="U89" i="74"/>
  <c r="K89" i="74"/>
  <c r="AT89" i="74"/>
  <c r="AS89" i="74"/>
  <c r="AU89" i="74"/>
  <c r="AX88" i="74"/>
  <c r="AL88" i="74"/>
  <c r="Z88" i="74"/>
  <c r="N88" i="74"/>
  <c r="AW88" i="74"/>
  <c r="AK88" i="74"/>
  <c r="Y88" i="74"/>
  <c r="M88" i="74"/>
  <c r="AV88" i="74"/>
  <c r="AJ88" i="74"/>
  <c r="X88" i="74"/>
  <c r="L88" i="74"/>
  <c r="AU88" i="74"/>
  <c r="AI88" i="74"/>
  <c r="W88" i="74"/>
  <c r="K88" i="74"/>
  <c r="AT88" i="74"/>
  <c r="AH88" i="74"/>
  <c r="V88" i="74"/>
  <c r="J88" i="74"/>
  <c r="AS88" i="74"/>
  <c r="AG88" i="74"/>
  <c r="U88" i="74"/>
  <c r="AR88" i="74"/>
  <c r="AF88" i="74"/>
  <c r="T88" i="74"/>
  <c r="AZ88" i="74"/>
  <c r="AN88" i="74"/>
  <c r="AB88" i="74"/>
  <c r="P88" i="74"/>
  <c r="AY88" i="74"/>
  <c r="AM88" i="74"/>
  <c r="AA88" i="74"/>
  <c r="O88" i="74"/>
  <c r="AE88" i="74"/>
  <c r="AD88" i="74"/>
  <c r="AC88" i="74"/>
  <c r="S88" i="74"/>
  <c r="R88" i="74"/>
  <c r="Q88" i="74"/>
  <c r="BB88" i="74"/>
  <c r="AP88" i="74"/>
  <c r="AO88" i="74"/>
  <c r="BA88" i="74"/>
  <c r="AQ88" i="74"/>
  <c r="G128" i="73"/>
  <c r="AY106" i="72"/>
  <c r="AM106" i="72"/>
  <c r="AX106" i="72"/>
  <c r="AL106" i="72"/>
  <c r="AW106" i="72"/>
  <c r="AK106" i="72"/>
  <c r="AV106" i="72"/>
  <c r="AJ106" i="72"/>
  <c r="AU106" i="72"/>
  <c r="AI106" i="72"/>
  <c r="AT106" i="72"/>
  <c r="AH106" i="72"/>
  <c r="AS106" i="72"/>
  <c r="AG106" i="72"/>
  <c r="BA106" i="72"/>
  <c r="AO106" i="72"/>
  <c r="AC106" i="72"/>
  <c r="AB106" i="72"/>
  <c r="BB106" i="72"/>
  <c r="AZ106" i="72"/>
  <c r="AR106" i="72"/>
  <c r="AQ106" i="72"/>
  <c r="AP106" i="72"/>
  <c r="AE106" i="72"/>
  <c r="AN106" i="72"/>
  <c r="AF106" i="72"/>
  <c r="AD106" i="72"/>
  <c r="V214" i="70"/>
  <c r="BB86" i="71"/>
  <c r="AP86" i="71"/>
  <c r="AD86" i="71"/>
  <c r="R86" i="71"/>
  <c r="AX86" i="71"/>
  <c r="AL86" i="71"/>
  <c r="Z86" i="71"/>
  <c r="N86" i="71"/>
  <c r="AW86" i="71"/>
  <c r="AK86" i="71"/>
  <c r="Y86" i="71"/>
  <c r="M86" i="71"/>
  <c r="AN86" i="71"/>
  <c r="W86" i="71"/>
  <c r="H86" i="71"/>
  <c r="AM86" i="71"/>
  <c r="V86" i="71"/>
  <c r="BA86" i="71"/>
  <c r="AJ86" i="71"/>
  <c r="U86" i="71"/>
  <c r="AZ86" i="71"/>
  <c r="AI86" i="71"/>
  <c r="T86" i="71"/>
  <c r="AY86" i="71"/>
  <c r="AH86" i="71"/>
  <c r="S86" i="71"/>
  <c r="AV86" i="71"/>
  <c r="AG86" i="71"/>
  <c r="Q86" i="71"/>
  <c r="AQ86" i="71"/>
  <c r="AA86" i="71"/>
  <c r="J86" i="71"/>
  <c r="AO86" i="71"/>
  <c r="X86" i="71"/>
  <c r="I86" i="71"/>
  <c r="O86" i="71"/>
  <c r="L86" i="71"/>
  <c r="K86" i="71"/>
  <c r="AU86" i="71"/>
  <c r="AT86" i="71"/>
  <c r="AS86" i="71"/>
  <c r="AB86" i="71"/>
  <c r="P86" i="71"/>
  <c r="AR86" i="71"/>
  <c r="AF86" i="71"/>
  <c r="AE86" i="71"/>
  <c r="AC86" i="71"/>
  <c r="H128" i="70"/>
  <c r="K128" i="70"/>
  <c r="F129" i="70"/>
  <c r="F131" i="70" s="1"/>
  <c r="E130" i="70"/>
  <c r="E132" i="70" s="1"/>
  <c r="E133" i="70" s="1"/>
  <c r="AS93" i="70"/>
  <c r="AG93" i="70"/>
  <c r="U93" i="70"/>
  <c r="AR93" i="70"/>
  <c r="AF93" i="70"/>
  <c r="T93" i="70"/>
  <c r="AX93" i="70"/>
  <c r="AJ93" i="70"/>
  <c r="V93" i="70"/>
  <c r="AW93" i="70"/>
  <c r="AI93" i="70"/>
  <c r="S93" i="70"/>
  <c r="AV93" i="70"/>
  <c r="AH93" i="70"/>
  <c r="R93" i="70"/>
  <c r="AU93" i="70"/>
  <c r="AE93" i="70"/>
  <c r="Q93" i="70"/>
  <c r="AT93" i="70"/>
  <c r="AD93" i="70"/>
  <c r="P93" i="70"/>
  <c r="AQ93" i="70"/>
  <c r="AC93" i="70"/>
  <c r="O93" i="70"/>
  <c r="AZ93" i="70"/>
  <c r="AL93" i="70"/>
  <c r="X93" i="70"/>
  <c r="AY93" i="70"/>
  <c r="AK93" i="70"/>
  <c r="W93" i="70"/>
  <c r="AB93" i="70"/>
  <c r="AA93" i="70"/>
  <c r="Z93" i="70"/>
  <c r="Y93" i="70"/>
  <c r="AN93" i="70"/>
  <c r="AM93" i="70"/>
  <c r="AP93" i="70"/>
  <c r="AO93" i="70"/>
  <c r="BB93" i="70"/>
  <c r="BA93" i="70"/>
  <c r="AE216" i="69"/>
  <c r="R216" i="69"/>
  <c r="AV84" i="69"/>
  <c r="AJ84" i="69"/>
  <c r="X84" i="69"/>
  <c r="L84" i="69"/>
  <c r="AU84" i="69"/>
  <c r="AI84" i="69"/>
  <c r="W84" i="69"/>
  <c r="AT84" i="69"/>
  <c r="AH84" i="69"/>
  <c r="V84" i="69"/>
  <c r="J84" i="69"/>
  <c r="J128" i="69" s="1"/>
  <c r="E131" i="69"/>
  <c r="AS84" i="69"/>
  <c r="AG84" i="69"/>
  <c r="U84" i="69"/>
  <c r="I84" i="69"/>
  <c r="I128" i="69" s="1"/>
  <c r="AR84" i="69"/>
  <c r="AF84" i="69"/>
  <c r="T84" i="69"/>
  <c r="H84" i="69"/>
  <c r="H128" i="69" s="1"/>
  <c r="AX84" i="69"/>
  <c r="AL84" i="69"/>
  <c r="Z84" i="69"/>
  <c r="N84" i="69"/>
  <c r="AM84" i="69"/>
  <c r="O84" i="69"/>
  <c r="AK84" i="69"/>
  <c r="M84" i="69"/>
  <c r="AE84" i="69"/>
  <c r="K84" i="69"/>
  <c r="K128" i="69" s="1"/>
  <c r="BB84" i="69"/>
  <c r="AD84" i="69"/>
  <c r="G84" i="69"/>
  <c r="G128" i="69" s="1"/>
  <c r="BA84" i="69"/>
  <c r="AC84" i="69"/>
  <c r="F84" i="69"/>
  <c r="F128" i="69" s="1"/>
  <c r="AZ84" i="69"/>
  <c r="AB84" i="69"/>
  <c r="AW84" i="69"/>
  <c r="Y84" i="69"/>
  <c r="AO84" i="69"/>
  <c r="Q84" i="69"/>
  <c r="AN84" i="69"/>
  <c r="P84" i="69"/>
  <c r="AY84" i="69"/>
  <c r="AQ84" i="69"/>
  <c r="AP84" i="69"/>
  <c r="AA84" i="69"/>
  <c r="S84" i="69"/>
  <c r="R84" i="69"/>
  <c r="AZ92" i="69"/>
  <c r="AN92" i="69"/>
  <c r="AB92" i="69"/>
  <c r="P92" i="69"/>
  <c r="AY92" i="69"/>
  <c r="AM92" i="69"/>
  <c r="AA92" i="69"/>
  <c r="O92" i="69"/>
  <c r="AX92" i="69"/>
  <c r="AL92" i="69"/>
  <c r="Z92" i="69"/>
  <c r="N92" i="69"/>
  <c r="AW92" i="69"/>
  <c r="AK92" i="69"/>
  <c r="Y92" i="69"/>
  <c r="AV92" i="69"/>
  <c r="AJ92" i="69"/>
  <c r="X92" i="69"/>
  <c r="BB92" i="69"/>
  <c r="AP92" i="69"/>
  <c r="AD92" i="69"/>
  <c r="R92" i="69"/>
  <c r="AQ92" i="69"/>
  <c r="S92" i="69"/>
  <c r="AO92" i="69"/>
  <c r="Q92" i="69"/>
  <c r="AI92" i="69"/>
  <c r="AH92" i="69"/>
  <c r="AG92" i="69"/>
  <c r="AF92" i="69"/>
  <c r="BA92" i="69"/>
  <c r="AC92" i="69"/>
  <c r="AS92" i="69"/>
  <c r="U92" i="69"/>
  <c r="AR92" i="69"/>
  <c r="T92" i="69"/>
  <c r="AU92" i="69"/>
  <c r="AT92" i="69"/>
  <c r="V92" i="69"/>
  <c r="AE92" i="69"/>
  <c r="W92" i="69"/>
  <c r="AV100" i="69"/>
  <c r="AJ100" i="69"/>
  <c r="X100" i="69"/>
  <c r="AU100" i="69"/>
  <c r="AI100" i="69"/>
  <c r="W100" i="69"/>
  <c r="AT100" i="69"/>
  <c r="AH100" i="69"/>
  <c r="V100" i="69"/>
  <c r="AS100" i="69"/>
  <c r="AG100" i="69"/>
  <c r="AR100" i="69"/>
  <c r="AF100" i="69"/>
  <c r="AX100" i="69"/>
  <c r="AL100" i="69"/>
  <c r="Z100" i="69"/>
  <c r="AW100" i="69"/>
  <c r="AK100" i="69"/>
  <c r="Y100" i="69"/>
  <c r="BB100" i="69"/>
  <c r="AB100" i="69"/>
  <c r="BA100" i="69"/>
  <c r="AA100" i="69"/>
  <c r="AZ100" i="69"/>
  <c r="AY100" i="69"/>
  <c r="AQ100" i="69"/>
  <c r="AP100" i="69"/>
  <c r="AN100" i="69"/>
  <c r="AD100" i="69"/>
  <c r="AC100" i="69"/>
  <c r="AE100" i="69"/>
  <c r="AO100" i="69"/>
  <c r="AM100" i="69"/>
  <c r="U217" i="68"/>
  <c r="AW134" i="68"/>
  <c r="L215" i="88"/>
  <c r="R216" i="88"/>
  <c r="J214" i="88"/>
  <c r="U217" i="88"/>
  <c r="E176" i="75"/>
  <c r="E195" i="75" s="1"/>
  <c r="E215" i="75" s="1"/>
  <c r="E176" i="74"/>
  <c r="E195" i="74" s="1"/>
  <c r="E215" i="74" s="1"/>
  <c r="E176" i="73"/>
  <c r="E195" i="73" s="1"/>
  <c r="E215" i="73" s="1"/>
  <c r="E176" i="72"/>
  <c r="E195" i="72" s="1"/>
  <c r="E215" i="72" s="1"/>
  <c r="E176" i="71"/>
  <c r="E195" i="71" s="1"/>
  <c r="E215" i="71" s="1"/>
  <c r="E176" i="70"/>
  <c r="E195" i="70" s="1"/>
  <c r="E215" i="70" s="1"/>
  <c r="E176" i="69"/>
  <c r="E195" i="69" s="1"/>
  <c r="E215" i="69" s="1"/>
  <c r="E176" i="68"/>
  <c r="E195" i="68" s="1"/>
  <c r="E215" i="68" s="1"/>
  <c r="E176" i="88"/>
  <c r="E195" i="88" s="1"/>
  <c r="E215" i="88" s="1"/>
  <c r="Z176" i="75"/>
  <c r="Z195" i="75" s="1"/>
  <c r="Z176" i="74"/>
  <c r="Z195" i="74" s="1"/>
  <c r="Z176" i="73"/>
  <c r="Z195" i="73" s="1"/>
  <c r="Z176" i="72"/>
  <c r="Z195" i="72" s="1"/>
  <c r="Z176" i="71"/>
  <c r="Z195" i="71" s="1"/>
  <c r="Z176" i="70"/>
  <c r="Z195" i="70" s="1"/>
  <c r="Z176" i="69"/>
  <c r="Z195" i="69" s="1"/>
  <c r="Z176" i="68"/>
  <c r="Z195" i="68" s="1"/>
  <c r="Z176" i="88"/>
  <c r="Z195" i="88" s="1"/>
  <c r="AD212" i="88"/>
  <c r="AD192" i="88"/>
  <c r="F212" i="68"/>
  <c r="F192" i="68"/>
  <c r="AF212" i="68"/>
  <c r="AF192" i="68"/>
  <c r="U212" i="69"/>
  <c r="U192" i="69"/>
  <c r="J212" i="70"/>
  <c r="J192" i="70"/>
  <c r="G27" i="70"/>
  <c r="M192" i="70"/>
  <c r="M212" i="70"/>
  <c r="AF212" i="70"/>
  <c r="AF192" i="70"/>
  <c r="Q192" i="70"/>
  <c r="Q212" i="70"/>
  <c r="S212" i="70"/>
  <c r="S192" i="70"/>
  <c r="AH212" i="71"/>
  <c r="AH192" i="71"/>
  <c r="AK212" i="71"/>
  <c r="Z212" i="72"/>
  <c r="Z192" i="72"/>
  <c r="AE212" i="71"/>
  <c r="AE192" i="71"/>
  <c r="R192" i="72"/>
  <c r="R212" i="72"/>
  <c r="I192" i="72"/>
  <c r="I212" i="72"/>
  <c r="L192" i="72"/>
  <c r="L212" i="72"/>
  <c r="J212" i="73"/>
  <c r="J192" i="73"/>
  <c r="W192" i="73"/>
  <c r="W212" i="73"/>
  <c r="N192" i="73"/>
  <c r="N212" i="73"/>
  <c r="E192" i="73"/>
  <c r="B27" i="73"/>
  <c r="AE192" i="73"/>
  <c r="AE212" i="73"/>
  <c r="O192" i="74"/>
  <c r="O212" i="74"/>
  <c r="I212" i="74"/>
  <c r="I192" i="74"/>
  <c r="L192" i="74"/>
  <c r="L212" i="74"/>
  <c r="AH192" i="75"/>
  <c r="AH212" i="75"/>
  <c r="AK212" i="75"/>
  <c r="AK192" i="75"/>
  <c r="I213" i="70"/>
  <c r="T213" i="70"/>
  <c r="L172" i="75"/>
  <c r="L194" i="75" s="1"/>
  <c r="L172" i="74"/>
  <c r="L194" i="74" s="1"/>
  <c r="L172" i="73"/>
  <c r="L194" i="73" s="1"/>
  <c r="L214" i="73" s="1"/>
  <c r="L172" i="72"/>
  <c r="L194" i="72" s="1"/>
  <c r="L214" i="72" s="1"/>
  <c r="L172" i="70"/>
  <c r="L194" i="70" s="1"/>
  <c r="L214" i="70" s="1"/>
  <c r="L172" i="71"/>
  <c r="L194" i="71" s="1"/>
  <c r="L214" i="71" s="1"/>
  <c r="L172" i="68"/>
  <c r="L194" i="68" s="1"/>
  <c r="L214" i="68" s="1"/>
  <c r="L172" i="69"/>
  <c r="L194" i="69" s="1"/>
  <c r="L214" i="69" s="1"/>
  <c r="L172" i="88"/>
  <c r="L194" i="88" s="1"/>
  <c r="L214" i="88" s="1"/>
  <c r="X215" i="73"/>
  <c r="V213" i="88"/>
  <c r="O196" i="69"/>
  <c r="O216" i="69" s="1"/>
  <c r="T196" i="69"/>
  <c r="T216" i="69" s="1"/>
  <c r="E196" i="71"/>
  <c r="E216" i="71" s="1"/>
  <c r="K196" i="70"/>
  <c r="K216" i="70" s="1"/>
  <c r="F196" i="72"/>
  <c r="F216" i="72" s="1"/>
  <c r="T196" i="73"/>
  <c r="T216" i="73" s="1"/>
  <c r="R196" i="74"/>
  <c r="H213" i="74"/>
  <c r="R213" i="68"/>
  <c r="F213" i="70"/>
  <c r="U213" i="70"/>
  <c r="AE215" i="71"/>
  <c r="P216" i="75"/>
  <c r="V214" i="75"/>
  <c r="AU102" i="75"/>
  <c r="AI102" i="75"/>
  <c r="AT102" i="75"/>
  <c r="AH102" i="75"/>
  <c r="AS102" i="75"/>
  <c r="AG102" i="75"/>
  <c r="BB102" i="75"/>
  <c r="AP102" i="75"/>
  <c r="AD102" i="75"/>
  <c r="BA102" i="75"/>
  <c r="AO102" i="75"/>
  <c r="AC102" i="75"/>
  <c r="AM102" i="75"/>
  <c r="AL102" i="75"/>
  <c r="AK102" i="75"/>
  <c r="AJ102" i="75"/>
  <c r="AZ102" i="75"/>
  <c r="AF102" i="75"/>
  <c r="AX102" i="75"/>
  <c r="AB102" i="75"/>
  <c r="AW102" i="75"/>
  <c r="AA102" i="75"/>
  <c r="AN102" i="75"/>
  <c r="AY102" i="75"/>
  <c r="AV102" i="75"/>
  <c r="AR102" i="75"/>
  <c r="AQ102" i="75"/>
  <c r="AE102" i="75"/>
  <c r="Z102" i="75"/>
  <c r="X102" i="75"/>
  <c r="Y102" i="75"/>
  <c r="H216" i="74"/>
  <c r="AH216" i="73"/>
  <c r="I83" i="74"/>
  <c r="I134" i="74" s="1"/>
  <c r="AT91" i="73"/>
  <c r="AH91" i="73"/>
  <c r="V91" i="73"/>
  <c r="AS91" i="73"/>
  <c r="AG91" i="73"/>
  <c r="U91" i="73"/>
  <c r="AR91" i="73"/>
  <c r="AF91" i="73"/>
  <c r="T91" i="73"/>
  <c r="AQ91" i="73"/>
  <c r="AE91" i="73"/>
  <c r="S91" i="73"/>
  <c r="BB91" i="73"/>
  <c r="AP91" i="73"/>
  <c r="AD91" i="73"/>
  <c r="R91" i="73"/>
  <c r="BA91" i="73"/>
  <c r="AO91" i="73"/>
  <c r="AC91" i="73"/>
  <c r="Q91" i="73"/>
  <c r="AV91" i="73"/>
  <c r="AJ91" i="73"/>
  <c r="X91" i="73"/>
  <c r="AU91" i="73"/>
  <c r="O91" i="73"/>
  <c r="AN91" i="73"/>
  <c r="N91" i="73"/>
  <c r="AM91" i="73"/>
  <c r="M91" i="73"/>
  <c r="AL91" i="73"/>
  <c r="AK91" i="73"/>
  <c r="AI91" i="73"/>
  <c r="AB91" i="73"/>
  <c r="AA91" i="73"/>
  <c r="AX91" i="73"/>
  <c r="W91" i="73"/>
  <c r="AW91" i="73"/>
  <c r="P91" i="73"/>
  <c r="Z91" i="73"/>
  <c r="Y91" i="73"/>
  <c r="AZ91" i="73"/>
  <c r="AY91" i="73"/>
  <c r="Q216" i="72"/>
  <c r="AS94" i="72"/>
  <c r="AG94" i="72"/>
  <c r="U94" i="72"/>
  <c r="AR94" i="72"/>
  <c r="AF94" i="72"/>
  <c r="T94" i="72"/>
  <c r="AQ94" i="72"/>
  <c r="AE94" i="72"/>
  <c r="S94" i="72"/>
  <c r="BB94" i="72"/>
  <c r="AP94" i="72"/>
  <c r="AD94" i="72"/>
  <c r="R94" i="72"/>
  <c r="BA94" i="72"/>
  <c r="AO94" i="72"/>
  <c r="AC94" i="72"/>
  <c r="Q94" i="72"/>
  <c r="AZ94" i="72"/>
  <c r="AN94" i="72"/>
  <c r="AB94" i="72"/>
  <c r="P94" i="72"/>
  <c r="AY94" i="72"/>
  <c r="AM94" i="72"/>
  <c r="AA94" i="72"/>
  <c r="AU94" i="72"/>
  <c r="AI94" i="72"/>
  <c r="W94" i="72"/>
  <c r="V94" i="72"/>
  <c r="AX94" i="72"/>
  <c r="AW94" i="72"/>
  <c r="AV94" i="72"/>
  <c r="AT94" i="72"/>
  <c r="AL94" i="72"/>
  <c r="AK94" i="72"/>
  <c r="AJ94" i="72"/>
  <c r="Y94" i="72"/>
  <c r="AH94" i="72"/>
  <c r="Z94" i="72"/>
  <c r="X94" i="72"/>
  <c r="AU105" i="71"/>
  <c r="AI105" i="71"/>
  <c r="AT105" i="71"/>
  <c r="AH105" i="71"/>
  <c r="AS105" i="71"/>
  <c r="AG105" i="71"/>
  <c r="AQ105" i="71"/>
  <c r="AE105" i="71"/>
  <c r="BB105" i="71"/>
  <c r="AP105" i="71"/>
  <c r="AD105" i="71"/>
  <c r="AW105" i="71"/>
  <c r="AK105" i="71"/>
  <c r="AV105" i="71"/>
  <c r="AJ105" i="71"/>
  <c r="BA105" i="71"/>
  <c r="AA105" i="71"/>
  <c r="AZ105" i="71"/>
  <c r="AY105" i="71"/>
  <c r="AX105" i="71"/>
  <c r="AR105" i="71"/>
  <c r="AO105" i="71"/>
  <c r="AC105" i="71"/>
  <c r="AB105" i="71"/>
  <c r="AN105" i="71"/>
  <c r="AM105" i="71"/>
  <c r="AL105" i="71"/>
  <c r="AF105" i="71"/>
  <c r="J213" i="70"/>
  <c r="I216" i="71"/>
  <c r="AJ134" i="72"/>
  <c r="AI218" i="71"/>
  <c r="H216" i="70"/>
  <c r="J213" i="71"/>
  <c r="H214" i="70"/>
  <c r="N83" i="70"/>
  <c r="N134" i="70" s="1"/>
  <c r="S216" i="69"/>
  <c r="V214" i="68"/>
  <c r="H214" i="68"/>
  <c r="J216" i="69"/>
  <c r="AH217" i="68"/>
  <c r="U83" i="69"/>
  <c r="U134" i="69" s="1"/>
  <c r="AB216" i="68"/>
  <c r="AM196" i="68"/>
  <c r="AN187" i="68"/>
  <c r="AM83" i="68"/>
  <c r="AM134" i="68" s="1"/>
  <c r="N216" i="68"/>
  <c r="K218" i="88"/>
  <c r="AE83" i="88"/>
  <c r="AE134" i="88" s="1"/>
  <c r="AC83" i="88"/>
  <c r="AC134" i="88" s="1"/>
  <c r="AW95" i="88"/>
  <c r="AK95" i="88"/>
  <c r="Y95" i="88"/>
  <c r="AV95" i="88"/>
  <c r="AJ95" i="88"/>
  <c r="X95" i="88"/>
  <c r="AU95" i="88"/>
  <c r="AI95" i="88"/>
  <c r="W95" i="88"/>
  <c r="AT95" i="88"/>
  <c r="AH95" i="88"/>
  <c r="V95" i="88"/>
  <c r="AS95" i="88"/>
  <c r="AG95" i="88"/>
  <c r="U95" i="88"/>
  <c r="AR95" i="88"/>
  <c r="AF95" i="88"/>
  <c r="T95" i="88"/>
  <c r="AQ95" i="88"/>
  <c r="AE95" i="88"/>
  <c r="S95" i="88"/>
  <c r="BB95" i="88"/>
  <c r="AP95" i="88"/>
  <c r="AD95" i="88"/>
  <c r="R95" i="88"/>
  <c r="AY95" i="88"/>
  <c r="AM95" i="88"/>
  <c r="AA95" i="88"/>
  <c r="AX95" i="88"/>
  <c r="AL95" i="88"/>
  <c r="Z95" i="88"/>
  <c r="BA95" i="88"/>
  <c r="AZ95" i="88"/>
  <c r="AO95" i="88"/>
  <c r="AN95" i="88"/>
  <c r="AC95" i="88"/>
  <c r="AB95" i="88"/>
  <c r="Q95" i="88"/>
  <c r="X217" i="88"/>
  <c r="AB172" i="75"/>
  <c r="AB194" i="75" s="1"/>
  <c r="AB214" i="75" s="1"/>
  <c r="AB172" i="74"/>
  <c r="AB194" i="74" s="1"/>
  <c r="AB214" i="74" s="1"/>
  <c r="AB172" i="73"/>
  <c r="AB194" i="73" s="1"/>
  <c r="AB172" i="72"/>
  <c r="AB194" i="72" s="1"/>
  <c r="AB172" i="71"/>
  <c r="AB194" i="71" s="1"/>
  <c r="AB172" i="70"/>
  <c r="AB194" i="70" s="1"/>
  <c r="AB172" i="68"/>
  <c r="AB194" i="68" s="1"/>
  <c r="AB214" i="68" s="1"/>
  <c r="AB172" i="69"/>
  <c r="AB194" i="69" s="1"/>
  <c r="AB214" i="69" s="1"/>
  <c r="AB172" i="88"/>
  <c r="AB194" i="88" s="1"/>
  <c r="I216" i="88"/>
  <c r="Z143" i="75"/>
  <c r="Z193" i="75" s="1"/>
  <c r="Z213" i="75" s="1"/>
  <c r="Z143" i="74"/>
  <c r="Z193" i="74" s="1"/>
  <c r="Z143" i="73"/>
  <c r="Z193" i="73" s="1"/>
  <c r="Z213" i="73" s="1"/>
  <c r="Z143" i="72"/>
  <c r="Z193" i="72" s="1"/>
  <c r="Z213" i="72" s="1"/>
  <c r="Z143" i="71"/>
  <c r="Z193" i="71" s="1"/>
  <c r="Z143" i="70"/>
  <c r="Z193" i="70" s="1"/>
  <c r="Z213" i="70" s="1"/>
  <c r="Z143" i="69"/>
  <c r="Z193" i="69" s="1"/>
  <c r="Z213" i="69" s="1"/>
  <c r="Z143" i="68"/>
  <c r="Z193" i="68" s="1"/>
  <c r="Z213" i="68" s="1"/>
  <c r="Z143" i="88"/>
  <c r="Z193" i="88" s="1"/>
  <c r="Z213" i="88" s="1"/>
  <c r="N176" i="75"/>
  <c r="N195" i="75" s="1"/>
  <c r="N176" i="74"/>
  <c r="N195" i="74" s="1"/>
  <c r="N176" i="73"/>
  <c r="N195" i="73" s="1"/>
  <c r="N176" i="72"/>
  <c r="N195" i="72" s="1"/>
  <c r="N176" i="71"/>
  <c r="N195" i="71" s="1"/>
  <c r="N215" i="71" s="1"/>
  <c r="N176" i="70"/>
  <c r="N195" i="70" s="1"/>
  <c r="N215" i="70" s="1"/>
  <c r="N176" i="69"/>
  <c r="N195" i="69" s="1"/>
  <c r="N215" i="69" s="1"/>
  <c r="N176" i="68"/>
  <c r="N195" i="68" s="1"/>
  <c r="N176" i="88"/>
  <c r="N195" i="88" s="1"/>
  <c r="I212" i="68"/>
  <c r="I192" i="68"/>
  <c r="M212" i="68"/>
  <c r="M192" i="68"/>
  <c r="K212" i="68"/>
  <c r="K192" i="68"/>
  <c r="U212" i="68"/>
  <c r="U192" i="68"/>
  <c r="R192" i="68"/>
  <c r="R212" i="68"/>
  <c r="Q192" i="69"/>
  <c r="Q212" i="69"/>
  <c r="L212" i="69"/>
  <c r="L192" i="69"/>
  <c r="AJ192" i="70"/>
  <c r="AJ212" i="70"/>
  <c r="X192" i="70"/>
  <c r="X212" i="70"/>
  <c r="O192" i="70"/>
  <c r="O212" i="70"/>
  <c r="AC192" i="70"/>
  <c r="AC212" i="70"/>
  <c r="AE212" i="70"/>
  <c r="AE192" i="70"/>
  <c r="E192" i="72"/>
  <c r="B27" i="72"/>
  <c r="AD192" i="72"/>
  <c r="AD212" i="72"/>
  <c r="U212" i="72"/>
  <c r="U192" i="72"/>
  <c r="X212" i="72"/>
  <c r="X192" i="72"/>
  <c r="AH192" i="73"/>
  <c r="AH212" i="73"/>
  <c r="Z192" i="73"/>
  <c r="Z212" i="73"/>
  <c r="Q212" i="73"/>
  <c r="Q192" i="73"/>
  <c r="AA192" i="74"/>
  <c r="AA212" i="74"/>
  <c r="U212" i="74"/>
  <c r="U192" i="74"/>
  <c r="X212" i="74"/>
  <c r="X192" i="74"/>
  <c r="S212" i="75"/>
  <c r="S192" i="75"/>
  <c r="I213" i="72"/>
  <c r="K214" i="88"/>
  <c r="J213" i="69"/>
  <c r="U196" i="68"/>
  <c r="U216" i="68" s="1"/>
  <c r="I196" i="68"/>
  <c r="I216" i="68" s="1"/>
  <c r="AF196" i="69"/>
  <c r="AF216" i="69" s="1"/>
  <c r="AD196" i="70"/>
  <c r="K196" i="71"/>
  <c r="K216" i="71" s="1"/>
  <c r="K196" i="74"/>
  <c r="K216" i="74" s="1"/>
  <c r="AD196" i="75"/>
  <c r="I215" i="70"/>
  <c r="AD216" i="73"/>
  <c r="U213" i="72"/>
  <c r="S215" i="71"/>
  <c r="AW98" i="88"/>
  <c r="AK98" i="88"/>
  <c r="Y98" i="88"/>
  <c r="AV98" i="88"/>
  <c r="AJ98" i="88"/>
  <c r="X98" i="88"/>
  <c r="AU98" i="88"/>
  <c r="AI98" i="88"/>
  <c r="W98" i="88"/>
  <c r="AT98" i="88"/>
  <c r="AH98" i="88"/>
  <c r="V98" i="88"/>
  <c r="AS98" i="88"/>
  <c r="AG98" i="88"/>
  <c r="U98" i="88"/>
  <c r="AR98" i="88"/>
  <c r="AF98" i="88"/>
  <c r="T98" i="88"/>
  <c r="AQ98" i="88"/>
  <c r="AE98" i="88"/>
  <c r="BB98" i="88"/>
  <c r="AP98" i="88"/>
  <c r="AD98" i="88"/>
  <c r="AY98" i="88"/>
  <c r="AM98" i="88"/>
  <c r="AA98" i="88"/>
  <c r="AX98" i="88"/>
  <c r="AL98" i="88"/>
  <c r="Z98" i="88"/>
  <c r="AN98" i="88"/>
  <c r="AC98" i="88"/>
  <c r="AB98" i="88"/>
  <c r="AZ98" i="88"/>
  <c r="AO98" i="88"/>
  <c r="BA98" i="88"/>
  <c r="AV96" i="88"/>
  <c r="AJ96" i="88"/>
  <c r="X96" i="88"/>
  <c r="AU96" i="88"/>
  <c r="AI96" i="88"/>
  <c r="W96" i="88"/>
  <c r="AT96" i="88"/>
  <c r="AH96" i="88"/>
  <c r="V96" i="88"/>
  <c r="AS96" i="88"/>
  <c r="AG96" i="88"/>
  <c r="U96" i="88"/>
  <c r="AR96" i="88"/>
  <c r="AF96" i="88"/>
  <c r="T96" i="88"/>
  <c r="AQ96" i="88"/>
  <c r="AE96" i="88"/>
  <c r="S96" i="88"/>
  <c r="BB96" i="88"/>
  <c r="AP96" i="88"/>
  <c r="AD96" i="88"/>
  <c r="R96" i="88"/>
  <c r="BA96" i="88"/>
  <c r="AO96" i="88"/>
  <c r="AC96" i="88"/>
  <c r="AX96" i="88"/>
  <c r="AL96" i="88"/>
  <c r="Z96" i="88"/>
  <c r="AW96" i="88"/>
  <c r="AK96" i="88"/>
  <c r="Y96" i="88"/>
  <c r="AM96" i="88"/>
  <c r="AB96" i="88"/>
  <c r="AA96" i="88"/>
  <c r="AY96" i="88"/>
  <c r="AN96" i="88"/>
  <c r="AZ96" i="88"/>
  <c r="AJ196" i="88"/>
  <c r="AJ216" i="88" s="1"/>
  <c r="AK187" i="88"/>
  <c r="P172" i="75"/>
  <c r="P194" i="75" s="1"/>
  <c r="P172" i="74"/>
  <c r="P194" i="74" s="1"/>
  <c r="P172" i="73"/>
  <c r="P194" i="73" s="1"/>
  <c r="P172" i="72"/>
  <c r="P194" i="72" s="1"/>
  <c r="P172" i="71"/>
  <c r="P194" i="71" s="1"/>
  <c r="P172" i="70"/>
  <c r="P194" i="70" s="1"/>
  <c r="P172" i="69"/>
  <c r="P194" i="69" s="1"/>
  <c r="P172" i="68"/>
  <c r="P194" i="68" s="1"/>
  <c r="P172" i="88"/>
  <c r="P194" i="88" s="1"/>
  <c r="N143" i="75"/>
  <c r="N193" i="75" s="1"/>
  <c r="N143" i="74"/>
  <c r="N193" i="74" s="1"/>
  <c r="N143" i="73"/>
  <c r="N193" i="73" s="1"/>
  <c r="N143" i="72"/>
  <c r="N193" i="72" s="1"/>
  <c r="N143" i="71"/>
  <c r="N193" i="71" s="1"/>
  <c r="N143" i="70"/>
  <c r="N193" i="70" s="1"/>
  <c r="N143" i="68"/>
  <c r="N193" i="68" s="1"/>
  <c r="N143" i="69"/>
  <c r="N193" i="69" s="1"/>
  <c r="N143" i="88"/>
  <c r="N193" i="88" s="1"/>
  <c r="N213" i="88" s="1"/>
  <c r="Y143" i="75"/>
  <c r="Y193" i="75" s="1"/>
  <c r="Y213" i="75" s="1"/>
  <c r="Y143" i="74"/>
  <c r="Y193" i="74" s="1"/>
  <c r="Y143" i="73"/>
  <c r="Y193" i="73" s="1"/>
  <c r="Y143" i="72"/>
  <c r="Y193" i="72" s="1"/>
  <c r="Y143" i="71"/>
  <c r="Y193" i="71" s="1"/>
  <c r="Y143" i="70"/>
  <c r="Y193" i="70" s="1"/>
  <c r="Y143" i="69"/>
  <c r="Y193" i="69" s="1"/>
  <c r="Y143" i="68"/>
  <c r="Y193" i="68" s="1"/>
  <c r="Y143" i="88"/>
  <c r="Y193" i="88" s="1"/>
  <c r="R212" i="88"/>
  <c r="R192" i="88"/>
  <c r="AC212" i="68"/>
  <c r="AC192" i="68"/>
  <c r="I192" i="88"/>
  <c r="I212" i="88"/>
  <c r="K192" i="88"/>
  <c r="K212" i="88"/>
  <c r="AB192" i="68"/>
  <c r="AB212" i="68"/>
  <c r="AD192" i="68"/>
  <c r="AD212" i="68"/>
  <c r="AG212" i="69"/>
  <c r="AG192" i="69"/>
  <c r="AC212" i="69"/>
  <c r="AC192" i="69"/>
  <c r="AK192" i="70"/>
  <c r="AK212" i="70"/>
  <c r="Y192" i="70"/>
  <c r="Y212" i="70"/>
  <c r="AB212" i="71"/>
  <c r="AB192" i="71"/>
  <c r="AA192" i="70"/>
  <c r="AA212" i="70"/>
  <c r="P192" i="72"/>
  <c r="P212" i="72"/>
  <c r="AG212" i="72"/>
  <c r="AG192" i="72"/>
  <c r="AJ192" i="72"/>
  <c r="AJ212" i="72"/>
  <c r="K212" i="73"/>
  <c r="K192" i="73"/>
  <c r="AC212" i="73"/>
  <c r="AC192" i="73"/>
  <c r="AG212" i="74"/>
  <c r="AG192" i="74"/>
  <c r="AJ192" i="74"/>
  <c r="AJ212" i="74"/>
  <c r="AE212" i="75"/>
  <c r="AE192" i="75"/>
  <c r="H212" i="75"/>
  <c r="H192" i="75"/>
  <c r="K192" i="75"/>
  <c r="K212" i="75"/>
  <c r="N212" i="75"/>
  <c r="N192" i="75"/>
  <c r="AZ89" i="88"/>
  <c r="AN89" i="88"/>
  <c r="AB89" i="88"/>
  <c r="P89" i="88"/>
  <c r="AY89" i="88"/>
  <c r="AM89" i="88"/>
  <c r="AA89" i="88"/>
  <c r="O89" i="88"/>
  <c r="AX89" i="88"/>
  <c r="AL89" i="88"/>
  <c r="Z89" i="88"/>
  <c r="N89" i="88"/>
  <c r="AW89" i="88"/>
  <c r="AK89" i="88"/>
  <c r="Y89" i="88"/>
  <c r="M89" i="88"/>
  <c r="AV89" i="88"/>
  <c r="AJ89" i="88"/>
  <c r="X89" i="88"/>
  <c r="L89" i="88"/>
  <c r="AU89" i="88"/>
  <c r="AI89" i="88"/>
  <c r="W89" i="88"/>
  <c r="K89" i="88"/>
  <c r="AT89" i="88"/>
  <c r="AH89" i="88"/>
  <c r="V89" i="88"/>
  <c r="AS89" i="88"/>
  <c r="AG89" i="88"/>
  <c r="U89" i="88"/>
  <c r="BB89" i="88"/>
  <c r="AP89" i="88"/>
  <c r="AD89" i="88"/>
  <c r="R89" i="88"/>
  <c r="BA89" i="88"/>
  <c r="AO89" i="88"/>
  <c r="AC89" i="88"/>
  <c r="Q89" i="88"/>
  <c r="AE89" i="88"/>
  <c r="T89" i="88"/>
  <c r="S89" i="88"/>
  <c r="AQ89" i="88"/>
  <c r="AF89" i="88"/>
  <c r="AR89" i="88"/>
  <c r="W143" i="75"/>
  <c r="W193" i="75" s="1"/>
  <c r="W143" i="74"/>
  <c r="W193" i="74" s="1"/>
  <c r="W143" i="73"/>
  <c r="W193" i="73" s="1"/>
  <c r="W213" i="73" s="1"/>
  <c r="W143" i="72"/>
  <c r="W193" i="72" s="1"/>
  <c r="W143" i="71"/>
  <c r="W193" i="71" s="1"/>
  <c r="W213" i="71" s="1"/>
  <c r="W143" i="70"/>
  <c r="W193" i="70" s="1"/>
  <c r="W213" i="70" s="1"/>
  <c r="W143" i="69"/>
  <c r="W193" i="69" s="1"/>
  <c r="W213" i="69" s="1"/>
  <c r="W143" i="68"/>
  <c r="W193" i="68" s="1"/>
  <c r="W143" i="88"/>
  <c r="W193" i="88" s="1"/>
  <c r="M216" i="69"/>
  <c r="P216" i="71"/>
  <c r="J196" i="72"/>
  <c r="J216" i="72" s="1"/>
  <c r="H216" i="73"/>
  <c r="AL216" i="70"/>
  <c r="I216" i="73"/>
  <c r="AQ96" i="73"/>
  <c r="AE96" i="73"/>
  <c r="S96" i="73"/>
  <c r="BB96" i="73"/>
  <c r="AP96" i="73"/>
  <c r="AD96" i="73"/>
  <c r="R96" i="73"/>
  <c r="BA96" i="73"/>
  <c r="AO96" i="73"/>
  <c r="AC96" i="73"/>
  <c r="AZ96" i="73"/>
  <c r="AN96" i="73"/>
  <c r="AB96" i="73"/>
  <c r="AY96" i="73"/>
  <c r="AM96" i="73"/>
  <c r="AA96" i="73"/>
  <c r="AX96" i="73"/>
  <c r="AL96" i="73"/>
  <c r="Z96" i="73"/>
  <c r="AS96" i="73"/>
  <c r="AG96" i="73"/>
  <c r="U96" i="73"/>
  <c r="AW96" i="73"/>
  <c r="W96" i="73"/>
  <c r="AV96" i="73"/>
  <c r="V96" i="73"/>
  <c r="AU96" i="73"/>
  <c r="T96" i="73"/>
  <c r="AT96" i="73"/>
  <c r="AR96" i="73"/>
  <c r="AK96" i="73"/>
  <c r="AJ96" i="73"/>
  <c r="AI96" i="73"/>
  <c r="Y96" i="73"/>
  <c r="X96" i="73"/>
  <c r="AH96" i="73"/>
  <c r="AF96" i="73"/>
  <c r="V214" i="72"/>
  <c r="AQ98" i="72"/>
  <c r="AE98" i="72"/>
  <c r="BB98" i="72"/>
  <c r="AP98" i="72"/>
  <c r="AD98" i="72"/>
  <c r="BA98" i="72"/>
  <c r="AO98" i="72"/>
  <c r="AC98" i="72"/>
  <c r="AZ98" i="72"/>
  <c r="AN98" i="72"/>
  <c r="AB98" i="72"/>
  <c r="AY98" i="72"/>
  <c r="AM98" i="72"/>
  <c r="AA98" i="72"/>
  <c r="AX98" i="72"/>
  <c r="AL98" i="72"/>
  <c r="Z98" i="72"/>
  <c r="AW98" i="72"/>
  <c r="AK98" i="72"/>
  <c r="Y98" i="72"/>
  <c r="AS98" i="72"/>
  <c r="AG98" i="72"/>
  <c r="U98" i="72"/>
  <c r="T98" i="72"/>
  <c r="AV98" i="72"/>
  <c r="AU98" i="72"/>
  <c r="AT98" i="72"/>
  <c r="AR98" i="72"/>
  <c r="AJ98" i="72"/>
  <c r="AI98" i="72"/>
  <c r="AH98" i="72"/>
  <c r="W98" i="72"/>
  <c r="AF98" i="72"/>
  <c r="X98" i="72"/>
  <c r="V98" i="72"/>
  <c r="BB97" i="72"/>
  <c r="AP97" i="72"/>
  <c r="AD97" i="72"/>
  <c r="BA97" i="72"/>
  <c r="AO97" i="72"/>
  <c r="AC97" i="72"/>
  <c r="AZ97" i="72"/>
  <c r="AN97" i="72"/>
  <c r="AB97" i="72"/>
  <c r="AY97" i="72"/>
  <c r="AM97" i="72"/>
  <c r="AA97" i="72"/>
  <c r="AX97" i="72"/>
  <c r="AL97" i="72"/>
  <c r="Z97" i="72"/>
  <c r="AW97" i="72"/>
  <c r="AK97" i="72"/>
  <c r="Y97" i="72"/>
  <c r="AV97" i="72"/>
  <c r="AJ97" i="72"/>
  <c r="X97" i="72"/>
  <c r="AR97" i="72"/>
  <c r="AF97" i="72"/>
  <c r="T97" i="72"/>
  <c r="S97" i="72"/>
  <c r="AU97" i="72"/>
  <c r="AT97" i="72"/>
  <c r="AS97" i="72"/>
  <c r="AQ97" i="72"/>
  <c r="AI97" i="72"/>
  <c r="AH97" i="72"/>
  <c r="AG97" i="72"/>
  <c r="V97" i="72"/>
  <c r="AE97" i="72"/>
  <c r="W97" i="72"/>
  <c r="U97" i="72"/>
  <c r="AK196" i="71"/>
  <c r="AK216" i="71" s="1"/>
  <c r="AL187" i="71"/>
  <c r="BA93" i="71"/>
  <c r="AO93" i="71"/>
  <c r="AC93" i="71"/>
  <c r="Q93" i="71"/>
  <c r="AZ93" i="71"/>
  <c r="AN93" i="71"/>
  <c r="AB93" i="71"/>
  <c r="P93" i="71"/>
  <c r="AY93" i="71"/>
  <c r="AM93" i="71"/>
  <c r="AA93" i="71"/>
  <c r="O93" i="71"/>
  <c r="AW93" i="71"/>
  <c r="AK93" i="71"/>
  <c r="Y93" i="71"/>
  <c r="AV93" i="71"/>
  <c r="AJ93" i="71"/>
  <c r="X93" i="71"/>
  <c r="AQ93" i="71"/>
  <c r="AE93" i="71"/>
  <c r="S93" i="71"/>
  <c r="AF93" i="71"/>
  <c r="BB93" i="71"/>
  <c r="AD93" i="71"/>
  <c r="AX93" i="71"/>
  <c r="Z93" i="71"/>
  <c r="AU93" i="71"/>
  <c r="W93" i="71"/>
  <c r="AT93" i="71"/>
  <c r="V93" i="71"/>
  <c r="AS93" i="71"/>
  <c r="U93" i="71"/>
  <c r="AH93" i="71"/>
  <c r="AG93" i="71"/>
  <c r="AI93" i="71"/>
  <c r="T93" i="71"/>
  <c r="R93" i="71"/>
  <c r="AP93" i="71"/>
  <c r="AL93" i="71"/>
  <c r="AR93" i="71"/>
  <c r="AV90" i="70"/>
  <c r="AJ90" i="70"/>
  <c r="AU90" i="70"/>
  <c r="AI90" i="70"/>
  <c r="W90" i="70"/>
  <c r="AQ90" i="70"/>
  <c r="AC90" i="70"/>
  <c r="P90" i="70"/>
  <c r="AP90" i="70"/>
  <c r="AB90" i="70"/>
  <c r="O90" i="70"/>
  <c r="AO90" i="70"/>
  <c r="AA90" i="70"/>
  <c r="N90" i="70"/>
  <c r="BB90" i="70"/>
  <c r="AN90" i="70"/>
  <c r="Z90" i="70"/>
  <c r="M90" i="70"/>
  <c r="BA90" i="70"/>
  <c r="AM90" i="70"/>
  <c r="Y90" i="70"/>
  <c r="L90" i="70"/>
  <c r="L128" i="70" s="1"/>
  <c r="AZ90" i="70"/>
  <c r="AL90" i="70"/>
  <c r="X90" i="70"/>
  <c r="AS90" i="70"/>
  <c r="AE90" i="70"/>
  <c r="R90" i="70"/>
  <c r="AR90" i="70"/>
  <c r="AD90" i="70"/>
  <c r="Q90" i="70"/>
  <c r="V90" i="70"/>
  <c r="U90" i="70"/>
  <c r="T90" i="70"/>
  <c r="S90" i="70"/>
  <c r="AY90" i="70"/>
  <c r="AG90" i="70"/>
  <c r="AF90" i="70"/>
  <c r="AT90" i="70"/>
  <c r="AK90" i="70"/>
  <c r="AH90" i="70"/>
  <c r="AX90" i="70"/>
  <c r="AW90" i="70"/>
  <c r="AB213" i="70"/>
  <c r="AH217" i="69"/>
  <c r="AJ83" i="70"/>
  <c r="AJ134" i="70" s="1"/>
  <c r="X216" i="69"/>
  <c r="K216" i="69"/>
  <c r="AH216" i="68"/>
  <c r="AA216" i="68"/>
  <c r="AK216" i="68"/>
  <c r="M216" i="68"/>
  <c r="E214" i="88"/>
  <c r="AQ100" i="68"/>
  <c r="AE100" i="68"/>
  <c r="BA100" i="68"/>
  <c r="AO100" i="68"/>
  <c r="AC100" i="68"/>
  <c r="BB100" i="68"/>
  <c r="AM100" i="68"/>
  <c r="Y100" i="68"/>
  <c r="AZ100" i="68"/>
  <c r="AL100" i="68"/>
  <c r="X100" i="68"/>
  <c r="AY100" i="68"/>
  <c r="AK100" i="68"/>
  <c r="W100" i="68"/>
  <c r="AX100" i="68"/>
  <c r="AJ100" i="68"/>
  <c r="V100" i="68"/>
  <c r="AW100" i="68"/>
  <c r="AI100" i="68"/>
  <c r="AV100" i="68"/>
  <c r="AH100" i="68"/>
  <c r="AU100" i="68"/>
  <c r="AG100" i="68"/>
  <c r="AT100" i="68"/>
  <c r="AF100" i="68"/>
  <c r="AP100" i="68"/>
  <c r="AA100" i="68"/>
  <c r="AN100" i="68"/>
  <c r="Z100" i="68"/>
  <c r="AD100" i="68"/>
  <c r="AB100" i="68"/>
  <c r="AR100" i="68"/>
  <c r="AS100" i="68"/>
  <c r="S83" i="88"/>
  <c r="S134" i="88" s="1"/>
  <c r="Q83" i="88"/>
  <c r="Q134" i="88" s="1"/>
  <c r="G27" i="88"/>
  <c r="AH217" i="88"/>
  <c r="M143" i="75"/>
  <c r="M193" i="75" s="1"/>
  <c r="M213" i="75" s="1"/>
  <c r="M143" i="74"/>
  <c r="M193" i="74" s="1"/>
  <c r="M213" i="74" s="1"/>
  <c r="M143" i="73"/>
  <c r="M193" i="73" s="1"/>
  <c r="M213" i="73" s="1"/>
  <c r="M143" i="72"/>
  <c r="M193" i="72" s="1"/>
  <c r="M213" i="72" s="1"/>
  <c r="M143" i="71"/>
  <c r="M193" i="71" s="1"/>
  <c r="M213" i="71" s="1"/>
  <c r="M143" i="70"/>
  <c r="M193" i="70" s="1"/>
  <c r="M213" i="70" s="1"/>
  <c r="M143" i="69"/>
  <c r="M193" i="69" s="1"/>
  <c r="M143" i="68"/>
  <c r="M193" i="68" s="1"/>
  <c r="M213" i="68" s="1"/>
  <c r="M143" i="88"/>
  <c r="M193" i="88" s="1"/>
  <c r="M213" i="88" s="1"/>
  <c r="M192" i="88"/>
  <c r="M212" i="88"/>
  <c r="G212" i="88"/>
  <c r="G192" i="88"/>
  <c r="D27" i="88"/>
  <c r="U192" i="88"/>
  <c r="U212" i="88"/>
  <c r="W192" i="88"/>
  <c r="W212" i="88"/>
  <c r="O212" i="68"/>
  <c r="O192" i="68"/>
  <c r="E192" i="69"/>
  <c r="B27" i="69"/>
  <c r="I212" i="69"/>
  <c r="I192" i="69"/>
  <c r="AF192" i="71"/>
  <c r="AF212" i="71"/>
  <c r="AH212" i="70"/>
  <c r="AH192" i="70"/>
  <c r="I212" i="70"/>
  <c r="I192" i="70"/>
  <c r="F27" i="70"/>
  <c r="Q212" i="71"/>
  <c r="Q192" i="71"/>
  <c r="U212" i="71"/>
  <c r="U192" i="71"/>
  <c r="J212" i="71"/>
  <c r="J192" i="71"/>
  <c r="G27" i="71"/>
  <c r="N212" i="72"/>
  <c r="N192" i="72"/>
  <c r="AI192" i="73"/>
  <c r="AI212" i="73"/>
  <c r="X192" i="73"/>
  <c r="X212" i="73"/>
  <c r="G212" i="75"/>
  <c r="G192" i="75"/>
  <c r="D27" i="75"/>
  <c r="T212" i="75"/>
  <c r="T192" i="75"/>
  <c r="W212" i="75"/>
  <c r="W192" i="75"/>
  <c r="Z212" i="75"/>
  <c r="Z192" i="75"/>
  <c r="J83" i="88"/>
  <c r="J134" i="88" s="1"/>
  <c r="I213" i="74"/>
  <c r="T213" i="74"/>
  <c r="K143" i="75"/>
  <c r="K193" i="75" s="1"/>
  <c r="K213" i="75" s="1"/>
  <c r="K143" i="74"/>
  <c r="K193" i="74" s="1"/>
  <c r="K143" i="73"/>
  <c r="K193" i="73" s="1"/>
  <c r="K143" i="72"/>
  <c r="K193" i="72" s="1"/>
  <c r="K143" i="71"/>
  <c r="K193" i="71" s="1"/>
  <c r="K143" i="70"/>
  <c r="K193" i="70" s="1"/>
  <c r="K143" i="69"/>
  <c r="K193" i="69" s="1"/>
  <c r="K143" i="68"/>
  <c r="K193" i="68" s="1"/>
  <c r="K143" i="88"/>
  <c r="K193" i="88" s="1"/>
  <c r="AJ212" i="88"/>
  <c r="AJ192" i="88"/>
  <c r="V213" i="69"/>
  <c r="W196" i="68"/>
  <c r="W216" i="68" s="1"/>
  <c r="P196" i="69"/>
  <c r="P216" i="69" s="1"/>
  <c r="F196" i="71"/>
  <c r="F216" i="71" s="1"/>
  <c r="S196" i="70"/>
  <c r="S216" i="70" s="1"/>
  <c r="AI196" i="71"/>
  <c r="AI216" i="71" s="1"/>
  <c r="V196" i="72"/>
  <c r="V216" i="72" s="1"/>
  <c r="AE196" i="73"/>
  <c r="AE216" i="73" s="1"/>
  <c r="AE196" i="75"/>
  <c r="AE216" i="75" s="1"/>
  <c r="T134" i="88"/>
  <c r="U215" i="71"/>
  <c r="I215" i="72"/>
  <c r="F213" i="73"/>
  <c r="U213" i="74"/>
  <c r="AQ86" i="88"/>
  <c r="AE86" i="88"/>
  <c r="BB86" i="88"/>
  <c r="AP86" i="88"/>
  <c r="AD86" i="88"/>
  <c r="BA86" i="88"/>
  <c r="AO86" i="88"/>
  <c r="AC86" i="88"/>
  <c r="AZ86" i="88"/>
  <c r="AN86" i="88"/>
  <c r="AY86" i="88"/>
  <c r="AM86" i="88"/>
  <c r="AX86" i="88"/>
  <c r="AL86" i="88"/>
  <c r="AW86" i="88"/>
  <c r="AK86" i="88"/>
  <c r="AV86" i="88"/>
  <c r="AJ86" i="88"/>
  <c r="AR86" i="88"/>
  <c r="AF86" i="88"/>
  <c r="H86" i="88"/>
  <c r="AH86" i="88"/>
  <c r="AG86" i="88"/>
  <c r="AU86" i="88"/>
  <c r="AS86" i="88"/>
  <c r="AI86" i="88"/>
  <c r="AT86" i="88"/>
  <c r="AD83" i="88"/>
  <c r="AD134" i="88" s="1"/>
  <c r="BB84" i="88"/>
  <c r="AP84" i="88"/>
  <c r="AD84" i="88"/>
  <c r="F84" i="88"/>
  <c r="F128" i="88" s="1"/>
  <c r="BA84" i="88"/>
  <c r="AO84" i="88"/>
  <c r="AC84" i="88"/>
  <c r="AZ84" i="88"/>
  <c r="AN84" i="88"/>
  <c r="AY84" i="88"/>
  <c r="AM84" i="88"/>
  <c r="AX84" i="88"/>
  <c r="AL84" i="88"/>
  <c r="AW84" i="88"/>
  <c r="AK84" i="88"/>
  <c r="AV84" i="88"/>
  <c r="AJ84" i="88"/>
  <c r="AU84" i="88"/>
  <c r="AI84" i="88"/>
  <c r="AQ84" i="88"/>
  <c r="AE84" i="88"/>
  <c r="AG84" i="88"/>
  <c r="AF84" i="88"/>
  <c r="E131" i="88"/>
  <c r="AT84" i="88"/>
  <c r="G84" i="88"/>
  <c r="AR84" i="88"/>
  <c r="AH84" i="88"/>
  <c r="AS84" i="88"/>
  <c r="AX83" i="88"/>
  <c r="AX134" i="88" s="1"/>
  <c r="W216" i="88"/>
  <c r="K134" i="88"/>
  <c r="AA143" i="75"/>
  <c r="AA193" i="75" s="1"/>
  <c r="AA143" i="74"/>
  <c r="AA193" i="74" s="1"/>
  <c r="AA143" i="73"/>
  <c r="AA193" i="73" s="1"/>
  <c r="AA213" i="73" s="1"/>
  <c r="AA143" i="72"/>
  <c r="AA193" i="72" s="1"/>
  <c r="AA143" i="71"/>
  <c r="AA193" i="71" s="1"/>
  <c r="AA213" i="71" s="1"/>
  <c r="AA143" i="70"/>
  <c r="AA193" i="70" s="1"/>
  <c r="AA213" i="70" s="1"/>
  <c r="AA143" i="69"/>
  <c r="AA193" i="69" s="1"/>
  <c r="AA213" i="69" s="1"/>
  <c r="AA143" i="68"/>
  <c r="AA193" i="68" s="1"/>
  <c r="AA143" i="88"/>
  <c r="AA193" i="88" s="1"/>
  <c r="Y172" i="75"/>
  <c r="Y194" i="75" s="1"/>
  <c r="Y214" i="75" s="1"/>
  <c r="Y172" i="74"/>
  <c r="Y194" i="74" s="1"/>
  <c r="Y214" i="74" s="1"/>
  <c r="Y172" i="73"/>
  <c r="Y194" i="73" s="1"/>
  <c r="Y214" i="73" s="1"/>
  <c r="Y172" i="72"/>
  <c r="Y194" i="72" s="1"/>
  <c r="Y214" i="72" s="1"/>
  <c r="Y172" i="71"/>
  <c r="Y194" i="71" s="1"/>
  <c r="Y214" i="71" s="1"/>
  <c r="Y172" i="70"/>
  <c r="Y194" i="70" s="1"/>
  <c r="Y214" i="70" s="1"/>
  <c r="Y172" i="69"/>
  <c r="Y194" i="69" s="1"/>
  <c r="Y214" i="69" s="1"/>
  <c r="Y172" i="68"/>
  <c r="Y194" i="68" s="1"/>
  <c r="Y214" i="68" s="1"/>
  <c r="Y172" i="88"/>
  <c r="Y194" i="88" s="1"/>
  <c r="Y214" i="88" s="1"/>
  <c r="AK212" i="88"/>
  <c r="AK192" i="88"/>
  <c r="S212" i="88"/>
  <c r="S192" i="88"/>
  <c r="AG192" i="88"/>
  <c r="AG212" i="88"/>
  <c r="AI192" i="88"/>
  <c r="AI212" i="88"/>
  <c r="AH212" i="68"/>
  <c r="AH192" i="68"/>
  <c r="V212" i="70"/>
  <c r="V192" i="70"/>
  <c r="X212" i="69"/>
  <c r="X192" i="69"/>
  <c r="K212" i="70"/>
  <c r="K192" i="70"/>
  <c r="N192" i="69"/>
  <c r="N212" i="69"/>
  <c r="F192" i="69"/>
  <c r="F212" i="69"/>
  <c r="U212" i="70"/>
  <c r="U192" i="70"/>
  <c r="O212" i="71"/>
  <c r="O192" i="71"/>
  <c r="L212" i="71"/>
  <c r="L192" i="71"/>
  <c r="AI212" i="71"/>
  <c r="AI192" i="71"/>
  <c r="X212" i="71"/>
  <c r="X192" i="71"/>
  <c r="F212" i="71"/>
  <c r="F192" i="71"/>
  <c r="C27" i="71"/>
  <c r="G212" i="72"/>
  <c r="G192" i="72"/>
  <c r="J212" i="72"/>
  <c r="J192" i="72"/>
  <c r="M212" i="72"/>
  <c r="M192" i="72"/>
  <c r="T212" i="73"/>
  <c r="T192" i="73"/>
  <c r="O212" i="73"/>
  <c r="O192" i="73"/>
  <c r="G212" i="74"/>
  <c r="G192" i="74"/>
  <c r="P212" i="74"/>
  <c r="P192" i="74"/>
  <c r="J212" i="74"/>
  <c r="J192" i="74"/>
  <c r="M192" i="74"/>
  <c r="M212" i="74"/>
  <c r="E192" i="75"/>
  <c r="B27" i="75"/>
  <c r="AF212" i="75"/>
  <c r="AF192" i="75"/>
  <c r="AI192" i="75"/>
  <c r="AI212" i="75"/>
  <c r="J213" i="72"/>
  <c r="W196" i="70"/>
  <c r="W216" i="70" s="1"/>
  <c r="AI196" i="70"/>
  <c r="AI216" i="70" s="1"/>
  <c r="F196" i="70"/>
  <c r="F216" i="70" s="1"/>
  <c r="L196" i="70"/>
  <c r="L216" i="70" s="1"/>
  <c r="AE196" i="70"/>
  <c r="AE216" i="70" s="1"/>
  <c r="AC196" i="71"/>
  <c r="AC216" i="71" s="1"/>
  <c r="AH196" i="72"/>
  <c r="AH216" i="72" s="1"/>
  <c r="G196" i="73"/>
  <c r="G216" i="73" s="1"/>
  <c r="X196" i="74"/>
  <c r="X216" i="74" s="1"/>
  <c r="F196" i="75"/>
  <c r="F216" i="75" s="1"/>
  <c r="H213" i="88"/>
  <c r="AY99" i="88"/>
  <c r="AM99" i="88"/>
  <c r="AA99" i="88"/>
  <c r="AX99" i="88"/>
  <c r="AL99" i="88"/>
  <c r="Z99" i="88"/>
  <c r="AW99" i="88"/>
  <c r="AK99" i="88"/>
  <c r="Y99" i="88"/>
  <c r="AV99" i="88"/>
  <c r="AJ99" i="88"/>
  <c r="X99" i="88"/>
  <c r="AU99" i="88"/>
  <c r="AI99" i="88"/>
  <c r="W99" i="88"/>
  <c r="AT99" i="88"/>
  <c r="AH99" i="88"/>
  <c r="V99" i="88"/>
  <c r="AS99" i="88"/>
  <c r="AG99" i="88"/>
  <c r="U99" i="88"/>
  <c r="AR99" i="88"/>
  <c r="AF99" i="88"/>
  <c r="BA99" i="88"/>
  <c r="AO99" i="88"/>
  <c r="AC99" i="88"/>
  <c r="AZ99" i="88"/>
  <c r="AN99" i="88"/>
  <c r="AB99" i="88"/>
  <c r="BB99" i="88"/>
  <c r="AQ99" i="88"/>
  <c r="AP99" i="88"/>
  <c r="AE99" i="88"/>
  <c r="AD99" i="88"/>
  <c r="U215" i="72"/>
  <c r="I215" i="73"/>
  <c r="G213" i="69"/>
  <c r="E212" i="71"/>
  <c r="Y216" i="70"/>
  <c r="AI218" i="68"/>
  <c r="AB216" i="69"/>
  <c r="J216" i="68"/>
  <c r="S216" i="68"/>
  <c r="AX98" i="68"/>
  <c r="AL98" i="68"/>
  <c r="Z98" i="68"/>
  <c r="AV98" i="68"/>
  <c r="AJ98" i="68"/>
  <c r="X98" i="68"/>
  <c r="AW98" i="68"/>
  <c r="AH98" i="68"/>
  <c r="T98" i="68"/>
  <c r="AU98" i="68"/>
  <c r="AG98" i="68"/>
  <c r="AT98" i="68"/>
  <c r="AF98" i="68"/>
  <c r="AS98" i="68"/>
  <c r="AE98" i="68"/>
  <c r="AR98" i="68"/>
  <c r="AD98" i="68"/>
  <c r="AQ98" i="68"/>
  <c r="AC98" i="68"/>
  <c r="AP98" i="68"/>
  <c r="AB98" i="68"/>
  <c r="AO98" i="68"/>
  <c r="AA98" i="68"/>
  <c r="AZ98" i="68"/>
  <c r="AK98" i="68"/>
  <c r="V98" i="68"/>
  <c r="AY98" i="68"/>
  <c r="AI98" i="68"/>
  <c r="U98" i="68"/>
  <c r="BB98" i="68"/>
  <c r="BA98" i="68"/>
  <c r="AM98" i="68"/>
  <c r="Y98" i="68"/>
  <c r="W98" i="68"/>
  <c r="AN98" i="68"/>
  <c r="AW96" i="68"/>
  <c r="AK96" i="68"/>
  <c r="Y96" i="68"/>
  <c r="AU96" i="68"/>
  <c r="AI96" i="68"/>
  <c r="W96" i="68"/>
  <c r="AV96" i="68"/>
  <c r="AG96" i="68"/>
  <c r="S96" i="68"/>
  <c r="AT96" i="68"/>
  <c r="AF96" i="68"/>
  <c r="R96" i="68"/>
  <c r="AS96" i="68"/>
  <c r="AE96" i="68"/>
  <c r="AR96" i="68"/>
  <c r="AD96" i="68"/>
  <c r="AQ96" i="68"/>
  <c r="AC96" i="68"/>
  <c r="AP96" i="68"/>
  <c r="AB96" i="68"/>
  <c r="AO96" i="68"/>
  <c r="AA96" i="68"/>
  <c r="BB96" i="68"/>
  <c r="AN96" i="68"/>
  <c r="Z96" i="68"/>
  <c r="AY96" i="68"/>
  <c r="AJ96" i="68"/>
  <c r="U96" i="68"/>
  <c r="AX96" i="68"/>
  <c r="AH96" i="68"/>
  <c r="T96" i="68"/>
  <c r="BA96" i="68"/>
  <c r="AZ96" i="68"/>
  <c r="AM96" i="68"/>
  <c r="AL96" i="68"/>
  <c r="V96" i="68"/>
  <c r="X96" i="68"/>
  <c r="AW88" i="68"/>
  <c r="AK88" i="68"/>
  <c r="AV88" i="68"/>
  <c r="AJ88" i="68"/>
  <c r="AU88" i="68"/>
  <c r="AI88" i="68"/>
  <c r="AT88" i="68"/>
  <c r="AH88" i="68"/>
  <c r="J88" i="68"/>
  <c r="AS88" i="68"/>
  <c r="AG88" i="68"/>
  <c r="AR88" i="68"/>
  <c r="AF88" i="68"/>
  <c r="AQ88" i="68"/>
  <c r="AE88" i="68"/>
  <c r="BB88" i="68"/>
  <c r="AP88" i="68"/>
  <c r="AD88" i="68"/>
  <c r="AY88" i="68"/>
  <c r="AM88" i="68"/>
  <c r="AX88" i="68"/>
  <c r="AL88" i="68"/>
  <c r="BA88" i="68"/>
  <c r="AZ88" i="68"/>
  <c r="AN88" i="68"/>
  <c r="AO88" i="68"/>
  <c r="AC88" i="68"/>
  <c r="AA216" i="88"/>
  <c r="Y216" i="88"/>
  <c r="AV97" i="88"/>
  <c r="AJ97" i="88"/>
  <c r="X97" i="88"/>
  <c r="AU97" i="88"/>
  <c r="AI97" i="88"/>
  <c r="W97" i="88"/>
  <c r="AT97" i="88"/>
  <c r="AH97" i="88"/>
  <c r="V97" i="88"/>
  <c r="AS97" i="88"/>
  <c r="AG97" i="88"/>
  <c r="U97" i="88"/>
  <c r="AR97" i="88"/>
  <c r="AF97" i="88"/>
  <c r="T97" i="88"/>
  <c r="AQ97" i="88"/>
  <c r="AE97" i="88"/>
  <c r="S97" i="88"/>
  <c r="BB97" i="88"/>
  <c r="AP97" i="88"/>
  <c r="AD97" i="88"/>
  <c r="BA97" i="88"/>
  <c r="AO97" i="88"/>
  <c r="AC97" i="88"/>
  <c r="AX97" i="88"/>
  <c r="AL97" i="88"/>
  <c r="Z97" i="88"/>
  <c r="AW97" i="88"/>
  <c r="AK97" i="88"/>
  <c r="Y97" i="88"/>
  <c r="AZ97" i="88"/>
  <c r="AY97" i="88"/>
  <c r="AN97" i="88"/>
  <c r="AM97" i="88"/>
  <c r="AB97" i="88"/>
  <c r="AA97" i="88"/>
  <c r="K216" i="88"/>
  <c r="O143" i="75"/>
  <c r="O193" i="75" s="1"/>
  <c r="O143" i="74"/>
  <c r="O193" i="74" s="1"/>
  <c r="O143" i="73"/>
  <c r="O193" i="73" s="1"/>
  <c r="O143" i="72"/>
  <c r="O193" i="72" s="1"/>
  <c r="O143" i="71"/>
  <c r="O193" i="71" s="1"/>
  <c r="O143" i="70"/>
  <c r="O193" i="70" s="1"/>
  <c r="O143" i="68"/>
  <c r="O193" i="68" s="1"/>
  <c r="O213" i="68" s="1"/>
  <c r="O143" i="69"/>
  <c r="O193" i="69" s="1"/>
  <c r="O213" i="69" s="1"/>
  <c r="O143" i="88"/>
  <c r="O193" i="88" s="1"/>
  <c r="AB176" i="75"/>
  <c r="AB195" i="75" s="1"/>
  <c r="AB176" i="74"/>
  <c r="AB195" i="74" s="1"/>
  <c r="AB176" i="73"/>
  <c r="AB195" i="73" s="1"/>
  <c r="AB176" i="72"/>
  <c r="AB195" i="72" s="1"/>
  <c r="AB176" i="71"/>
  <c r="AB195" i="71" s="1"/>
  <c r="AB176" i="70"/>
  <c r="AB195" i="70" s="1"/>
  <c r="AB176" i="69"/>
  <c r="AB195" i="69" s="1"/>
  <c r="AB215" i="69" s="1"/>
  <c r="AB176" i="68"/>
  <c r="AB195" i="68" s="1"/>
  <c r="AB215" i="68" s="1"/>
  <c r="AB176" i="88"/>
  <c r="AB195" i="88" s="1"/>
  <c r="AB215" i="88" s="1"/>
  <c r="M172" i="75"/>
  <c r="M194" i="75" s="1"/>
  <c r="M172" i="74"/>
  <c r="M194" i="74" s="1"/>
  <c r="M214" i="74" s="1"/>
  <c r="M172" i="73"/>
  <c r="M194" i="73" s="1"/>
  <c r="M214" i="73" s="1"/>
  <c r="M172" i="72"/>
  <c r="M194" i="72" s="1"/>
  <c r="M172" i="70"/>
  <c r="M194" i="70" s="1"/>
  <c r="M214" i="70" s="1"/>
  <c r="M172" i="71"/>
  <c r="M194" i="71" s="1"/>
  <c r="M214" i="71" s="1"/>
  <c r="M172" i="69"/>
  <c r="M194" i="69" s="1"/>
  <c r="M214" i="69" s="1"/>
  <c r="M172" i="68"/>
  <c r="M194" i="68" s="1"/>
  <c r="M172" i="88"/>
  <c r="M194" i="88" s="1"/>
  <c r="N212" i="88"/>
  <c r="N192" i="88"/>
  <c r="X192" i="88"/>
  <c r="X212" i="88"/>
  <c r="AE212" i="88"/>
  <c r="AE192" i="88"/>
  <c r="Q212" i="68"/>
  <c r="Q192" i="68"/>
  <c r="AG212" i="71"/>
  <c r="AG192" i="71"/>
  <c r="S192" i="69"/>
  <c r="S212" i="69"/>
  <c r="M212" i="69"/>
  <c r="M192" i="69"/>
  <c r="Z192" i="69"/>
  <c r="Z212" i="69"/>
  <c r="R192" i="69"/>
  <c r="R212" i="69"/>
  <c r="AG212" i="70"/>
  <c r="AG192" i="70"/>
  <c r="F212" i="70"/>
  <c r="F192" i="70"/>
  <c r="C27" i="70"/>
  <c r="Z212" i="71"/>
  <c r="Z192" i="71"/>
  <c r="R212" i="71"/>
  <c r="R192" i="71"/>
  <c r="S212" i="72"/>
  <c r="S192" i="72"/>
  <c r="V212" i="72"/>
  <c r="V192" i="72"/>
  <c r="Y212" i="72"/>
  <c r="Y192" i="72"/>
  <c r="Y192" i="73"/>
  <c r="Y212" i="73"/>
  <c r="AA212" i="73"/>
  <c r="AA192" i="73"/>
  <c r="F212" i="73"/>
  <c r="F192" i="73"/>
  <c r="C27" i="73"/>
  <c r="Q212" i="74"/>
  <c r="Q192" i="74"/>
  <c r="AB212" i="74"/>
  <c r="AB192" i="74"/>
  <c r="V212" i="74"/>
  <c r="V192" i="74"/>
  <c r="Y212" i="74"/>
  <c r="Y192" i="74"/>
  <c r="Q212" i="75"/>
  <c r="Q192" i="75"/>
  <c r="AI83" i="88"/>
  <c r="AI134" i="88" s="1"/>
  <c r="V213" i="71"/>
  <c r="Q196" i="68"/>
  <c r="Q216" i="68" s="1"/>
  <c r="X196" i="68"/>
  <c r="X216" i="68" s="1"/>
  <c r="N196" i="69"/>
  <c r="N216" i="69" s="1"/>
  <c r="I196" i="69"/>
  <c r="I216" i="69" s="1"/>
  <c r="AH196" i="70"/>
  <c r="AH216" i="70" s="1"/>
  <c r="N196" i="71"/>
  <c r="N216" i="71" s="1"/>
  <c r="G196" i="72"/>
  <c r="G216" i="72" s="1"/>
  <c r="U196" i="73"/>
  <c r="U216" i="73" s="1"/>
  <c r="AF196" i="73"/>
  <c r="AF216" i="73" s="1"/>
  <c r="AA196" i="74"/>
  <c r="AA216" i="74" s="1"/>
  <c r="U215" i="73"/>
  <c r="G213" i="70"/>
  <c r="R213" i="73"/>
  <c r="J214" i="75"/>
  <c r="AD214" i="88"/>
  <c r="AR85" i="74"/>
  <c r="AF85" i="74"/>
  <c r="T85" i="74"/>
  <c r="H85" i="74"/>
  <c r="AQ85" i="74"/>
  <c r="AE85" i="74"/>
  <c r="S85" i="74"/>
  <c r="G85" i="74"/>
  <c r="BB85" i="74"/>
  <c r="AP85" i="74"/>
  <c r="AD85" i="74"/>
  <c r="R85" i="74"/>
  <c r="BA85" i="74"/>
  <c r="AO85" i="74"/>
  <c r="AC85" i="74"/>
  <c r="Q85" i="74"/>
  <c r="AZ85" i="74"/>
  <c r="AN85" i="74"/>
  <c r="AB85" i="74"/>
  <c r="P85" i="74"/>
  <c r="AY85" i="74"/>
  <c r="AM85" i="74"/>
  <c r="AA85" i="74"/>
  <c r="O85" i="74"/>
  <c r="AX85" i="74"/>
  <c r="AL85" i="74"/>
  <c r="Z85" i="74"/>
  <c r="N85" i="74"/>
  <c r="AT85" i="74"/>
  <c r="AH85" i="74"/>
  <c r="V85" i="74"/>
  <c r="J85" i="74"/>
  <c r="AS85" i="74"/>
  <c r="AG85" i="74"/>
  <c r="U85" i="74"/>
  <c r="I85" i="74"/>
  <c r="Y85" i="74"/>
  <c r="X85" i="74"/>
  <c r="W85" i="74"/>
  <c r="M85" i="74"/>
  <c r="L85" i="74"/>
  <c r="K85" i="74"/>
  <c r="AW85" i="74"/>
  <c r="AV85" i="74"/>
  <c r="AJ85" i="74"/>
  <c r="AI85" i="74"/>
  <c r="AU85" i="74"/>
  <c r="AK85" i="74"/>
  <c r="AY96" i="74"/>
  <c r="BA96" i="74"/>
  <c r="AN96" i="74"/>
  <c r="AB96" i="74"/>
  <c r="AX96" i="74"/>
  <c r="AL96" i="74"/>
  <c r="Z96" i="74"/>
  <c r="BB96" i="74"/>
  <c r="AK96" i="74"/>
  <c r="W96" i="74"/>
  <c r="AZ96" i="74"/>
  <c r="AJ96" i="74"/>
  <c r="V96" i="74"/>
  <c r="AW96" i="74"/>
  <c r="AI96" i="74"/>
  <c r="U96" i="74"/>
  <c r="AV96" i="74"/>
  <c r="AH96" i="74"/>
  <c r="T96" i="74"/>
  <c r="AU96" i="74"/>
  <c r="AG96" i="74"/>
  <c r="S96" i="74"/>
  <c r="AT96" i="74"/>
  <c r="AF96" i="74"/>
  <c r="R96" i="74"/>
  <c r="AS96" i="74"/>
  <c r="AE96" i="74"/>
  <c r="AO96" i="74"/>
  <c r="Y96" i="74"/>
  <c r="AM96" i="74"/>
  <c r="X96" i="74"/>
  <c r="AR96" i="74"/>
  <c r="AQ96" i="74"/>
  <c r="AC96" i="74"/>
  <c r="AA96" i="74"/>
  <c r="AP96" i="74"/>
  <c r="AD96" i="74"/>
  <c r="Q83" i="74"/>
  <c r="Q134" i="74" s="1"/>
  <c r="AF83" i="74"/>
  <c r="AF134" i="74" s="1"/>
  <c r="J128" i="73"/>
  <c r="M128" i="73"/>
  <c r="AB216" i="72"/>
  <c r="AA216" i="71"/>
  <c r="AL83" i="71"/>
  <c r="AL134" i="71" s="1"/>
  <c r="M216" i="71"/>
  <c r="AT104" i="70"/>
  <c r="AH104" i="70"/>
  <c r="AQ104" i="70"/>
  <c r="AE104" i="70"/>
  <c r="BB104" i="70"/>
  <c r="AP104" i="70"/>
  <c r="AD104" i="70"/>
  <c r="AO104" i="70"/>
  <c r="Z104" i="70"/>
  <c r="AN104" i="70"/>
  <c r="AM104" i="70"/>
  <c r="BA104" i="70"/>
  <c r="AL104" i="70"/>
  <c r="AZ104" i="70"/>
  <c r="AK104" i="70"/>
  <c r="AY104" i="70"/>
  <c r="AJ104" i="70"/>
  <c r="AS104" i="70"/>
  <c r="AB104" i="70"/>
  <c r="AR104" i="70"/>
  <c r="AA104" i="70"/>
  <c r="AX104" i="70"/>
  <c r="AW104" i="70"/>
  <c r="AV104" i="70"/>
  <c r="AU104" i="70"/>
  <c r="AI104" i="70"/>
  <c r="AG104" i="70"/>
  <c r="AF104" i="70"/>
  <c r="AC104" i="70"/>
  <c r="AC83" i="71"/>
  <c r="AC134" i="71" s="1"/>
  <c r="AD216" i="71"/>
  <c r="AG217" i="69"/>
  <c r="M83" i="69"/>
  <c r="M134" i="69" s="1"/>
  <c r="M216" i="70"/>
  <c r="W218" i="68"/>
  <c r="AY90" i="69"/>
  <c r="AM90" i="69"/>
  <c r="AA90" i="69"/>
  <c r="O90" i="69"/>
  <c r="AX90" i="69"/>
  <c r="AL90" i="69"/>
  <c r="Z90" i="69"/>
  <c r="N90" i="69"/>
  <c r="AW90" i="69"/>
  <c r="AK90" i="69"/>
  <c r="Y90" i="69"/>
  <c r="M90" i="69"/>
  <c r="AV90" i="69"/>
  <c r="AJ90" i="69"/>
  <c r="X90" i="69"/>
  <c r="L90" i="69"/>
  <c r="AU90" i="69"/>
  <c r="AI90" i="69"/>
  <c r="W90" i="69"/>
  <c r="BA90" i="69"/>
  <c r="AO90" i="69"/>
  <c r="AC90" i="69"/>
  <c r="Q90" i="69"/>
  <c r="BB90" i="69"/>
  <c r="AD90" i="69"/>
  <c r="AZ90" i="69"/>
  <c r="AB90" i="69"/>
  <c r="AT90" i="69"/>
  <c r="V90" i="69"/>
  <c r="AS90" i="69"/>
  <c r="U90" i="69"/>
  <c r="AR90" i="69"/>
  <c r="T90" i="69"/>
  <c r="AQ90" i="69"/>
  <c r="S90" i="69"/>
  <c r="AN90" i="69"/>
  <c r="P90" i="69"/>
  <c r="AF90" i="69"/>
  <c r="AE90" i="69"/>
  <c r="AP90" i="69"/>
  <c r="R90" i="69"/>
  <c r="AG90" i="69"/>
  <c r="AH90" i="69"/>
  <c r="AF83" i="68"/>
  <c r="AF134" i="68" s="1"/>
  <c r="S83" i="68"/>
  <c r="S134" i="68" s="1"/>
  <c r="AT134" i="68"/>
  <c r="Q83" i="68"/>
  <c r="Q134" i="68" s="1"/>
  <c r="G213" i="88"/>
  <c r="AC134" i="69"/>
  <c r="R83" i="88"/>
  <c r="R134" i="88" s="1"/>
  <c r="AF216" i="88"/>
  <c r="AV105" i="88"/>
  <c r="AJ105" i="88"/>
  <c r="AU105" i="88"/>
  <c r="AI105" i="88"/>
  <c r="AT105" i="88"/>
  <c r="AH105" i="88"/>
  <c r="AS105" i="88"/>
  <c r="AG105" i="88"/>
  <c r="AR105" i="88"/>
  <c r="AF105" i="88"/>
  <c r="AQ105" i="88"/>
  <c r="AE105" i="88"/>
  <c r="BB105" i="88"/>
  <c r="AP105" i="88"/>
  <c r="AD105" i="88"/>
  <c r="BA105" i="88"/>
  <c r="AO105" i="88"/>
  <c r="AC105" i="88"/>
  <c r="AX105" i="88"/>
  <c r="AL105" i="88"/>
  <c r="AW105" i="88"/>
  <c r="AK105" i="88"/>
  <c r="AM105" i="88"/>
  <c r="AB105" i="88"/>
  <c r="AA105" i="88"/>
  <c r="AY105" i="88"/>
  <c r="AN105" i="88"/>
  <c r="AZ105" i="88"/>
  <c r="Z218" i="88"/>
  <c r="F27" i="88"/>
  <c r="G176" i="75"/>
  <c r="G195" i="75" s="1"/>
  <c r="G215" i="75" s="1"/>
  <c r="G176" i="74"/>
  <c r="G195" i="74" s="1"/>
  <c r="G176" i="73"/>
  <c r="G195" i="73" s="1"/>
  <c r="G215" i="73" s="1"/>
  <c r="G176" i="72"/>
  <c r="G195" i="72" s="1"/>
  <c r="G215" i="72" s="1"/>
  <c r="G176" i="71"/>
  <c r="G195" i="71" s="1"/>
  <c r="G215" i="71" s="1"/>
  <c r="G176" i="69"/>
  <c r="G195" i="69" s="1"/>
  <c r="G176" i="70"/>
  <c r="G195" i="70" s="1"/>
  <c r="G215" i="70" s="1"/>
  <c r="G176" i="68"/>
  <c r="G195" i="68" s="1"/>
  <c r="G215" i="68" s="1"/>
  <c r="G176" i="88"/>
  <c r="G195" i="88" s="1"/>
  <c r="AL212" i="88"/>
  <c r="P176" i="75"/>
  <c r="P195" i="75" s="1"/>
  <c r="P215" i="75" s="1"/>
  <c r="P176" i="74"/>
  <c r="P195" i="74" s="1"/>
  <c r="P215" i="74" s="1"/>
  <c r="P176" i="73"/>
  <c r="P195" i="73" s="1"/>
  <c r="P215" i="73" s="1"/>
  <c r="P176" i="72"/>
  <c r="P195" i="72" s="1"/>
  <c r="P176" i="71"/>
  <c r="P195" i="71" s="1"/>
  <c r="P215" i="71" s="1"/>
  <c r="P176" i="70"/>
  <c r="P195" i="70" s="1"/>
  <c r="P176" i="69"/>
  <c r="P195" i="69" s="1"/>
  <c r="P176" i="68"/>
  <c r="P195" i="68" s="1"/>
  <c r="P176" i="88"/>
  <c r="P195" i="88" s="1"/>
  <c r="AA176" i="75"/>
  <c r="AA195" i="75" s="1"/>
  <c r="AA215" i="75" s="1"/>
  <c r="AA176" i="74"/>
  <c r="AA195" i="74" s="1"/>
  <c r="AA215" i="74" s="1"/>
  <c r="AA176" i="73"/>
  <c r="AA195" i="73" s="1"/>
  <c r="AA215" i="73" s="1"/>
  <c r="AA176" i="72"/>
  <c r="AA195" i="72" s="1"/>
  <c r="AA215" i="72" s="1"/>
  <c r="AA176" i="71"/>
  <c r="AA195" i="71" s="1"/>
  <c r="AA215" i="71" s="1"/>
  <c r="AA176" i="70"/>
  <c r="AA195" i="70" s="1"/>
  <c r="AA215" i="70" s="1"/>
  <c r="AA176" i="69"/>
  <c r="AA195" i="69" s="1"/>
  <c r="AA215" i="69" s="1"/>
  <c r="AA176" i="68"/>
  <c r="AA195" i="68" s="1"/>
  <c r="AA215" i="68" s="1"/>
  <c r="AA176" i="88"/>
  <c r="AA195" i="88" s="1"/>
  <c r="AA215" i="88" s="1"/>
  <c r="AL192" i="88"/>
  <c r="E212" i="88"/>
  <c r="G192" i="68"/>
  <c r="G212" i="68"/>
  <c r="AK192" i="68"/>
  <c r="AK212" i="68"/>
  <c r="S192" i="68"/>
  <c r="S212" i="68"/>
  <c r="H212" i="69"/>
  <c r="H192" i="69"/>
  <c r="E27" i="69"/>
  <c r="AH212" i="69"/>
  <c r="AH192" i="69"/>
  <c r="J212" i="69"/>
  <c r="J192" i="69"/>
  <c r="AE212" i="69"/>
  <c r="AE192" i="69"/>
  <c r="AL192" i="69"/>
  <c r="AD192" i="69"/>
  <c r="AD212" i="69"/>
  <c r="AS134" i="70"/>
  <c r="P192" i="70"/>
  <c r="P212" i="70"/>
  <c r="R212" i="70"/>
  <c r="R192" i="70"/>
  <c r="H192" i="71"/>
  <c r="H212" i="71"/>
  <c r="E27" i="71"/>
  <c r="AD212" i="71"/>
  <c r="AD192" i="71"/>
  <c r="AE192" i="72"/>
  <c r="AE212" i="72"/>
  <c r="AH212" i="72"/>
  <c r="AH192" i="72"/>
  <c r="AK212" i="72"/>
  <c r="U192" i="73"/>
  <c r="U212" i="73"/>
  <c r="R212" i="73"/>
  <c r="R192" i="73"/>
  <c r="R192" i="74"/>
  <c r="R212" i="74"/>
  <c r="AH212" i="74"/>
  <c r="AH192" i="74"/>
  <c r="AK192" i="74"/>
  <c r="AK212" i="74"/>
  <c r="AC212" i="75"/>
  <c r="AC192" i="75"/>
  <c r="I192" i="75"/>
  <c r="I212" i="75"/>
  <c r="L212" i="75"/>
  <c r="L192" i="75"/>
  <c r="O212" i="75"/>
  <c r="O192" i="75"/>
  <c r="AE196" i="88"/>
  <c r="AE216" i="88" s="1"/>
  <c r="S196" i="71"/>
  <c r="S216" i="71" s="1"/>
  <c r="Z196" i="71"/>
  <c r="Z216" i="71" s="1"/>
  <c r="S216" i="72"/>
  <c r="V196" i="73"/>
  <c r="V216" i="73" s="1"/>
  <c r="G216" i="75"/>
  <c r="H213" i="70"/>
  <c r="H134" i="88"/>
  <c r="I215" i="75"/>
  <c r="T176" i="75"/>
  <c r="T195" i="75" s="1"/>
  <c r="T176" i="74"/>
  <c r="T195" i="74" s="1"/>
  <c r="T215" i="74" s="1"/>
  <c r="T176" i="73"/>
  <c r="T195" i="73" s="1"/>
  <c r="T176" i="72"/>
  <c r="T195" i="72" s="1"/>
  <c r="T176" i="71"/>
  <c r="T195" i="71" s="1"/>
  <c r="T176" i="70"/>
  <c r="T195" i="70" s="1"/>
  <c r="T176" i="69"/>
  <c r="T195" i="69" s="1"/>
  <c r="T176" i="68"/>
  <c r="T195" i="68" s="1"/>
  <c r="T215" i="68" s="1"/>
  <c r="T176" i="88"/>
  <c r="T195" i="88" s="1"/>
  <c r="T215" i="88" s="1"/>
  <c r="L212" i="88"/>
  <c r="AU134" i="88"/>
  <c r="AC215" i="73"/>
  <c r="AD214" i="68"/>
  <c r="Y216" i="75"/>
  <c r="AH216" i="75"/>
  <c r="BA87" i="75"/>
  <c r="AO87" i="75"/>
  <c r="AO128" i="75" s="1"/>
  <c r="AC87" i="75"/>
  <c r="AC128" i="75" s="1"/>
  <c r="Q87" i="75"/>
  <c r="AZ87" i="75"/>
  <c r="AN87" i="75"/>
  <c r="AB87" i="75"/>
  <c r="P87" i="75"/>
  <c r="AY87" i="75"/>
  <c r="AM87" i="75"/>
  <c r="AA87" i="75"/>
  <c r="AX87" i="75"/>
  <c r="AX128" i="75" s="1"/>
  <c r="AL87" i="75"/>
  <c r="Z87" i="75"/>
  <c r="Z128" i="75" s="1"/>
  <c r="N87" i="75"/>
  <c r="AW87" i="75"/>
  <c r="AK87" i="75"/>
  <c r="Y87" i="75"/>
  <c r="Y128" i="75" s="1"/>
  <c r="M87" i="75"/>
  <c r="AU87" i="75"/>
  <c r="AI87" i="75"/>
  <c r="W87" i="75"/>
  <c r="K87" i="75"/>
  <c r="AT87" i="75"/>
  <c r="V87" i="75"/>
  <c r="AS87" i="75"/>
  <c r="U87" i="75"/>
  <c r="AR87" i="75"/>
  <c r="T87" i="75"/>
  <c r="T128" i="75" s="1"/>
  <c r="AQ87" i="75"/>
  <c r="S87" i="75"/>
  <c r="AP87" i="75"/>
  <c r="R87" i="75"/>
  <c r="AJ87" i="75"/>
  <c r="O87" i="75"/>
  <c r="AH87" i="75"/>
  <c r="L87" i="75"/>
  <c r="AG87" i="75"/>
  <c r="AG128" i="75" s="1"/>
  <c r="J87" i="75"/>
  <c r="AF87" i="75"/>
  <c r="AF128" i="75" s="1"/>
  <c r="I87" i="75"/>
  <c r="BB87" i="75"/>
  <c r="AD87" i="75"/>
  <c r="AV87" i="75"/>
  <c r="X87" i="75"/>
  <c r="X128" i="75" s="1"/>
  <c r="AE87" i="75"/>
  <c r="K128" i="75"/>
  <c r="G128" i="75"/>
  <c r="AE216" i="74"/>
  <c r="J213" i="74"/>
  <c r="BB99" i="74"/>
  <c r="AP99" i="74"/>
  <c r="AD99" i="74"/>
  <c r="BA99" i="74"/>
  <c r="AO99" i="74"/>
  <c r="AC99" i="74"/>
  <c r="AW99" i="74"/>
  <c r="AI99" i="74"/>
  <c r="AU99" i="74"/>
  <c r="AG99" i="74"/>
  <c r="AS99" i="74"/>
  <c r="AE99" i="74"/>
  <c r="AZ99" i="74"/>
  <c r="AH99" i="74"/>
  <c r="AY99" i="74"/>
  <c r="AF99" i="74"/>
  <c r="AX99" i="74"/>
  <c r="AB99" i="74"/>
  <c r="AV99" i="74"/>
  <c r="AA99" i="74"/>
  <c r="AT99" i="74"/>
  <c r="Z99" i="74"/>
  <c r="AR99" i="74"/>
  <c r="Y99" i="74"/>
  <c r="AQ99" i="74"/>
  <c r="X99" i="74"/>
  <c r="AK99" i="74"/>
  <c r="AJ99" i="74"/>
  <c r="AN99" i="74"/>
  <c r="AM99" i="74"/>
  <c r="AL99" i="74"/>
  <c r="W99" i="74"/>
  <c r="V99" i="74"/>
  <c r="U99" i="74"/>
  <c r="E131" i="74"/>
  <c r="AR84" i="74"/>
  <c r="AF84" i="74"/>
  <c r="T84" i="74"/>
  <c r="H84" i="74"/>
  <c r="H128" i="74" s="1"/>
  <c r="AQ84" i="74"/>
  <c r="AE84" i="74"/>
  <c r="S84" i="74"/>
  <c r="G84" i="74"/>
  <c r="G128" i="74" s="1"/>
  <c r="BB84" i="74"/>
  <c r="AP84" i="74"/>
  <c r="AD84" i="74"/>
  <c r="R84" i="74"/>
  <c r="F84" i="74"/>
  <c r="F128" i="74" s="1"/>
  <c r="BA84" i="74"/>
  <c r="AO84" i="74"/>
  <c r="AC84" i="74"/>
  <c r="Q84" i="74"/>
  <c r="AZ84" i="74"/>
  <c r="AN84" i="74"/>
  <c r="AB84" i="74"/>
  <c r="P84" i="74"/>
  <c r="AY84" i="74"/>
  <c r="AM84" i="74"/>
  <c r="AA84" i="74"/>
  <c r="O84" i="74"/>
  <c r="AX84" i="74"/>
  <c r="AL84" i="74"/>
  <c r="Z84" i="74"/>
  <c r="N84" i="74"/>
  <c r="AT84" i="74"/>
  <c r="AH84" i="74"/>
  <c r="V84" i="74"/>
  <c r="J84" i="74"/>
  <c r="AS84" i="74"/>
  <c r="AS128" i="74" s="1"/>
  <c r="AG84" i="74"/>
  <c r="U84" i="74"/>
  <c r="I84" i="74"/>
  <c r="Y84" i="74"/>
  <c r="X84" i="74"/>
  <c r="W84" i="74"/>
  <c r="M84" i="74"/>
  <c r="L84" i="74"/>
  <c r="K84" i="74"/>
  <c r="AW84" i="74"/>
  <c r="AV84" i="74"/>
  <c r="AJ84" i="74"/>
  <c r="AI84" i="74"/>
  <c r="AU84" i="74"/>
  <c r="AK84" i="74"/>
  <c r="F83" i="74"/>
  <c r="F134" i="74" s="1"/>
  <c r="E83" i="74"/>
  <c r="E134" i="74" s="1"/>
  <c r="H214" i="73"/>
  <c r="AU90" i="74"/>
  <c r="AI90" i="74"/>
  <c r="W90" i="74"/>
  <c r="AT90" i="74"/>
  <c r="AH90" i="74"/>
  <c r="V90" i="74"/>
  <c r="AS90" i="74"/>
  <c r="AG90" i="74"/>
  <c r="U90" i="74"/>
  <c r="AR90" i="74"/>
  <c r="AF90" i="74"/>
  <c r="T90" i="74"/>
  <c r="AQ90" i="74"/>
  <c r="AE90" i="74"/>
  <c r="S90" i="74"/>
  <c r="BB90" i="74"/>
  <c r="AP90" i="74"/>
  <c r="AD90" i="74"/>
  <c r="R90" i="74"/>
  <c r="BA90" i="74"/>
  <c r="AO90" i="74"/>
  <c r="AC90" i="74"/>
  <c r="Q90" i="74"/>
  <c r="AW90" i="74"/>
  <c r="AK90" i="74"/>
  <c r="Y90" i="74"/>
  <c r="M90" i="74"/>
  <c r="AV90" i="74"/>
  <c r="AJ90" i="74"/>
  <c r="X90" i="74"/>
  <c r="L90" i="74"/>
  <c r="AN90" i="74"/>
  <c r="AM90" i="74"/>
  <c r="AL90" i="74"/>
  <c r="AB90" i="74"/>
  <c r="AA90" i="74"/>
  <c r="Z90" i="74"/>
  <c r="P90" i="74"/>
  <c r="O90" i="74"/>
  <c r="AY90" i="74"/>
  <c r="AX90" i="74"/>
  <c r="AZ90" i="74"/>
  <c r="N90" i="74"/>
  <c r="T83" i="74"/>
  <c r="T134" i="74" s="1"/>
  <c r="K214" i="73"/>
  <c r="Z218" i="73"/>
  <c r="J216" i="73"/>
  <c r="AJ197" i="72"/>
  <c r="AJ217" i="72" s="1"/>
  <c r="AK186" i="72"/>
  <c r="AK192" i="72" s="1"/>
  <c r="AJ198" i="72"/>
  <c r="AJ218" i="72" s="1"/>
  <c r="AH217" i="72"/>
  <c r="AF216" i="72"/>
  <c r="AT87" i="72"/>
  <c r="AH87" i="72"/>
  <c r="V87" i="72"/>
  <c r="J87" i="72"/>
  <c r="AS87" i="72"/>
  <c r="AG87" i="72"/>
  <c r="U87" i="72"/>
  <c r="I87" i="72"/>
  <c r="AR87" i="72"/>
  <c r="AF87" i="72"/>
  <c r="T87" i="72"/>
  <c r="AQ87" i="72"/>
  <c r="AE87" i="72"/>
  <c r="S87" i="72"/>
  <c r="BB87" i="72"/>
  <c r="AP87" i="72"/>
  <c r="AD87" i="72"/>
  <c r="R87" i="72"/>
  <c r="BA87" i="72"/>
  <c r="AO87" i="72"/>
  <c r="AC87" i="72"/>
  <c r="Q87" i="72"/>
  <c r="AZ87" i="72"/>
  <c r="AN87" i="72"/>
  <c r="AB87" i="72"/>
  <c r="P87" i="72"/>
  <c r="AY87" i="72"/>
  <c r="AM87" i="72"/>
  <c r="AA87" i="72"/>
  <c r="O87" i="72"/>
  <c r="AV87" i="72"/>
  <c r="AJ87" i="72"/>
  <c r="X87" i="72"/>
  <c r="L87" i="72"/>
  <c r="AK87" i="72"/>
  <c r="AI87" i="72"/>
  <c r="Z87" i="72"/>
  <c r="Y87" i="72"/>
  <c r="W87" i="72"/>
  <c r="N87" i="72"/>
  <c r="AU87" i="72"/>
  <c r="AL87" i="72"/>
  <c r="M87" i="72"/>
  <c r="K87" i="72"/>
  <c r="AX87" i="72"/>
  <c r="AW87" i="72"/>
  <c r="P216" i="72"/>
  <c r="K214" i="70"/>
  <c r="H216" i="71"/>
  <c r="Z83" i="71"/>
  <c r="Z134" i="71" s="1"/>
  <c r="W218" i="71"/>
  <c r="AW92" i="70"/>
  <c r="AK92" i="70"/>
  <c r="Y92" i="70"/>
  <c r="AV92" i="70"/>
  <c r="AJ92" i="70"/>
  <c r="X92" i="70"/>
  <c r="AT92" i="70"/>
  <c r="AF92" i="70"/>
  <c r="R92" i="70"/>
  <c r="AS92" i="70"/>
  <c r="AE92" i="70"/>
  <c r="Q92" i="70"/>
  <c r="AR92" i="70"/>
  <c r="AD92" i="70"/>
  <c r="P92" i="70"/>
  <c r="AQ92" i="70"/>
  <c r="AC92" i="70"/>
  <c r="O92" i="70"/>
  <c r="AP92" i="70"/>
  <c r="AB92" i="70"/>
  <c r="N92" i="70"/>
  <c r="AO92" i="70"/>
  <c r="AA92" i="70"/>
  <c r="AX92" i="70"/>
  <c r="AH92" i="70"/>
  <c r="T92" i="70"/>
  <c r="AU92" i="70"/>
  <c r="AG92" i="70"/>
  <c r="S92" i="70"/>
  <c r="Z92" i="70"/>
  <c r="W92" i="70"/>
  <c r="V92" i="70"/>
  <c r="U92" i="70"/>
  <c r="BB92" i="70"/>
  <c r="AL92" i="70"/>
  <c r="AI92" i="70"/>
  <c r="BA92" i="70"/>
  <c r="AZ92" i="70"/>
  <c r="AZ128" i="70" s="1"/>
  <c r="AY92" i="70"/>
  <c r="AN92" i="70"/>
  <c r="AM92" i="70"/>
  <c r="I216" i="70"/>
  <c r="E214" i="70"/>
  <c r="AB213" i="69"/>
  <c r="AU96" i="71"/>
  <c r="AI96" i="71"/>
  <c r="W96" i="71"/>
  <c r="AT96" i="71"/>
  <c r="AH96" i="71"/>
  <c r="V96" i="71"/>
  <c r="AS96" i="71"/>
  <c r="AG96" i="71"/>
  <c r="U96" i="71"/>
  <c r="AQ96" i="71"/>
  <c r="AE96" i="71"/>
  <c r="S96" i="71"/>
  <c r="BB96" i="71"/>
  <c r="AP96" i="71"/>
  <c r="AD96" i="71"/>
  <c r="R96" i="71"/>
  <c r="AW96" i="71"/>
  <c r="AK96" i="71"/>
  <c r="Y96" i="71"/>
  <c r="AL96" i="71"/>
  <c r="AJ96" i="71"/>
  <c r="AF96" i="71"/>
  <c r="BA96" i="71"/>
  <c r="AC96" i="71"/>
  <c r="AZ96" i="71"/>
  <c r="AB96" i="71"/>
  <c r="AY96" i="71"/>
  <c r="AA96" i="71"/>
  <c r="AN96" i="71"/>
  <c r="AM96" i="71"/>
  <c r="AX96" i="71"/>
  <c r="AV96" i="71"/>
  <c r="AR96" i="71"/>
  <c r="AO96" i="71"/>
  <c r="Z96" i="71"/>
  <c r="X96" i="71"/>
  <c r="T96" i="71"/>
  <c r="R216" i="71"/>
  <c r="AV95" i="71"/>
  <c r="AJ95" i="71"/>
  <c r="X95" i="71"/>
  <c r="AU95" i="71"/>
  <c r="AI95" i="71"/>
  <c r="W95" i="71"/>
  <c r="AT95" i="71"/>
  <c r="AH95" i="71"/>
  <c r="V95" i="71"/>
  <c r="AR95" i="71"/>
  <c r="AF95" i="71"/>
  <c r="T95" i="71"/>
  <c r="AQ95" i="71"/>
  <c r="AE95" i="71"/>
  <c r="S95" i="71"/>
  <c r="AX95" i="71"/>
  <c r="AL95" i="71"/>
  <c r="Z95" i="71"/>
  <c r="AY95" i="71"/>
  <c r="AA95" i="71"/>
  <c r="AW95" i="71"/>
  <c r="Y95" i="71"/>
  <c r="AS95" i="71"/>
  <c r="U95" i="71"/>
  <c r="AP95" i="71"/>
  <c r="R95" i="71"/>
  <c r="AO95" i="71"/>
  <c r="Q95" i="71"/>
  <c r="AN95" i="71"/>
  <c r="BA95" i="71"/>
  <c r="AC95" i="71"/>
  <c r="AZ95" i="71"/>
  <c r="AB95" i="71"/>
  <c r="AD95" i="71"/>
  <c r="AK95" i="71"/>
  <c r="AG95" i="71"/>
  <c r="BB95" i="71"/>
  <c r="AM95" i="71"/>
  <c r="AX83" i="70"/>
  <c r="AX134" i="70" s="1"/>
  <c r="AU83" i="70"/>
  <c r="AU134" i="70" s="1"/>
  <c r="AY106" i="69"/>
  <c r="AM106" i="69"/>
  <c r="AX106" i="69"/>
  <c r="AL106" i="69"/>
  <c r="AW106" i="69"/>
  <c r="AK106" i="69"/>
  <c r="AV106" i="69"/>
  <c r="AJ106" i="69"/>
  <c r="AU106" i="69"/>
  <c r="AI106" i="69"/>
  <c r="BA106" i="69"/>
  <c r="AO106" i="69"/>
  <c r="AC106" i="69"/>
  <c r="AZ106" i="69"/>
  <c r="AN106" i="69"/>
  <c r="AB106" i="69"/>
  <c r="BB106" i="69"/>
  <c r="AT106" i="69"/>
  <c r="AS106" i="69"/>
  <c r="AR106" i="69"/>
  <c r="AQ106" i="69"/>
  <c r="AP106" i="69"/>
  <c r="AG106" i="69"/>
  <c r="AD106" i="69"/>
  <c r="AH106" i="69"/>
  <c r="AF106" i="69"/>
  <c r="AE106" i="69"/>
  <c r="AN196" i="70"/>
  <c r="AO187" i="70"/>
  <c r="X215" i="68"/>
  <c r="H214" i="69"/>
  <c r="AZ99" i="68"/>
  <c r="AN99" i="68"/>
  <c r="AB99" i="68"/>
  <c r="AX99" i="68"/>
  <c r="AL99" i="68"/>
  <c r="Z99" i="68"/>
  <c r="AR99" i="68"/>
  <c r="AD99" i="68"/>
  <c r="AQ99" i="68"/>
  <c r="AC99" i="68"/>
  <c r="AP99" i="68"/>
  <c r="AA99" i="68"/>
  <c r="AO99" i="68"/>
  <c r="Y99" i="68"/>
  <c r="BB99" i="68"/>
  <c r="AM99" i="68"/>
  <c r="X99" i="68"/>
  <c r="BA99" i="68"/>
  <c r="AK99" i="68"/>
  <c r="W99" i="68"/>
  <c r="AY99" i="68"/>
  <c r="AJ99" i="68"/>
  <c r="V99" i="68"/>
  <c r="AW99" i="68"/>
  <c r="AI99" i="68"/>
  <c r="U99" i="68"/>
  <c r="AT99" i="68"/>
  <c r="AF99" i="68"/>
  <c r="AS99" i="68"/>
  <c r="AE99" i="68"/>
  <c r="AV99" i="68"/>
  <c r="AU99" i="68"/>
  <c r="AH99" i="68"/>
  <c r="AG99" i="68"/>
  <c r="K216" i="68"/>
  <c r="AD83" i="68"/>
  <c r="AD134" i="68" s="1"/>
  <c r="AQ84" i="68"/>
  <c r="AE84" i="68"/>
  <c r="BB84" i="68"/>
  <c r="AP84" i="68"/>
  <c r="AD84" i="68"/>
  <c r="F84" i="68"/>
  <c r="F128" i="68" s="1"/>
  <c r="E131" i="68"/>
  <c r="BA84" i="68"/>
  <c r="AO84" i="68"/>
  <c r="AC84" i="68"/>
  <c r="AZ84" i="68"/>
  <c r="AN84" i="68"/>
  <c r="AY84" i="68"/>
  <c r="AM84" i="68"/>
  <c r="AX84" i="68"/>
  <c r="AL84" i="68"/>
  <c r="AW84" i="68"/>
  <c r="AK84" i="68"/>
  <c r="AV84" i="68"/>
  <c r="AJ84" i="68"/>
  <c r="AR84" i="68"/>
  <c r="AF84" i="68"/>
  <c r="AU84" i="68"/>
  <c r="AT84" i="68"/>
  <c r="AS84" i="68"/>
  <c r="AI84" i="68"/>
  <c r="AH84" i="68"/>
  <c r="AG84" i="68"/>
  <c r="AX95" i="68"/>
  <c r="AL95" i="68"/>
  <c r="Z95" i="68"/>
  <c r="AV95" i="68"/>
  <c r="AJ95" i="68"/>
  <c r="X95" i="68"/>
  <c r="AP95" i="68"/>
  <c r="AB95" i="68"/>
  <c r="AO95" i="68"/>
  <c r="AA95" i="68"/>
  <c r="BB95" i="68"/>
  <c r="AN95" i="68"/>
  <c r="Y95" i="68"/>
  <c r="BA95" i="68"/>
  <c r="AM95" i="68"/>
  <c r="W95" i="68"/>
  <c r="AZ95" i="68"/>
  <c r="AK95" i="68"/>
  <c r="V95" i="68"/>
  <c r="AY95" i="68"/>
  <c r="AI95" i="68"/>
  <c r="U95" i="68"/>
  <c r="AW95" i="68"/>
  <c r="AH95" i="68"/>
  <c r="T95" i="68"/>
  <c r="AU95" i="68"/>
  <c r="AG95" i="68"/>
  <c r="S95" i="68"/>
  <c r="AR95" i="68"/>
  <c r="AD95" i="68"/>
  <c r="AQ95" i="68"/>
  <c r="AC95" i="68"/>
  <c r="R95" i="68"/>
  <c r="Q95" i="68"/>
  <c r="AF95" i="68"/>
  <c r="AE95" i="68"/>
  <c r="AT95" i="68"/>
  <c r="AS95" i="68"/>
  <c r="AJ218" i="88"/>
  <c r="AW105" i="68"/>
  <c r="AK105" i="68"/>
  <c r="AU105" i="68"/>
  <c r="AI105" i="68"/>
  <c r="AV105" i="68"/>
  <c r="AG105" i="68"/>
  <c r="AT105" i="68"/>
  <c r="AF105" i="68"/>
  <c r="AS105" i="68"/>
  <c r="AE105" i="68"/>
  <c r="AR105" i="68"/>
  <c r="AD105" i="68"/>
  <c r="AQ105" i="68"/>
  <c r="AC105" i="68"/>
  <c r="AP105" i="68"/>
  <c r="AB105" i="68"/>
  <c r="AO105" i="68"/>
  <c r="AA105" i="68"/>
  <c r="BB105" i="68"/>
  <c r="AN105" i="68"/>
  <c r="AY105" i="68"/>
  <c r="AJ105" i="68"/>
  <c r="AX105" i="68"/>
  <c r="AH105" i="68"/>
  <c r="AM105" i="68"/>
  <c r="AL105" i="68"/>
  <c r="BA105" i="68"/>
  <c r="AZ105" i="68"/>
  <c r="AJ217" i="88"/>
  <c r="AL83" i="68"/>
  <c r="AL134" i="68" s="1"/>
  <c r="BB85" i="88"/>
  <c r="AP85" i="88"/>
  <c r="AD85" i="88"/>
  <c r="BA85" i="88"/>
  <c r="AO85" i="88"/>
  <c r="AC85" i="88"/>
  <c r="AZ85" i="88"/>
  <c r="AN85" i="88"/>
  <c r="AY85" i="88"/>
  <c r="AM85" i="88"/>
  <c r="AX85" i="88"/>
  <c r="AL85" i="88"/>
  <c r="AW85" i="88"/>
  <c r="AK85" i="88"/>
  <c r="AV85" i="88"/>
  <c r="AJ85" i="88"/>
  <c r="AU85" i="88"/>
  <c r="AI85" i="88"/>
  <c r="AQ85" i="88"/>
  <c r="AE85" i="88"/>
  <c r="G85" i="88"/>
  <c r="AG85" i="88"/>
  <c r="AF85" i="88"/>
  <c r="H85" i="88"/>
  <c r="AT85" i="88"/>
  <c r="AR85" i="88"/>
  <c r="AH85" i="88"/>
  <c r="AS85" i="88"/>
  <c r="Z83" i="88"/>
  <c r="Z134" i="88" s="1"/>
  <c r="V214" i="88"/>
  <c r="AS134" i="88"/>
  <c r="R172" i="75"/>
  <c r="R194" i="75" s="1"/>
  <c r="R214" i="75" s="1"/>
  <c r="R172" i="74"/>
  <c r="R194" i="74" s="1"/>
  <c r="R214" i="74" s="1"/>
  <c r="R172" i="73"/>
  <c r="R194" i="73" s="1"/>
  <c r="R214" i="73" s="1"/>
  <c r="R172" i="72"/>
  <c r="R194" i="72" s="1"/>
  <c r="R214" i="72" s="1"/>
  <c r="R172" i="71"/>
  <c r="R194" i="71" s="1"/>
  <c r="R172" i="70"/>
  <c r="R194" i="70" s="1"/>
  <c r="R214" i="70" s="1"/>
  <c r="R172" i="69"/>
  <c r="R194" i="69" s="1"/>
  <c r="R172" i="68"/>
  <c r="R194" i="68" s="1"/>
  <c r="R172" i="88"/>
  <c r="R194" i="88" s="1"/>
  <c r="O176" i="75"/>
  <c r="O195" i="75" s="1"/>
  <c r="O215" i="75" s="1"/>
  <c r="O176" i="74"/>
  <c r="O195" i="74" s="1"/>
  <c r="O176" i="73"/>
  <c r="O195" i="73" s="1"/>
  <c r="O176" i="72"/>
  <c r="O195" i="72" s="1"/>
  <c r="O176" i="71"/>
  <c r="O195" i="71" s="1"/>
  <c r="O176" i="70"/>
  <c r="O195" i="70" s="1"/>
  <c r="O176" i="69"/>
  <c r="O195" i="69" s="1"/>
  <c r="O176" i="68"/>
  <c r="O195" i="68" s="1"/>
  <c r="O176" i="88"/>
  <c r="O195" i="88" s="1"/>
  <c r="X143" i="75"/>
  <c r="X193" i="75" s="1"/>
  <c r="X143" i="74"/>
  <c r="X193" i="74" s="1"/>
  <c r="X213" i="74" s="1"/>
  <c r="X143" i="73"/>
  <c r="X193" i="73" s="1"/>
  <c r="X143" i="72"/>
  <c r="X193" i="72" s="1"/>
  <c r="X213" i="72" s="1"/>
  <c r="X143" i="71"/>
  <c r="X193" i="71" s="1"/>
  <c r="X143" i="70"/>
  <c r="X193" i="70" s="1"/>
  <c r="X143" i="69"/>
  <c r="X193" i="69" s="1"/>
  <c r="X143" i="68"/>
  <c r="X193" i="68" s="1"/>
  <c r="X143" i="88"/>
  <c r="X193" i="88" s="1"/>
  <c r="Y192" i="88"/>
  <c r="Y212" i="88"/>
  <c r="Q212" i="88"/>
  <c r="Q192" i="88"/>
  <c r="J212" i="68"/>
  <c r="J192" i="68"/>
  <c r="Z192" i="68"/>
  <c r="Z212" i="68"/>
  <c r="Y192" i="68"/>
  <c r="Y212" i="68"/>
  <c r="AE212" i="68"/>
  <c r="AE192" i="68"/>
  <c r="L212" i="68"/>
  <c r="L192" i="68"/>
  <c r="Y212" i="69"/>
  <c r="Y192" i="69"/>
  <c r="AC212" i="71"/>
  <c r="AC192" i="71"/>
  <c r="AB192" i="70"/>
  <c r="AB212" i="70"/>
  <c r="AD212" i="70"/>
  <c r="AD192" i="70"/>
  <c r="AB192" i="72"/>
  <c r="AB212" i="72"/>
  <c r="V192" i="71"/>
  <c r="V212" i="71"/>
  <c r="Q192" i="72"/>
  <c r="Q212" i="72"/>
  <c r="O192" i="72"/>
  <c r="O212" i="72"/>
  <c r="H212" i="73"/>
  <c r="H192" i="73"/>
  <c r="E27" i="73"/>
  <c r="AD212" i="73"/>
  <c r="AD192" i="73"/>
  <c r="S212" i="74"/>
  <c r="S192" i="74"/>
  <c r="U212" i="75"/>
  <c r="U192" i="75"/>
  <c r="X212" i="75"/>
  <c r="X192" i="75"/>
  <c r="AA212" i="75"/>
  <c r="AA192" i="75"/>
  <c r="J215" i="69"/>
  <c r="P196" i="88"/>
  <c r="P216" i="88" s="1"/>
  <c r="Z196" i="68"/>
  <c r="Z216" i="68" s="1"/>
  <c r="AK196" i="70"/>
  <c r="AK216" i="70" s="1"/>
  <c r="Y196" i="69"/>
  <c r="Y216" i="69" s="1"/>
  <c r="AG196" i="69"/>
  <c r="AG216" i="69" s="1"/>
  <c r="G196" i="71"/>
  <c r="G216" i="71" s="1"/>
  <c r="Z196" i="72"/>
  <c r="Z216" i="72" s="1"/>
  <c r="AE196" i="72"/>
  <c r="AE216" i="72" s="1"/>
  <c r="AG196" i="73"/>
  <c r="AG216" i="73" s="1"/>
  <c r="H213" i="68"/>
  <c r="AS87" i="88"/>
  <c r="AG87" i="88"/>
  <c r="I87" i="88"/>
  <c r="AR87" i="88"/>
  <c r="AF87" i="88"/>
  <c r="AQ87" i="88"/>
  <c r="AE87" i="88"/>
  <c r="BB87" i="88"/>
  <c r="AP87" i="88"/>
  <c r="AD87" i="88"/>
  <c r="BA87" i="88"/>
  <c r="AO87" i="88"/>
  <c r="AC87" i="88"/>
  <c r="AZ87" i="88"/>
  <c r="AN87" i="88"/>
  <c r="AY87" i="88"/>
  <c r="AM87" i="88"/>
  <c r="AX87" i="88"/>
  <c r="AL87" i="88"/>
  <c r="AU87" i="88"/>
  <c r="AI87" i="88"/>
  <c r="AT87" i="88"/>
  <c r="AH87" i="88"/>
  <c r="J87" i="88"/>
  <c r="AV87" i="88"/>
  <c r="AK87" i="88"/>
  <c r="AJ87" i="88"/>
  <c r="K87" i="88"/>
  <c r="AW87" i="88"/>
  <c r="U215" i="75"/>
  <c r="H176" i="75"/>
  <c r="H195" i="75" s="1"/>
  <c r="H176" i="74"/>
  <c r="H195" i="74" s="1"/>
  <c r="H176" i="73"/>
  <c r="H195" i="73" s="1"/>
  <c r="H215" i="73" s="1"/>
  <c r="H176" i="72"/>
  <c r="H195" i="72" s="1"/>
  <c r="H215" i="72" s="1"/>
  <c r="H176" i="71"/>
  <c r="H195" i="71" s="1"/>
  <c r="H215" i="71" s="1"/>
  <c r="H176" i="69"/>
  <c r="H195" i="69" s="1"/>
  <c r="H215" i="69" s="1"/>
  <c r="H176" i="70"/>
  <c r="H195" i="70" s="1"/>
  <c r="H215" i="70" s="1"/>
  <c r="H176" i="68"/>
  <c r="H195" i="68" s="1"/>
  <c r="H215" i="68" s="1"/>
  <c r="H176" i="88"/>
  <c r="H195" i="88" s="1"/>
  <c r="H215" i="88" s="1"/>
  <c r="AE215" i="88"/>
  <c r="Y216" i="73"/>
  <c r="M216" i="72"/>
  <c r="BB96" i="72"/>
  <c r="AP96" i="72"/>
  <c r="AD96" i="72"/>
  <c r="R96" i="72"/>
  <c r="BA96" i="72"/>
  <c r="AO96" i="72"/>
  <c r="AC96" i="72"/>
  <c r="AZ96" i="72"/>
  <c r="AN96" i="72"/>
  <c r="AB96" i="72"/>
  <c r="AY96" i="72"/>
  <c r="AM96" i="72"/>
  <c r="AA96" i="72"/>
  <c r="AX96" i="72"/>
  <c r="AL96" i="72"/>
  <c r="Z96" i="72"/>
  <c r="AW96" i="72"/>
  <c r="AK96" i="72"/>
  <c r="Y96" i="72"/>
  <c r="AV96" i="72"/>
  <c r="AJ96" i="72"/>
  <c r="X96" i="72"/>
  <c r="AR96" i="72"/>
  <c r="AF96" i="72"/>
  <c r="T96" i="72"/>
  <c r="S96" i="72"/>
  <c r="AU96" i="72"/>
  <c r="AT96" i="72"/>
  <c r="AS96" i="72"/>
  <c r="AQ96" i="72"/>
  <c r="AI96" i="72"/>
  <c r="AH96" i="72"/>
  <c r="AG96" i="72"/>
  <c r="V96" i="72"/>
  <c r="U96" i="72"/>
  <c r="AE96" i="72"/>
  <c r="W96" i="72"/>
  <c r="J128" i="70"/>
  <c r="M128" i="70"/>
  <c r="AY106" i="70"/>
  <c r="AM106" i="70"/>
  <c r="AV106" i="70"/>
  <c r="AJ106" i="70"/>
  <c r="AU106" i="70"/>
  <c r="AI106" i="70"/>
  <c r="AZ106" i="70"/>
  <c r="AH106" i="70"/>
  <c r="AX106" i="70"/>
  <c r="AG106" i="70"/>
  <c r="AW106" i="70"/>
  <c r="AF106" i="70"/>
  <c r="AT106" i="70"/>
  <c r="AE106" i="70"/>
  <c r="AE128" i="70" s="1"/>
  <c r="AS106" i="70"/>
  <c r="AD106" i="70"/>
  <c r="AR106" i="70"/>
  <c r="AC106" i="70"/>
  <c r="BB106" i="70"/>
  <c r="AL106" i="70"/>
  <c r="BA106" i="70"/>
  <c r="AK106" i="70"/>
  <c r="AQ106" i="70"/>
  <c r="AP106" i="70"/>
  <c r="AO106" i="70"/>
  <c r="AN106" i="70"/>
  <c r="AB106" i="70"/>
  <c r="AA216" i="69"/>
  <c r="L215" i="68"/>
  <c r="AG217" i="68"/>
  <c r="AW97" i="68"/>
  <c r="AK97" i="68"/>
  <c r="Y97" i="68"/>
  <c r="AU97" i="68"/>
  <c r="AI97" i="68"/>
  <c r="W97" i="68"/>
  <c r="AO97" i="68"/>
  <c r="AA97" i="68"/>
  <c r="BB97" i="68"/>
  <c r="AN97" i="68"/>
  <c r="Z97" i="68"/>
  <c r="BA97" i="68"/>
  <c r="AM97" i="68"/>
  <c r="X97" i="68"/>
  <c r="AZ97" i="68"/>
  <c r="AL97" i="68"/>
  <c r="V97" i="68"/>
  <c r="AY97" i="68"/>
  <c r="AJ97" i="68"/>
  <c r="U97" i="68"/>
  <c r="AX97" i="68"/>
  <c r="AH97" i="68"/>
  <c r="T97" i="68"/>
  <c r="AV97" i="68"/>
  <c r="AG97" i="68"/>
  <c r="S97" i="68"/>
  <c r="AT97" i="68"/>
  <c r="AF97" i="68"/>
  <c r="AQ97" i="68"/>
  <c r="AC97" i="68"/>
  <c r="AP97" i="68"/>
  <c r="AB97" i="68"/>
  <c r="AE97" i="68"/>
  <c r="AD97" i="68"/>
  <c r="AS97" i="68"/>
  <c r="AR97" i="68"/>
  <c r="H216" i="88"/>
  <c r="BB93" i="88"/>
  <c r="AP93" i="88"/>
  <c r="AD93" i="88"/>
  <c r="R93" i="88"/>
  <c r="BA93" i="88"/>
  <c r="AO93" i="88"/>
  <c r="AC93" i="88"/>
  <c r="Q93" i="88"/>
  <c r="AZ93" i="88"/>
  <c r="AN93" i="88"/>
  <c r="AB93" i="88"/>
  <c r="P93" i="88"/>
  <c r="AY93" i="88"/>
  <c r="AM93" i="88"/>
  <c r="AA93" i="88"/>
  <c r="O93" i="88"/>
  <c r="AX93" i="88"/>
  <c r="AL93" i="88"/>
  <c r="Z93" i="88"/>
  <c r="AW93" i="88"/>
  <c r="AK93" i="88"/>
  <c r="Y93" i="88"/>
  <c r="AV93" i="88"/>
  <c r="AJ93" i="88"/>
  <c r="X93" i="88"/>
  <c r="AU93" i="88"/>
  <c r="AI93" i="88"/>
  <c r="W93" i="88"/>
  <c r="AR93" i="88"/>
  <c r="AF93" i="88"/>
  <c r="T93" i="88"/>
  <c r="AQ93" i="88"/>
  <c r="AE93" i="88"/>
  <c r="S93" i="88"/>
  <c r="AT93" i="88"/>
  <c r="AS93" i="88"/>
  <c r="AH93" i="88"/>
  <c r="AG93" i="88"/>
  <c r="U93" i="88"/>
  <c r="V93" i="88"/>
  <c r="J213" i="88"/>
  <c r="AG217" i="88"/>
  <c r="I134" i="88"/>
  <c r="F172" i="75"/>
  <c r="F194" i="75" s="1"/>
  <c r="F172" i="74"/>
  <c r="F194" i="74" s="1"/>
  <c r="F172" i="73"/>
  <c r="F194" i="73" s="1"/>
  <c r="F172" i="72"/>
  <c r="F194" i="72" s="1"/>
  <c r="F172" i="71"/>
  <c r="F194" i="71" s="1"/>
  <c r="F172" i="70"/>
  <c r="F194" i="70" s="1"/>
  <c r="F172" i="69"/>
  <c r="F194" i="69" s="1"/>
  <c r="F172" i="68"/>
  <c r="F194" i="68" s="1"/>
  <c r="F172" i="88"/>
  <c r="F194" i="88" s="1"/>
  <c r="R176" i="75"/>
  <c r="R195" i="75" s="1"/>
  <c r="R176" i="74"/>
  <c r="R195" i="74" s="1"/>
  <c r="R215" i="74" s="1"/>
  <c r="R176" i="73"/>
  <c r="R195" i="73" s="1"/>
  <c r="R176" i="72"/>
  <c r="R195" i="72" s="1"/>
  <c r="R176" i="71"/>
  <c r="R195" i="71" s="1"/>
  <c r="R176" i="70"/>
  <c r="R195" i="70" s="1"/>
  <c r="R176" i="69"/>
  <c r="R195" i="69" s="1"/>
  <c r="R176" i="88"/>
  <c r="R195" i="88" s="1"/>
  <c r="R215" i="88" s="1"/>
  <c r="R176" i="68"/>
  <c r="R195" i="68" s="1"/>
  <c r="R215" i="68" s="1"/>
  <c r="L143" i="75"/>
  <c r="L193" i="75" s="1"/>
  <c r="L143" i="74"/>
  <c r="L193" i="74" s="1"/>
  <c r="L143" i="73"/>
  <c r="L193" i="73" s="1"/>
  <c r="L143" i="72"/>
  <c r="L193" i="72" s="1"/>
  <c r="L143" i="71"/>
  <c r="L193" i="71" s="1"/>
  <c r="L143" i="69"/>
  <c r="L193" i="69" s="1"/>
  <c r="L213" i="69" s="1"/>
  <c r="L143" i="70"/>
  <c r="L193" i="70" s="1"/>
  <c r="L213" i="70" s="1"/>
  <c r="L143" i="68"/>
  <c r="L193" i="68" s="1"/>
  <c r="L213" i="68" s="1"/>
  <c r="L143" i="88"/>
  <c r="L193" i="88" s="1"/>
  <c r="L213" i="88" s="1"/>
  <c r="O212" i="88"/>
  <c r="O192" i="88"/>
  <c r="AC212" i="88"/>
  <c r="AC192" i="88"/>
  <c r="H212" i="88"/>
  <c r="H192" i="88"/>
  <c r="J192" i="88"/>
  <c r="J212" i="88"/>
  <c r="N212" i="68"/>
  <c r="N192" i="68"/>
  <c r="AJ212" i="69"/>
  <c r="AJ192" i="69"/>
  <c r="V212" i="68"/>
  <c r="V192" i="68"/>
  <c r="X192" i="68"/>
  <c r="X212" i="68"/>
  <c r="L192" i="70"/>
  <c r="L212" i="70"/>
  <c r="W212" i="70"/>
  <c r="W192" i="70"/>
  <c r="N192" i="70"/>
  <c r="N212" i="70"/>
  <c r="M212" i="71"/>
  <c r="M192" i="71"/>
  <c r="AJ212" i="71"/>
  <c r="AJ192" i="71"/>
  <c r="K212" i="71"/>
  <c r="K192" i="71"/>
  <c r="AA212" i="72"/>
  <c r="AA192" i="72"/>
  <c r="H212" i="72"/>
  <c r="H192" i="72"/>
  <c r="E27" i="72"/>
  <c r="K212" i="72"/>
  <c r="K192" i="72"/>
  <c r="L192" i="73"/>
  <c r="L212" i="73"/>
  <c r="E192" i="74"/>
  <c r="E212" i="74" s="1"/>
  <c r="B27" i="74"/>
  <c r="AF212" i="73"/>
  <c r="AF192" i="73"/>
  <c r="P212" i="73"/>
  <c r="P192" i="73"/>
  <c r="AC212" i="74"/>
  <c r="AC192" i="74"/>
  <c r="H212" i="74"/>
  <c r="H192" i="74"/>
  <c r="K192" i="74"/>
  <c r="K212" i="74"/>
  <c r="N212" i="74"/>
  <c r="N192" i="74"/>
  <c r="AG192" i="75"/>
  <c r="AG212" i="75"/>
  <c r="AJ212" i="75"/>
  <c r="AJ192" i="75"/>
  <c r="Y176" i="75"/>
  <c r="Y195" i="75" s="1"/>
  <c r="Y215" i="75" s="1"/>
  <c r="Y176" i="74"/>
  <c r="Y195" i="74" s="1"/>
  <c r="Y176" i="73"/>
  <c r="Y195" i="73" s="1"/>
  <c r="Y176" i="72"/>
  <c r="Y195" i="72" s="1"/>
  <c r="Y176" i="70"/>
  <c r="Y195" i="70" s="1"/>
  <c r="Y176" i="71"/>
  <c r="Y195" i="71" s="1"/>
  <c r="Y176" i="69"/>
  <c r="Y195" i="69" s="1"/>
  <c r="Y215" i="69" s="1"/>
  <c r="Y176" i="68"/>
  <c r="Y195" i="68" s="1"/>
  <c r="Y215" i="68" s="1"/>
  <c r="Y176" i="88"/>
  <c r="Y195" i="88" s="1"/>
  <c r="Y215" i="88" s="1"/>
  <c r="L215" i="70"/>
  <c r="Q196" i="88"/>
  <c r="Q216" i="88" s="1"/>
  <c r="AB196" i="88"/>
  <c r="AB216" i="88" s="1"/>
  <c r="N196" i="88"/>
  <c r="N216" i="88" s="1"/>
  <c r="AC196" i="68"/>
  <c r="AC216" i="68" s="1"/>
  <c r="AJ196" i="70"/>
  <c r="AJ216" i="70" s="1"/>
  <c r="J196" i="70"/>
  <c r="J216" i="70" s="1"/>
  <c r="AA196" i="73"/>
  <c r="AA216" i="73" s="1"/>
  <c r="S213" i="69"/>
  <c r="S172" i="75"/>
  <c r="S194" i="75" s="1"/>
  <c r="S172" i="74"/>
  <c r="S194" i="74" s="1"/>
  <c r="S172" i="73"/>
  <c r="S194" i="73" s="1"/>
  <c r="S172" i="72"/>
  <c r="S194" i="72" s="1"/>
  <c r="S172" i="71"/>
  <c r="S194" i="71" s="1"/>
  <c r="S172" i="70"/>
  <c r="S194" i="70" s="1"/>
  <c r="S172" i="69"/>
  <c r="S194" i="69" s="1"/>
  <c r="S172" i="68"/>
  <c r="S194" i="68" s="1"/>
  <c r="S172" i="88"/>
  <c r="S194" i="88" s="1"/>
  <c r="F213" i="88"/>
  <c r="AC213" i="88"/>
  <c r="S215" i="88"/>
  <c r="Q216" i="73"/>
  <c r="M216" i="73"/>
  <c r="BB101" i="74"/>
  <c r="AP101" i="74"/>
  <c r="AD101" i="74"/>
  <c r="BA101" i="74"/>
  <c r="AO101" i="74"/>
  <c r="AZ101" i="74"/>
  <c r="AN101" i="74"/>
  <c r="AB101" i="74"/>
  <c r="AW101" i="74"/>
  <c r="AK101" i="74"/>
  <c r="Y101" i="74"/>
  <c r="AV101" i="74"/>
  <c r="AJ101" i="74"/>
  <c r="X101" i="74"/>
  <c r="AX101" i="74"/>
  <c r="AE101" i="74"/>
  <c r="AT101" i="74"/>
  <c r="AA101" i="74"/>
  <c r="AR101" i="74"/>
  <c r="W101" i="74"/>
  <c r="AC101" i="74"/>
  <c r="Z101" i="74"/>
  <c r="AY101" i="74"/>
  <c r="AU101" i="74"/>
  <c r="AS101" i="74"/>
  <c r="AQ101" i="74"/>
  <c r="AM101" i="74"/>
  <c r="AG101" i="74"/>
  <c r="AF101" i="74"/>
  <c r="AL101" i="74"/>
  <c r="AI101" i="74"/>
  <c r="AH101" i="74"/>
  <c r="AV100" i="74"/>
  <c r="AS100" i="74"/>
  <c r="AG100" i="74"/>
  <c r="AR100" i="74"/>
  <c r="AF100" i="74"/>
  <c r="AT100" i="74"/>
  <c r="AD100" i="74"/>
  <c r="AP100" i="74"/>
  <c r="AB100" i="74"/>
  <c r="AN100" i="74"/>
  <c r="Z100" i="74"/>
  <c r="AL100" i="74"/>
  <c r="AK100" i="74"/>
  <c r="BB100" i="74"/>
  <c r="AJ100" i="74"/>
  <c r="BA100" i="74"/>
  <c r="AI100" i="74"/>
  <c r="AZ100" i="74"/>
  <c r="AH100" i="74"/>
  <c r="AY100" i="74"/>
  <c r="AE100" i="74"/>
  <c r="AX100" i="74"/>
  <c r="AC100" i="74"/>
  <c r="AO100" i="74"/>
  <c r="W100" i="74"/>
  <c r="AM100" i="74"/>
  <c r="V100" i="74"/>
  <c r="AW100" i="74"/>
  <c r="AU100" i="74"/>
  <c r="Y100" i="74"/>
  <c r="X100" i="74"/>
  <c r="AQ100" i="74"/>
  <c r="AA100" i="74"/>
  <c r="AQ105" i="73"/>
  <c r="AE105" i="73"/>
  <c r="BB105" i="73"/>
  <c r="AP105" i="73"/>
  <c r="AD105" i="73"/>
  <c r="BA105" i="73"/>
  <c r="AO105" i="73"/>
  <c r="AC105" i="73"/>
  <c r="AZ105" i="73"/>
  <c r="AN105" i="73"/>
  <c r="AB105" i="73"/>
  <c r="AY105" i="73"/>
  <c r="AM105" i="73"/>
  <c r="AA105" i="73"/>
  <c r="AX105" i="73"/>
  <c r="AL105" i="73"/>
  <c r="AS105" i="73"/>
  <c r="AG105" i="73"/>
  <c r="AR105" i="73"/>
  <c r="AF105" i="73"/>
  <c r="AT105" i="73"/>
  <c r="AK105" i="73"/>
  <c r="AJ105" i="73"/>
  <c r="AI105" i="73"/>
  <c r="AH105" i="73"/>
  <c r="AV105" i="73"/>
  <c r="AU105" i="73"/>
  <c r="AW105" i="73"/>
  <c r="AU104" i="73"/>
  <c r="AI104" i="73"/>
  <c r="AT104" i="73"/>
  <c r="AH104" i="73"/>
  <c r="AS104" i="73"/>
  <c r="AG104" i="73"/>
  <c r="AR104" i="73"/>
  <c r="AF104" i="73"/>
  <c r="AQ104" i="73"/>
  <c r="AE104" i="73"/>
  <c r="BB104" i="73"/>
  <c r="AP104" i="73"/>
  <c r="AD104" i="73"/>
  <c r="AW104" i="73"/>
  <c r="AK104" i="73"/>
  <c r="AV104" i="73"/>
  <c r="AJ104" i="73"/>
  <c r="AL104" i="73"/>
  <c r="AC104" i="73"/>
  <c r="AB104" i="73"/>
  <c r="AA104" i="73"/>
  <c r="Z104" i="73"/>
  <c r="BA104" i="73"/>
  <c r="AZ104" i="73"/>
  <c r="AY104" i="73"/>
  <c r="AN104" i="73"/>
  <c r="AM104" i="73"/>
  <c r="AX104" i="73"/>
  <c r="AO104" i="73"/>
  <c r="F129" i="73"/>
  <c r="E130" i="73"/>
  <c r="E132" i="73" s="1"/>
  <c r="E133" i="73" s="1"/>
  <c r="E131" i="72"/>
  <c r="AQ84" i="72"/>
  <c r="AE84" i="72"/>
  <c r="AE128" i="72" s="1"/>
  <c r="S84" i="72"/>
  <c r="G84" i="72"/>
  <c r="G128" i="72" s="1"/>
  <c r="BB84" i="72"/>
  <c r="AP84" i="72"/>
  <c r="AP128" i="72" s="1"/>
  <c r="AD84" i="72"/>
  <c r="R84" i="72"/>
  <c r="F84" i="72"/>
  <c r="F128" i="72" s="1"/>
  <c r="BA84" i="72"/>
  <c r="AO84" i="72"/>
  <c r="AO128" i="72" s="1"/>
  <c r="AC84" i="72"/>
  <c r="AC128" i="72" s="1"/>
  <c r="Q84" i="72"/>
  <c r="Q128" i="72" s="1"/>
  <c r="AZ84" i="72"/>
  <c r="AN84" i="72"/>
  <c r="AB84" i="72"/>
  <c r="P84" i="72"/>
  <c r="P128" i="72" s="1"/>
  <c r="AY84" i="72"/>
  <c r="AM84" i="72"/>
  <c r="AM128" i="72" s="1"/>
  <c r="AA84" i="72"/>
  <c r="O84" i="72"/>
  <c r="AX84" i="72"/>
  <c r="AX128" i="72" s="1"/>
  <c r="AL84" i="72"/>
  <c r="AL128" i="72" s="1"/>
  <c r="Z84" i="72"/>
  <c r="Z128" i="72" s="1"/>
  <c r="N84" i="72"/>
  <c r="N128" i="72" s="1"/>
  <c r="AW84" i="72"/>
  <c r="AW128" i="72" s="1"/>
  <c r="AK84" i="72"/>
  <c r="Y84" i="72"/>
  <c r="M84" i="72"/>
  <c r="AV84" i="72"/>
  <c r="AJ84" i="72"/>
  <c r="X84" i="72"/>
  <c r="L84" i="72"/>
  <c r="AS84" i="72"/>
  <c r="AG84" i="72"/>
  <c r="U84" i="72"/>
  <c r="I84" i="72"/>
  <c r="I128" i="72" s="1"/>
  <c r="AH84" i="72"/>
  <c r="AH128" i="72" s="1"/>
  <c r="AF84" i="72"/>
  <c r="AF128" i="72" s="1"/>
  <c r="W84" i="72"/>
  <c r="V84" i="72"/>
  <c r="T84" i="72"/>
  <c r="K84" i="72"/>
  <c r="AR84" i="72"/>
  <c r="AI84" i="72"/>
  <c r="J84" i="72"/>
  <c r="J128" i="72" s="1"/>
  <c r="H84" i="72"/>
  <c r="H128" i="72" s="1"/>
  <c r="AU84" i="72"/>
  <c r="AT84" i="72"/>
  <c r="AT128" i="72" s="1"/>
  <c r="H216" i="72"/>
  <c r="V214" i="71"/>
  <c r="X216" i="71"/>
  <c r="AB216" i="70"/>
  <c r="AL83" i="70"/>
  <c r="AL134" i="70" s="1"/>
  <c r="AS94" i="69"/>
  <c r="AG94" i="69"/>
  <c r="U94" i="69"/>
  <c r="AR94" i="69"/>
  <c r="AF94" i="69"/>
  <c r="T94" i="69"/>
  <c r="AQ94" i="69"/>
  <c r="AE94" i="69"/>
  <c r="S94" i="69"/>
  <c r="BB94" i="69"/>
  <c r="AP94" i="69"/>
  <c r="AD94" i="69"/>
  <c r="R94" i="69"/>
  <c r="BA94" i="69"/>
  <c r="AO94" i="69"/>
  <c r="AC94" i="69"/>
  <c r="Q94" i="69"/>
  <c r="AU94" i="69"/>
  <c r="AI94" i="69"/>
  <c r="W94" i="69"/>
  <c r="AT94" i="69"/>
  <c r="AH94" i="69"/>
  <c r="V94" i="69"/>
  <c r="AL94" i="69"/>
  <c r="AK94" i="69"/>
  <c r="AJ94" i="69"/>
  <c r="AB94" i="69"/>
  <c r="AA94" i="69"/>
  <c r="AZ94" i="69"/>
  <c r="Z94" i="69"/>
  <c r="AX94" i="69"/>
  <c r="X94" i="69"/>
  <c r="AN94" i="69"/>
  <c r="AM94" i="69"/>
  <c r="P94" i="69"/>
  <c r="AV94" i="69"/>
  <c r="Y94" i="69"/>
  <c r="AW94" i="69"/>
  <c r="AY94" i="69"/>
  <c r="N216" i="70"/>
  <c r="E216" i="69"/>
  <c r="V214" i="69"/>
  <c r="AT87" i="68"/>
  <c r="AH87" i="68"/>
  <c r="J87" i="68"/>
  <c r="AS87" i="68"/>
  <c r="AG87" i="68"/>
  <c r="I87" i="68"/>
  <c r="AR87" i="68"/>
  <c r="AF87" i="68"/>
  <c r="AQ87" i="68"/>
  <c r="AE87" i="68"/>
  <c r="BB87" i="68"/>
  <c r="AP87" i="68"/>
  <c r="AD87" i="68"/>
  <c r="BA87" i="68"/>
  <c r="AO87" i="68"/>
  <c r="AC87" i="68"/>
  <c r="AZ87" i="68"/>
  <c r="AN87" i="68"/>
  <c r="AY87" i="68"/>
  <c r="AM87" i="68"/>
  <c r="AU87" i="68"/>
  <c r="AI87" i="68"/>
  <c r="AX87" i="68"/>
  <c r="AW87" i="68"/>
  <c r="AV87" i="68"/>
  <c r="AL87" i="68"/>
  <c r="AK87" i="68"/>
  <c r="AJ87" i="68"/>
  <c r="AI218" i="88"/>
  <c r="AB213" i="68"/>
  <c r="AQ93" i="68"/>
  <c r="BA93" i="68"/>
  <c r="AO93" i="68"/>
  <c r="AC93" i="68"/>
  <c r="Q93" i="68"/>
  <c r="AU93" i="68"/>
  <c r="AG93" i="68"/>
  <c r="T93" i="68"/>
  <c r="AT93" i="68"/>
  <c r="AF93" i="68"/>
  <c r="S93" i="68"/>
  <c r="AS93" i="68"/>
  <c r="AE93" i="68"/>
  <c r="R93" i="68"/>
  <c r="AR93" i="68"/>
  <c r="AD93" i="68"/>
  <c r="P93" i="68"/>
  <c r="AP93" i="68"/>
  <c r="AB93" i="68"/>
  <c r="O93" i="68"/>
  <c r="AN93" i="68"/>
  <c r="AA93" i="68"/>
  <c r="BB93" i="68"/>
  <c r="AM93" i="68"/>
  <c r="Z93" i="68"/>
  <c r="AZ93" i="68"/>
  <c r="AL93" i="68"/>
  <c r="Y93" i="68"/>
  <c r="AW93" i="68"/>
  <c r="AI93" i="68"/>
  <c r="V93" i="68"/>
  <c r="AV93" i="68"/>
  <c r="AH93" i="68"/>
  <c r="U93" i="68"/>
  <c r="AX93" i="68"/>
  <c r="X93" i="68"/>
  <c r="W93" i="68"/>
  <c r="AY93" i="68"/>
  <c r="AK93" i="68"/>
  <c r="AJ93" i="68"/>
  <c r="AH216" i="88"/>
  <c r="L88" i="88"/>
  <c r="N134" i="88"/>
  <c r="AC217" i="68"/>
  <c r="Q143" i="75"/>
  <c r="Q193" i="75" s="1"/>
  <c r="Q213" i="75" s="1"/>
  <c r="Q143" i="74"/>
  <c r="Q193" i="74" s="1"/>
  <c r="Q143" i="73"/>
  <c r="Q193" i="73" s="1"/>
  <c r="Q213" i="73" s="1"/>
  <c r="Q143" i="72"/>
  <c r="Q193" i="72" s="1"/>
  <c r="Q143" i="71"/>
  <c r="Q193" i="71" s="1"/>
  <c r="Q143" i="70"/>
  <c r="Q193" i="70" s="1"/>
  <c r="Q143" i="68"/>
  <c r="Q193" i="68" s="1"/>
  <c r="Q143" i="69"/>
  <c r="Q193" i="69" s="1"/>
  <c r="Q143" i="88"/>
  <c r="Q193" i="88" s="1"/>
  <c r="Q213" i="88" s="1"/>
  <c r="Y217" i="74"/>
  <c r="Y217" i="71"/>
  <c r="Y217" i="88"/>
  <c r="E214" i="69"/>
  <c r="AB213" i="71"/>
  <c r="AA172" i="75"/>
  <c r="AA194" i="75" s="1"/>
  <c r="AA172" i="74"/>
  <c r="AA194" i="74" s="1"/>
  <c r="AA172" i="73"/>
  <c r="AA194" i="73" s="1"/>
  <c r="AA172" i="72"/>
  <c r="AA194" i="72" s="1"/>
  <c r="AA172" i="71"/>
  <c r="AA194" i="71" s="1"/>
  <c r="AA172" i="70"/>
  <c r="AA194" i="70" s="1"/>
  <c r="AA214" i="70" s="1"/>
  <c r="AA172" i="68"/>
  <c r="AA194" i="68" s="1"/>
  <c r="AA172" i="69"/>
  <c r="AA194" i="69" s="1"/>
  <c r="AA214" i="69" s="1"/>
  <c r="AA172" i="88"/>
  <c r="AA194" i="88" s="1"/>
  <c r="Z192" i="88"/>
  <c r="Z212" i="88"/>
  <c r="T212" i="88"/>
  <c r="T192" i="88"/>
  <c r="V212" i="88"/>
  <c r="V192" i="88"/>
  <c r="AA192" i="68"/>
  <c r="AA212" i="68"/>
  <c r="AG212" i="68"/>
  <c r="AG192" i="68"/>
  <c r="AJ192" i="68"/>
  <c r="AJ212" i="68"/>
  <c r="G192" i="69"/>
  <c r="G212" i="69"/>
  <c r="K212" i="69"/>
  <c r="K192" i="69"/>
  <c r="P192" i="69"/>
  <c r="P212" i="69"/>
  <c r="O192" i="69"/>
  <c r="O212" i="69"/>
  <c r="AI212" i="70"/>
  <c r="AI192" i="70"/>
  <c r="Z192" i="70"/>
  <c r="Z212" i="70"/>
  <c r="AA212" i="71"/>
  <c r="AA192" i="71"/>
  <c r="Y212" i="71"/>
  <c r="Y192" i="71"/>
  <c r="AC212" i="72"/>
  <c r="AC192" i="72"/>
  <c r="T212" i="72"/>
  <c r="T192" i="72"/>
  <c r="W212" i="72"/>
  <c r="W192" i="72"/>
  <c r="M192" i="73"/>
  <c r="M212" i="73"/>
  <c r="V192" i="73"/>
  <c r="V212" i="73"/>
  <c r="I212" i="73"/>
  <c r="I192" i="73"/>
  <c r="F27" i="73"/>
  <c r="AB212" i="73"/>
  <c r="AB192" i="73"/>
  <c r="AD192" i="74"/>
  <c r="AD212" i="74"/>
  <c r="T212" i="74"/>
  <c r="T192" i="74"/>
  <c r="W212" i="74"/>
  <c r="W192" i="74"/>
  <c r="Z212" i="74"/>
  <c r="Z192" i="74"/>
  <c r="F212" i="75"/>
  <c r="F192" i="75"/>
  <c r="C27" i="75"/>
  <c r="M176" i="75"/>
  <c r="M195" i="75" s="1"/>
  <c r="M176" i="74"/>
  <c r="M195" i="74" s="1"/>
  <c r="M215" i="74" s="1"/>
  <c r="M176" i="73"/>
  <c r="M195" i="73" s="1"/>
  <c r="M215" i="73" s="1"/>
  <c r="M176" i="72"/>
  <c r="M195" i="72" s="1"/>
  <c r="M215" i="72" s="1"/>
  <c r="M176" i="71"/>
  <c r="M195" i="71" s="1"/>
  <c r="M215" i="71" s="1"/>
  <c r="M176" i="70"/>
  <c r="M195" i="70" s="1"/>
  <c r="M215" i="70" s="1"/>
  <c r="M176" i="69"/>
  <c r="M195" i="69" s="1"/>
  <c r="M215" i="69" s="1"/>
  <c r="M176" i="68"/>
  <c r="M195" i="68" s="1"/>
  <c r="M215" i="68" s="1"/>
  <c r="M176" i="88"/>
  <c r="M195" i="88" s="1"/>
  <c r="X215" i="71"/>
  <c r="L215" i="71"/>
  <c r="L196" i="88"/>
  <c r="L216" i="88" s="1"/>
  <c r="Z196" i="69"/>
  <c r="Z216" i="69" s="1"/>
  <c r="AG196" i="68"/>
  <c r="AG216" i="68" s="1"/>
  <c r="V196" i="70"/>
  <c r="V216" i="70" s="1"/>
  <c r="Q196" i="69"/>
  <c r="Q216" i="69" s="1"/>
  <c r="AA196" i="70"/>
  <c r="AA216" i="70" s="1"/>
  <c r="AE196" i="71"/>
  <c r="AE216" i="71" s="1"/>
  <c r="J196" i="71"/>
  <c r="J216" i="71" s="1"/>
  <c r="Y196" i="72"/>
  <c r="Y216" i="72" s="1"/>
  <c r="O196" i="74"/>
  <c r="O216" i="74" s="1"/>
  <c r="R196" i="75"/>
  <c r="S213" i="70"/>
  <c r="G172" i="75"/>
  <c r="G194" i="75" s="1"/>
  <c r="G172" i="74"/>
  <c r="G194" i="74" s="1"/>
  <c r="G214" i="74" s="1"/>
  <c r="G172" i="73"/>
  <c r="G194" i="73" s="1"/>
  <c r="G214" i="73" s="1"/>
  <c r="G172" i="72"/>
  <c r="G194" i="72" s="1"/>
  <c r="G214" i="72" s="1"/>
  <c r="G172" i="71"/>
  <c r="G194" i="71" s="1"/>
  <c r="G172" i="69"/>
  <c r="G194" i="69" s="1"/>
  <c r="G172" i="70"/>
  <c r="G194" i="70" s="1"/>
  <c r="G172" i="68"/>
  <c r="G194" i="68" s="1"/>
  <c r="G172" i="88"/>
  <c r="G194" i="88" s="1"/>
  <c r="G214" i="88" s="1"/>
  <c r="AE215" i="69"/>
  <c r="E143" i="75"/>
  <c r="E193" i="75" s="1"/>
  <c r="E143" i="74"/>
  <c r="E193" i="74" s="1"/>
  <c r="E213" i="74" s="1"/>
  <c r="E143" i="73"/>
  <c r="E193" i="73" s="1"/>
  <c r="E213" i="73" s="1"/>
  <c r="E143" i="72"/>
  <c r="E193" i="72" s="1"/>
  <c r="E213" i="72" s="1"/>
  <c r="E143" i="71"/>
  <c r="E193" i="71" s="1"/>
  <c r="E143" i="70"/>
  <c r="E193" i="70" s="1"/>
  <c r="E143" i="68"/>
  <c r="E193" i="68" s="1"/>
  <c r="E143" i="69"/>
  <c r="E193" i="69" s="1"/>
  <c r="E143" i="88"/>
  <c r="E193" i="88" s="1"/>
  <c r="AB213" i="72"/>
  <c r="O172" i="75"/>
  <c r="O194" i="75" s="1"/>
  <c r="O172" i="74"/>
  <c r="O194" i="74" s="1"/>
  <c r="O172" i="73"/>
  <c r="O194" i="73" s="1"/>
  <c r="O172" i="72"/>
  <c r="O194" i="72" s="1"/>
  <c r="O172" i="70"/>
  <c r="O194" i="70" s="1"/>
  <c r="O172" i="71"/>
  <c r="O194" i="71" s="1"/>
  <c r="O172" i="68"/>
  <c r="O194" i="68" s="1"/>
  <c r="O172" i="69"/>
  <c r="O194" i="69" s="1"/>
  <c r="O214" i="69" s="1"/>
  <c r="O172" i="88"/>
  <c r="O194" i="88" s="1"/>
  <c r="Z172" i="75"/>
  <c r="Z194" i="75" s="1"/>
  <c r="Z214" i="75" s="1"/>
  <c r="Z172" i="74"/>
  <c r="Z194" i="74" s="1"/>
  <c r="Z214" i="74" s="1"/>
  <c r="Z172" i="73"/>
  <c r="Z194" i="73" s="1"/>
  <c r="Z172" i="72"/>
  <c r="Z194" i="72" s="1"/>
  <c r="Z172" i="71"/>
  <c r="Z194" i="71" s="1"/>
  <c r="Z172" i="70"/>
  <c r="Z194" i="70" s="1"/>
  <c r="Z172" i="69"/>
  <c r="Z194" i="69" s="1"/>
  <c r="Z172" i="68"/>
  <c r="Z194" i="68" s="1"/>
  <c r="Z214" i="68" s="1"/>
  <c r="Z172" i="88"/>
  <c r="Z194" i="88" s="1"/>
  <c r="Z214" i="88" s="1"/>
  <c r="AT101" i="88"/>
  <c r="AH101" i="88"/>
  <c r="AS101" i="88"/>
  <c r="AG101" i="88"/>
  <c r="AR101" i="88"/>
  <c r="AF101" i="88"/>
  <c r="AQ101" i="88"/>
  <c r="AE101" i="88"/>
  <c r="BB101" i="88"/>
  <c r="AP101" i="88"/>
  <c r="AD101" i="88"/>
  <c r="BA101" i="88"/>
  <c r="AO101" i="88"/>
  <c r="AC101" i="88"/>
  <c r="AZ101" i="88"/>
  <c r="AN101" i="88"/>
  <c r="AB101" i="88"/>
  <c r="AY101" i="88"/>
  <c r="AM101" i="88"/>
  <c r="AA101" i="88"/>
  <c r="AV101" i="88"/>
  <c r="AJ101" i="88"/>
  <c r="X101" i="88"/>
  <c r="AU101" i="88"/>
  <c r="AI101" i="88"/>
  <c r="W101" i="88"/>
  <c r="AX101" i="88"/>
  <c r="AW101" i="88"/>
  <c r="AL101" i="88"/>
  <c r="AK101" i="88"/>
  <c r="Y101" i="88"/>
  <c r="Z101" i="88"/>
  <c r="AK211" i="68"/>
  <c r="AF212" i="88"/>
  <c r="AF192" i="88"/>
  <c r="AH212" i="88"/>
  <c r="AH192" i="88"/>
  <c r="E192" i="68"/>
  <c r="E212" i="68" s="1"/>
  <c r="B27" i="68"/>
  <c r="P192" i="68"/>
  <c r="P212" i="68"/>
  <c r="W212" i="69"/>
  <c r="W192" i="69"/>
  <c r="H212" i="68"/>
  <c r="H192" i="68"/>
  <c r="E27" i="68"/>
  <c r="V212" i="69"/>
  <c r="V192" i="69"/>
  <c r="AB212" i="69"/>
  <c r="AB192" i="69"/>
  <c r="AF212" i="69"/>
  <c r="AF192" i="69"/>
  <c r="AA192" i="69"/>
  <c r="AA212" i="69"/>
  <c r="H212" i="70"/>
  <c r="H192" i="70"/>
  <c r="E27" i="70"/>
  <c r="N212" i="71"/>
  <c r="N192" i="71"/>
  <c r="P212" i="71"/>
  <c r="P192" i="71"/>
  <c r="I212" i="71"/>
  <c r="I192" i="71"/>
  <c r="F27" i="71"/>
  <c r="G212" i="71"/>
  <c r="G192" i="71"/>
  <c r="D27" i="71"/>
  <c r="AF192" i="72"/>
  <c r="AF212" i="72"/>
  <c r="AI212" i="72"/>
  <c r="AI192" i="72"/>
  <c r="AJ192" i="73"/>
  <c r="AJ212" i="73"/>
  <c r="AG192" i="73"/>
  <c r="AG212" i="73"/>
  <c r="G212" i="73"/>
  <c r="G192" i="73"/>
  <c r="D27" i="73"/>
  <c r="AE212" i="74"/>
  <c r="AE192" i="74"/>
  <c r="AF212" i="74"/>
  <c r="AF192" i="74"/>
  <c r="AI212" i="74"/>
  <c r="AI192" i="74"/>
  <c r="R212" i="75"/>
  <c r="R192" i="75"/>
  <c r="J192" i="75"/>
  <c r="J212" i="75"/>
  <c r="M212" i="75"/>
  <c r="M192" i="75"/>
  <c r="P212" i="75"/>
  <c r="P192" i="75"/>
  <c r="T213" i="68"/>
  <c r="X215" i="70"/>
  <c r="L215" i="72"/>
  <c r="AD196" i="88"/>
  <c r="AD216" i="88" s="1"/>
  <c r="E196" i="88"/>
  <c r="E216" i="88" s="1"/>
  <c r="L196" i="68"/>
  <c r="L216" i="68" s="1"/>
  <c r="E196" i="68"/>
  <c r="E216" i="68" s="1"/>
  <c r="X196" i="70"/>
  <c r="X216" i="70" s="1"/>
  <c r="Q196" i="71"/>
  <c r="Q216" i="71" s="1"/>
  <c r="V196" i="71"/>
  <c r="V216" i="71" s="1"/>
  <c r="S196" i="73"/>
  <c r="S216" i="73" s="1"/>
  <c r="O196" i="73"/>
  <c r="O216" i="73" s="1"/>
  <c r="L196" i="74"/>
  <c r="L216" i="74" s="1"/>
  <c r="F196" i="74"/>
  <c r="F216" i="74" s="1"/>
  <c r="F213" i="68"/>
  <c r="AD214" i="72"/>
  <c r="S215" i="69"/>
  <c r="I216" i="75"/>
  <c r="AZ128" i="75"/>
  <c r="L128" i="75"/>
  <c r="M128" i="75"/>
  <c r="H83" i="75"/>
  <c r="H134" i="75" s="1"/>
  <c r="H214" i="74"/>
  <c r="AF216" i="74"/>
  <c r="L215" i="74"/>
  <c r="P216" i="74"/>
  <c r="N216" i="74"/>
  <c r="X216" i="73"/>
  <c r="J83" i="74"/>
  <c r="J134" i="74" s="1"/>
  <c r="AZ103" i="73"/>
  <c r="AN103" i="73"/>
  <c r="AB103" i="73"/>
  <c r="AY103" i="73"/>
  <c r="AM103" i="73"/>
  <c r="AA103" i="73"/>
  <c r="AX103" i="73"/>
  <c r="AL103" i="73"/>
  <c r="Z103" i="73"/>
  <c r="AW103" i="73"/>
  <c r="AK103" i="73"/>
  <c r="Y103" i="73"/>
  <c r="AV103" i="73"/>
  <c r="AJ103" i="73"/>
  <c r="AU103" i="73"/>
  <c r="AI103" i="73"/>
  <c r="BB103" i="73"/>
  <c r="AP103" i="73"/>
  <c r="AD103" i="73"/>
  <c r="BA103" i="73"/>
  <c r="AO103" i="73"/>
  <c r="AC103" i="73"/>
  <c r="AE103" i="73"/>
  <c r="AT103" i="73"/>
  <c r="AS103" i="73"/>
  <c r="AR103" i="73"/>
  <c r="AG103" i="73"/>
  <c r="AF103" i="73"/>
  <c r="AH103" i="73"/>
  <c r="AQ103" i="73"/>
  <c r="AW93" i="73"/>
  <c r="AK93" i="73"/>
  <c r="Y93" i="73"/>
  <c r="AV93" i="73"/>
  <c r="AJ93" i="73"/>
  <c r="X93" i="73"/>
  <c r="AU93" i="73"/>
  <c r="AI93" i="73"/>
  <c r="W93" i="73"/>
  <c r="AT93" i="73"/>
  <c r="AH93" i="73"/>
  <c r="V93" i="73"/>
  <c r="V128" i="73" s="1"/>
  <c r="AS93" i="73"/>
  <c r="AG93" i="73"/>
  <c r="U93" i="73"/>
  <c r="AR93" i="73"/>
  <c r="AF93" i="73"/>
  <c r="T93" i="73"/>
  <c r="AY93" i="73"/>
  <c r="AM93" i="73"/>
  <c r="AA93" i="73"/>
  <c r="O93" i="73"/>
  <c r="AZ93" i="73"/>
  <c r="S93" i="73"/>
  <c r="AX93" i="73"/>
  <c r="R93" i="73"/>
  <c r="AQ93" i="73"/>
  <c r="Q93" i="73"/>
  <c r="AP93" i="73"/>
  <c r="P93" i="73"/>
  <c r="AO93" i="73"/>
  <c r="AN93" i="73"/>
  <c r="AL93" i="73"/>
  <c r="AE93" i="73"/>
  <c r="BB93" i="73"/>
  <c r="AB93" i="73"/>
  <c r="BA93" i="73"/>
  <c r="Z93" i="73"/>
  <c r="AD93" i="73"/>
  <c r="AC93" i="73"/>
  <c r="F213" i="72"/>
  <c r="BA92" i="73"/>
  <c r="AO92" i="73"/>
  <c r="AC92" i="73"/>
  <c r="AC128" i="73" s="1"/>
  <c r="Q92" i="73"/>
  <c r="AZ92" i="73"/>
  <c r="AN92" i="73"/>
  <c r="AB92" i="73"/>
  <c r="P92" i="73"/>
  <c r="AY92" i="73"/>
  <c r="AY128" i="73" s="1"/>
  <c r="AM92" i="73"/>
  <c r="AA92" i="73"/>
  <c r="AA128" i="73" s="1"/>
  <c r="O92" i="73"/>
  <c r="AX92" i="73"/>
  <c r="AX128" i="73" s="1"/>
  <c r="AL92" i="73"/>
  <c r="Z92" i="73"/>
  <c r="N92" i="73"/>
  <c r="AW92" i="73"/>
  <c r="AK92" i="73"/>
  <c r="Y92" i="73"/>
  <c r="Y128" i="73" s="1"/>
  <c r="AV92" i="73"/>
  <c r="AJ92" i="73"/>
  <c r="X92" i="73"/>
  <c r="AQ92" i="73"/>
  <c r="AE92" i="73"/>
  <c r="AE128" i="73" s="1"/>
  <c r="S92" i="73"/>
  <c r="AG92" i="73"/>
  <c r="AF92" i="73"/>
  <c r="AD92" i="73"/>
  <c r="W92" i="73"/>
  <c r="W128" i="73" s="1"/>
  <c r="BB92" i="73"/>
  <c r="V92" i="73"/>
  <c r="AU92" i="73"/>
  <c r="U92" i="73"/>
  <c r="U128" i="73" s="1"/>
  <c r="AT92" i="73"/>
  <c r="T92" i="73"/>
  <c r="AS92" i="73"/>
  <c r="R92" i="73"/>
  <c r="AI92" i="73"/>
  <c r="AH92" i="73"/>
  <c r="AR92" i="73"/>
  <c r="AP92" i="73"/>
  <c r="AA216" i="72"/>
  <c r="N216" i="72"/>
  <c r="F131" i="73"/>
  <c r="AD216" i="72"/>
  <c r="AO83" i="72"/>
  <c r="AO134" i="72" s="1"/>
  <c r="AF216" i="70"/>
  <c r="E216" i="70"/>
  <c r="G83" i="71"/>
  <c r="G134" i="71" s="1"/>
  <c r="BB83" i="71"/>
  <c r="BB134" i="71" s="1"/>
  <c r="AZ95" i="70"/>
  <c r="AN95" i="70"/>
  <c r="AN128" i="70" s="1"/>
  <c r="AB95" i="70"/>
  <c r="AY95" i="70"/>
  <c r="AM95" i="70"/>
  <c r="AA95" i="70"/>
  <c r="AS95" i="70"/>
  <c r="AE95" i="70"/>
  <c r="Q95" i="70"/>
  <c r="AR95" i="70"/>
  <c r="AD95" i="70"/>
  <c r="AQ95" i="70"/>
  <c r="AC95" i="70"/>
  <c r="AP95" i="70"/>
  <c r="Z95" i="70"/>
  <c r="AO95" i="70"/>
  <c r="Y95" i="70"/>
  <c r="Y128" i="70" s="1"/>
  <c r="BB95" i="70"/>
  <c r="AL95" i="70"/>
  <c r="X95" i="70"/>
  <c r="AU95" i="70"/>
  <c r="AU128" i="70" s="1"/>
  <c r="AG95" i="70"/>
  <c r="S95" i="70"/>
  <c r="AT95" i="70"/>
  <c r="AT128" i="70" s="1"/>
  <c r="AF95" i="70"/>
  <c r="R95" i="70"/>
  <c r="AK95" i="70"/>
  <c r="AJ95" i="70"/>
  <c r="AI95" i="70"/>
  <c r="AH95" i="70"/>
  <c r="W95" i="70"/>
  <c r="AW95" i="70"/>
  <c r="AV95" i="70"/>
  <c r="BA95" i="70"/>
  <c r="AX95" i="70"/>
  <c r="V95" i="70"/>
  <c r="U95" i="70"/>
  <c r="T95" i="70"/>
  <c r="AD216" i="69"/>
  <c r="AQ134" i="70"/>
  <c r="BB96" i="69"/>
  <c r="AP96" i="69"/>
  <c r="AD96" i="69"/>
  <c r="R96" i="69"/>
  <c r="BA96" i="69"/>
  <c r="AO96" i="69"/>
  <c r="AC96" i="69"/>
  <c r="AZ96" i="69"/>
  <c r="AN96" i="69"/>
  <c r="AB96" i="69"/>
  <c r="AY96" i="69"/>
  <c r="AM96" i="69"/>
  <c r="AA96" i="69"/>
  <c r="AX96" i="69"/>
  <c r="AL96" i="69"/>
  <c r="Z96" i="69"/>
  <c r="AR96" i="69"/>
  <c r="AF96" i="69"/>
  <c r="T96" i="69"/>
  <c r="AQ96" i="69"/>
  <c r="AE96" i="69"/>
  <c r="S96" i="69"/>
  <c r="AV96" i="69"/>
  <c r="V96" i="69"/>
  <c r="AU96" i="69"/>
  <c r="U96" i="69"/>
  <c r="AT96" i="69"/>
  <c r="AS96" i="69"/>
  <c r="AK96" i="69"/>
  <c r="Q83" i="69"/>
  <c r="Q134" i="69" s="1"/>
  <c r="AJ96" i="69"/>
  <c r="AH96" i="69"/>
  <c r="X96" i="69"/>
  <c r="AW96" i="69"/>
  <c r="W96" i="69"/>
  <c r="AI96" i="69"/>
  <c r="AG96" i="69"/>
  <c r="Y96" i="69"/>
  <c r="AO134" i="70"/>
  <c r="X215" i="69"/>
  <c r="AH216" i="69"/>
  <c r="E214" i="68"/>
  <c r="AK198" i="68"/>
  <c r="AK218" i="68" s="1"/>
  <c r="AK197" i="68"/>
  <c r="AK217" i="68" s="1"/>
  <c r="AL186" i="68"/>
  <c r="AS99" i="69"/>
  <c r="AG99" i="69"/>
  <c r="U99" i="69"/>
  <c r="AR99" i="69"/>
  <c r="AF99" i="69"/>
  <c r="AQ99" i="69"/>
  <c r="AE99" i="69"/>
  <c r="BB99" i="69"/>
  <c r="AP99" i="69"/>
  <c r="AD99" i="69"/>
  <c r="BA99" i="69"/>
  <c r="AO99" i="69"/>
  <c r="AC99" i="69"/>
  <c r="AU99" i="69"/>
  <c r="AI99" i="69"/>
  <c r="W99" i="69"/>
  <c r="AT99" i="69"/>
  <c r="AH99" i="69"/>
  <c r="V99" i="69"/>
  <c r="AB99" i="69"/>
  <c r="AA99" i="69"/>
  <c r="AZ99" i="69"/>
  <c r="Z99" i="69"/>
  <c r="AY99" i="69"/>
  <c r="Y99" i="69"/>
  <c r="AX99" i="69"/>
  <c r="X99" i="69"/>
  <c r="AW99" i="69"/>
  <c r="AN99" i="69"/>
  <c r="AK99" i="69"/>
  <c r="AJ99" i="69"/>
  <c r="AV99" i="69"/>
  <c r="AM99" i="69"/>
  <c r="AL99" i="69"/>
  <c r="S134" i="69"/>
  <c r="K83" i="69"/>
  <c r="K134" i="69" s="1"/>
  <c r="AT90" i="68"/>
  <c r="AH90" i="68"/>
  <c r="V90" i="68"/>
  <c r="AS90" i="68"/>
  <c r="AG90" i="68"/>
  <c r="U90" i="68"/>
  <c r="AR90" i="68"/>
  <c r="AF90" i="68"/>
  <c r="T90" i="68"/>
  <c r="AQ90" i="68"/>
  <c r="AE90" i="68"/>
  <c r="S90" i="68"/>
  <c r="BB90" i="68"/>
  <c r="AP90" i="68"/>
  <c r="AD90" i="68"/>
  <c r="R90" i="68"/>
  <c r="BA90" i="68"/>
  <c r="AO90" i="68"/>
  <c r="AC90" i="68"/>
  <c r="Q90" i="68"/>
  <c r="AZ90" i="68"/>
  <c r="AN90" i="68"/>
  <c r="AB90" i="68"/>
  <c r="P90" i="68"/>
  <c r="AY90" i="68"/>
  <c r="AM90" i="68"/>
  <c r="AA90" i="68"/>
  <c r="O90" i="68"/>
  <c r="AV90" i="68"/>
  <c r="AJ90" i="68"/>
  <c r="X90" i="68"/>
  <c r="L90" i="68"/>
  <c r="AU90" i="68"/>
  <c r="AI90" i="68"/>
  <c r="W90" i="68"/>
  <c r="AX90" i="68"/>
  <c r="AW90" i="68"/>
  <c r="AL90" i="68"/>
  <c r="AK90" i="68"/>
  <c r="Y90" i="68"/>
  <c r="N90" i="68"/>
  <c r="M90" i="68"/>
  <c r="Z90" i="68"/>
  <c r="W218" i="88"/>
  <c r="J216" i="88"/>
  <c r="G216" i="88"/>
  <c r="M88" i="88"/>
  <c r="J218" i="88"/>
  <c r="AB213" i="73"/>
  <c r="Q176" i="75"/>
  <c r="Q195" i="75" s="1"/>
  <c r="Q176" i="74"/>
  <c r="Q195" i="74" s="1"/>
  <c r="Q176" i="73"/>
  <c r="Q195" i="73" s="1"/>
  <c r="Q176" i="72"/>
  <c r="Q195" i="72" s="1"/>
  <c r="Q176" i="71"/>
  <c r="Q195" i="71" s="1"/>
  <c r="Q176" i="70"/>
  <c r="Q195" i="70" s="1"/>
  <c r="Q176" i="69"/>
  <c r="Q195" i="69" s="1"/>
  <c r="Q215" i="69" s="1"/>
  <c r="Q176" i="68"/>
  <c r="Q195" i="68" s="1"/>
  <c r="Q176" i="88"/>
  <c r="Q195" i="88" s="1"/>
  <c r="Q215" i="88" s="1"/>
  <c r="H217" i="88"/>
  <c r="N172" i="75"/>
  <c r="N194" i="75" s="1"/>
  <c r="N172" i="74"/>
  <c r="N194" i="74" s="1"/>
  <c r="N214" i="74" s="1"/>
  <c r="N172" i="73"/>
  <c r="N194" i="73" s="1"/>
  <c r="N214" i="73" s="1"/>
  <c r="N172" i="72"/>
  <c r="N194" i="72" s="1"/>
  <c r="N214" i="72" s="1"/>
  <c r="N172" i="70"/>
  <c r="N194" i="70" s="1"/>
  <c r="N172" i="71"/>
  <c r="N194" i="71" s="1"/>
  <c r="N172" i="69"/>
  <c r="N194" i="69" s="1"/>
  <c r="N172" i="68"/>
  <c r="N194" i="68" s="1"/>
  <c r="N172" i="88"/>
  <c r="N194" i="88" s="1"/>
  <c r="F212" i="88"/>
  <c r="F192" i="88"/>
  <c r="P212" i="88"/>
  <c r="P192" i="88"/>
  <c r="AA212" i="88"/>
  <c r="AA192" i="88"/>
  <c r="W192" i="68"/>
  <c r="W212" i="68"/>
  <c r="AI192" i="68"/>
  <c r="AI212" i="68"/>
  <c r="AI212" i="69"/>
  <c r="AI192" i="69"/>
  <c r="T212" i="68"/>
  <c r="T192" i="68"/>
  <c r="T212" i="69"/>
  <c r="T192" i="69"/>
  <c r="AK212" i="69"/>
  <c r="AK192" i="69"/>
  <c r="T212" i="70"/>
  <c r="T192" i="70"/>
  <c r="E192" i="70"/>
  <c r="E212" i="70" s="1"/>
  <c r="B27" i="70"/>
  <c r="G212" i="70"/>
  <c r="G192" i="70"/>
  <c r="D27" i="70"/>
  <c r="T192" i="71"/>
  <c r="T212" i="71"/>
  <c r="W192" i="71"/>
  <c r="W212" i="71"/>
  <c r="S212" i="71"/>
  <c r="S192" i="71"/>
  <c r="F192" i="72"/>
  <c r="F212" i="72"/>
  <c r="AK192" i="73"/>
  <c r="AK212" i="73"/>
  <c r="F192" i="74"/>
  <c r="F212" i="74"/>
  <c r="S212" i="73"/>
  <c r="S192" i="73"/>
  <c r="AD212" i="75"/>
  <c r="AD192" i="75"/>
  <c r="V212" i="75"/>
  <c r="V192" i="75"/>
  <c r="Y212" i="75"/>
  <c r="Y192" i="75"/>
  <c r="AB212" i="75"/>
  <c r="AB192" i="75"/>
  <c r="X172" i="75"/>
  <c r="X194" i="75" s="1"/>
  <c r="X172" i="74"/>
  <c r="X194" i="74" s="1"/>
  <c r="X172" i="73"/>
  <c r="X194" i="73" s="1"/>
  <c r="X172" i="72"/>
  <c r="X194" i="72" s="1"/>
  <c r="X172" i="71"/>
  <c r="X194" i="71" s="1"/>
  <c r="X172" i="70"/>
  <c r="X194" i="70" s="1"/>
  <c r="X172" i="69"/>
  <c r="X194" i="69" s="1"/>
  <c r="X172" i="68"/>
  <c r="X194" i="68" s="1"/>
  <c r="X172" i="88"/>
  <c r="X194" i="88" s="1"/>
  <c r="J215" i="73"/>
  <c r="X215" i="72"/>
  <c r="L215" i="73"/>
  <c r="R216" i="73"/>
  <c r="AI196" i="68"/>
  <c r="AI216" i="68" s="1"/>
  <c r="H196" i="69"/>
  <c r="H216" i="69" s="1"/>
  <c r="AB196" i="71"/>
  <c r="AB216" i="71" s="1"/>
  <c r="AH196" i="71"/>
  <c r="AH216" i="71" s="1"/>
  <c r="AD196" i="74"/>
  <c r="AD216" i="74" s="1"/>
  <c r="S196" i="75"/>
  <c r="S216" i="75" s="1"/>
  <c r="AR83" i="88"/>
  <c r="AR134" i="88" s="1"/>
  <c r="H214" i="71"/>
  <c r="F213" i="69"/>
  <c r="AC213" i="68"/>
  <c r="AE215" i="68"/>
  <c r="S215" i="68"/>
  <c r="AG128" i="70" l="1"/>
  <c r="Q128" i="70"/>
  <c r="AH128" i="70"/>
  <c r="U128" i="70"/>
  <c r="X128" i="70"/>
  <c r="Z128" i="70"/>
  <c r="AV128" i="70"/>
  <c r="AO128" i="73"/>
  <c r="I128" i="75"/>
  <c r="AY128" i="70"/>
  <c r="AT128" i="75"/>
  <c r="AW128" i="75"/>
  <c r="AK128" i="73"/>
  <c r="AZ128" i="72"/>
  <c r="AP128" i="70"/>
  <c r="AL128" i="70"/>
  <c r="P128" i="70"/>
  <c r="O128" i="75"/>
  <c r="AS128" i="71"/>
  <c r="X128" i="71"/>
  <c r="AB128" i="75"/>
  <c r="S128" i="73"/>
  <c r="AW128" i="73"/>
  <c r="T128" i="73"/>
  <c r="AT128" i="73"/>
  <c r="BB128" i="72"/>
  <c r="AS128" i="70"/>
  <c r="AK128" i="70"/>
  <c r="AY128" i="74"/>
  <c r="AE128" i="74"/>
  <c r="BB128" i="70"/>
  <c r="AC128" i="70"/>
  <c r="AI128" i="73"/>
  <c r="R128" i="73"/>
  <c r="AE128" i="75"/>
  <c r="AJ128" i="75"/>
  <c r="H128" i="71"/>
  <c r="AA128" i="75"/>
  <c r="AU128" i="73"/>
  <c r="P128" i="73"/>
  <c r="U128" i="72"/>
  <c r="AA128" i="72"/>
  <c r="AF128" i="70"/>
  <c r="AD128" i="70"/>
  <c r="N128" i="70"/>
  <c r="Z128" i="73"/>
  <c r="AR128" i="73"/>
  <c r="BA128" i="75"/>
  <c r="AS128" i="75"/>
  <c r="AH128" i="73"/>
  <c r="X128" i="73"/>
  <c r="V128" i="70"/>
  <c r="AX128" i="70"/>
  <c r="AQ128" i="70"/>
  <c r="AB128" i="74"/>
  <c r="AW128" i="70"/>
  <c r="AR128" i="70"/>
  <c r="AA128" i="70"/>
  <c r="W128" i="70"/>
  <c r="AP128" i="73"/>
  <c r="P128" i="75"/>
  <c r="Q128" i="75"/>
  <c r="AD128" i="73"/>
  <c r="AN128" i="73"/>
  <c r="AD128" i="75"/>
  <c r="AR128" i="75"/>
  <c r="AQ128" i="73"/>
  <c r="AB128" i="73"/>
  <c r="AJ128" i="73"/>
  <c r="BB128" i="73"/>
  <c r="AL128" i="73"/>
  <c r="AS128" i="72"/>
  <c r="BA128" i="72"/>
  <c r="K128" i="74"/>
  <c r="R128" i="70"/>
  <c r="AM128" i="70"/>
  <c r="AO128" i="70"/>
  <c r="AI128" i="70"/>
  <c r="AG128" i="73"/>
  <c r="AP128" i="75"/>
  <c r="J128" i="75"/>
  <c r="W128" i="75"/>
  <c r="AF128" i="73"/>
  <c r="AV128" i="73"/>
  <c r="AZ128" i="73"/>
  <c r="S128" i="70"/>
  <c r="BA128" i="70"/>
  <c r="O128" i="70"/>
  <c r="AM128" i="73"/>
  <c r="AS128" i="73"/>
  <c r="AI128" i="75"/>
  <c r="K128" i="71"/>
  <c r="N128" i="75"/>
  <c r="V128" i="75"/>
  <c r="O128" i="73"/>
  <c r="Q128" i="73"/>
  <c r="AU128" i="72"/>
  <c r="W128" i="72"/>
  <c r="AJ128" i="70"/>
  <c r="J128" i="74"/>
  <c r="Q128" i="74"/>
  <c r="T128" i="70"/>
  <c r="N128" i="73"/>
  <c r="N128" i="69"/>
  <c r="AK128" i="75"/>
  <c r="AU128" i="75"/>
  <c r="BA128" i="73"/>
  <c r="AH128" i="75"/>
  <c r="BA128" i="68"/>
  <c r="AR128" i="68"/>
  <c r="AX128" i="68"/>
  <c r="F130" i="70"/>
  <c r="G129" i="70"/>
  <c r="X214" i="75"/>
  <c r="AL198" i="68"/>
  <c r="AL197" i="68"/>
  <c r="AL217" i="68" s="1"/>
  <c r="AM186" i="68"/>
  <c r="AL191" i="68"/>
  <c r="O214" i="74"/>
  <c r="Y128" i="72"/>
  <c r="AB128" i="72"/>
  <c r="S214" i="75"/>
  <c r="F214" i="75"/>
  <c r="AE172" i="75"/>
  <c r="AE194" i="75" s="1"/>
  <c r="AE214" i="75" s="1"/>
  <c r="AE172" i="74"/>
  <c r="AE194" i="74" s="1"/>
  <c r="AE214" i="74" s="1"/>
  <c r="AE172" i="73"/>
  <c r="AE194" i="73" s="1"/>
  <c r="AE214" i="73" s="1"/>
  <c r="AE172" i="72"/>
  <c r="AE194" i="72" s="1"/>
  <c r="AE172" i="71"/>
  <c r="AE194" i="71" s="1"/>
  <c r="AE214" i="71" s="1"/>
  <c r="AE172" i="69"/>
  <c r="AE194" i="69" s="1"/>
  <c r="AE214" i="69" s="1"/>
  <c r="AE172" i="70"/>
  <c r="AE194" i="70" s="1"/>
  <c r="AE214" i="70" s="1"/>
  <c r="AE172" i="68"/>
  <c r="AE194" i="68" s="1"/>
  <c r="AE214" i="68" s="1"/>
  <c r="AE172" i="88"/>
  <c r="AE194" i="88" s="1"/>
  <c r="AE214" i="88" s="1"/>
  <c r="O215" i="73"/>
  <c r="AC128" i="68"/>
  <c r="AQ128" i="68"/>
  <c r="AU128" i="74"/>
  <c r="U128" i="74"/>
  <c r="AA128" i="74"/>
  <c r="R128" i="74"/>
  <c r="E130" i="74"/>
  <c r="E132" i="74" s="1"/>
  <c r="E133" i="74" s="1"/>
  <c r="F129" i="74"/>
  <c r="F129" i="88"/>
  <c r="E130" i="88"/>
  <c r="E132" i="88" s="1"/>
  <c r="E133" i="88" s="1"/>
  <c r="K213" i="73"/>
  <c r="Y213" i="73"/>
  <c r="N213" i="74"/>
  <c r="P214" i="75"/>
  <c r="R216" i="74"/>
  <c r="Z215" i="75"/>
  <c r="R128" i="69"/>
  <c r="AB128" i="69"/>
  <c r="O128" i="69"/>
  <c r="AG128" i="69"/>
  <c r="AJ128" i="69"/>
  <c r="I216" i="74"/>
  <c r="AF128" i="71"/>
  <c r="Q128" i="71"/>
  <c r="Z128" i="71"/>
  <c r="E130" i="71"/>
  <c r="E132" i="71" s="1"/>
  <c r="E133" i="71" s="1"/>
  <c r="F129" i="71"/>
  <c r="E216" i="73"/>
  <c r="E216" i="75"/>
  <c r="O214" i="75"/>
  <c r="Q213" i="74"/>
  <c r="AK128" i="72"/>
  <c r="AN128" i="72"/>
  <c r="S128" i="72"/>
  <c r="R215" i="75"/>
  <c r="X213" i="73"/>
  <c r="O215" i="74"/>
  <c r="R214" i="71"/>
  <c r="AG128" i="68"/>
  <c r="AF128" i="68"/>
  <c r="AL128" i="68"/>
  <c r="AO128" i="68"/>
  <c r="AK198" i="72"/>
  <c r="AK218" i="72" s="1"/>
  <c r="AK197" i="72"/>
  <c r="AK217" i="72" s="1"/>
  <c r="AL186" i="72"/>
  <c r="AK191" i="72"/>
  <c r="AK211" i="72" s="1"/>
  <c r="AI128" i="74"/>
  <c r="AG128" i="74"/>
  <c r="AM128" i="74"/>
  <c r="AD128" i="74"/>
  <c r="T215" i="75"/>
  <c r="P215" i="72"/>
  <c r="G215" i="69"/>
  <c r="M214" i="68"/>
  <c r="O213" i="88"/>
  <c r="AA213" i="68"/>
  <c r="AJ128" i="88"/>
  <c r="AM128" i="88"/>
  <c r="AD128" i="88"/>
  <c r="K213" i="74"/>
  <c r="N88" i="88"/>
  <c r="W213" i="68"/>
  <c r="Y213" i="74"/>
  <c r="N213" i="75"/>
  <c r="N215" i="68"/>
  <c r="AB214" i="88"/>
  <c r="S128" i="69"/>
  <c r="AZ128" i="69"/>
  <c r="AM128" i="69"/>
  <c r="AS128" i="69"/>
  <c r="AV128" i="69"/>
  <c r="AL198" i="69"/>
  <c r="AL197" i="69"/>
  <c r="AM186" i="69"/>
  <c r="AL191" i="69"/>
  <c r="I216" i="72"/>
  <c r="AL186" i="74"/>
  <c r="AK198" i="74"/>
  <c r="AK218" i="74" s="1"/>
  <c r="AK197" i="74"/>
  <c r="AK217" i="74" s="1"/>
  <c r="AK191" i="74"/>
  <c r="AK211" i="74" s="1"/>
  <c r="AU128" i="71"/>
  <c r="AE128" i="71"/>
  <c r="AN128" i="71"/>
  <c r="L128" i="71"/>
  <c r="AK211" i="88"/>
  <c r="F130" i="75"/>
  <c r="G129" i="75"/>
  <c r="AJ128" i="74"/>
  <c r="AA128" i="69"/>
  <c r="F131" i="69"/>
  <c r="F129" i="69"/>
  <c r="E130" i="69"/>
  <c r="E132" i="69" s="1"/>
  <c r="E133" i="69" s="1"/>
  <c r="AO196" i="74"/>
  <c r="AP187" i="74"/>
  <c r="BB128" i="71"/>
  <c r="R128" i="75"/>
  <c r="AP128" i="74"/>
  <c r="AS128" i="88"/>
  <c r="AF128" i="88"/>
  <c r="AV128" i="88"/>
  <c r="AY128" i="88"/>
  <c r="AP128" i="88"/>
  <c r="X214" i="88"/>
  <c r="N214" i="75"/>
  <c r="Q215" i="68"/>
  <c r="O214" i="88"/>
  <c r="E213" i="75"/>
  <c r="G214" i="75"/>
  <c r="AA214" i="68"/>
  <c r="AQ128" i="72"/>
  <c r="S214" i="88"/>
  <c r="F214" i="88"/>
  <c r="L87" i="88"/>
  <c r="AF176" i="75"/>
  <c r="AF195" i="75" s="1"/>
  <c r="AF215" i="75" s="1"/>
  <c r="AF176" i="73"/>
  <c r="AF195" i="73" s="1"/>
  <c r="AF176" i="74"/>
  <c r="AF195" i="74" s="1"/>
  <c r="AF176" i="72"/>
  <c r="AF195" i="72" s="1"/>
  <c r="AF176" i="71"/>
  <c r="AF195" i="71" s="1"/>
  <c r="AF215" i="71" s="1"/>
  <c r="AF176" i="70"/>
  <c r="AF195" i="70" s="1"/>
  <c r="AF215" i="70" s="1"/>
  <c r="AF176" i="69"/>
  <c r="AF195" i="69" s="1"/>
  <c r="AF215" i="69" s="1"/>
  <c r="AF176" i="68"/>
  <c r="AF195" i="68" s="1"/>
  <c r="AF215" i="68" s="1"/>
  <c r="AF176" i="88"/>
  <c r="AF195" i="88" s="1"/>
  <c r="X213" i="75"/>
  <c r="E130" i="68"/>
  <c r="E132" i="68" s="1"/>
  <c r="E133" i="68" s="1"/>
  <c r="F129" i="68"/>
  <c r="AV128" i="74"/>
  <c r="P128" i="74"/>
  <c r="BB128" i="74"/>
  <c r="AH128" i="88"/>
  <c r="AG128" i="88"/>
  <c r="BB128" i="88"/>
  <c r="P214" i="88"/>
  <c r="Z215" i="88"/>
  <c r="AP128" i="69"/>
  <c r="AC128" i="69"/>
  <c r="Z128" i="69"/>
  <c r="AX128" i="71"/>
  <c r="AJ128" i="71"/>
  <c r="AQ128" i="75"/>
  <c r="AL128" i="75"/>
  <c r="E130" i="72"/>
  <c r="E132" i="72" s="1"/>
  <c r="E133" i="72" s="1"/>
  <c r="F129" i="72"/>
  <c r="M87" i="88"/>
  <c r="F131" i="68"/>
  <c r="AW128" i="74"/>
  <c r="V128" i="74"/>
  <c r="AR128" i="88"/>
  <c r="AQ128" i="69"/>
  <c r="BA128" i="69"/>
  <c r="AL128" i="69"/>
  <c r="V128" i="69"/>
  <c r="AL186" i="71"/>
  <c r="AK197" i="71"/>
  <c r="AK217" i="71" s="1"/>
  <c r="AK198" i="71"/>
  <c r="AK218" i="71" s="1"/>
  <c r="AK191" i="71"/>
  <c r="AK211" i="71" s="1"/>
  <c r="V128" i="71"/>
  <c r="AA128" i="71"/>
  <c r="AV128" i="71"/>
  <c r="AL198" i="88"/>
  <c r="AL218" i="88" s="1"/>
  <c r="AM186" i="88"/>
  <c r="AL197" i="88"/>
  <c r="AL217" i="88" s="1"/>
  <c r="AL191" i="88"/>
  <c r="BB128" i="75"/>
  <c r="X214" i="68"/>
  <c r="Q215" i="70"/>
  <c r="E213" i="88"/>
  <c r="AA214" i="71"/>
  <c r="AG128" i="72"/>
  <c r="S214" i="68"/>
  <c r="F214" i="68"/>
  <c r="N87" i="88"/>
  <c r="O215" i="88"/>
  <c r="AH128" i="68"/>
  <c r="AJ128" i="68"/>
  <c r="AM128" i="68"/>
  <c r="AO196" i="70"/>
  <c r="AP187" i="70"/>
  <c r="AH128" i="74"/>
  <c r="AN128" i="74"/>
  <c r="S128" i="74"/>
  <c r="G215" i="74"/>
  <c r="M214" i="72"/>
  <c r="AB215" i="70"/>
  <c r="O213" i="70"/>
  <c r="AA213" i="72"/>
  <c r="G128" i="88"/>
  <c r="AE128" i="88"/>
  <c r="AK128" i="88"/>
  <c r="AN128" i="88"/>
  <c r="K213" i="88"/>
  <c r="AB128" i="70"/>
  <c r="W213" i="72"/>
  <c r="AL212" i="68"/>
  <c r="Y213" i="88"/>
  <c r="P214" i="68"/>
  <c r="N215" i="72"/>
  <c r="Z213" i="71"/>
  <c r="AB214" i="70"/>
  <c r="Z215" i="68"/>
  <c r="AY128" i="69"/>
  <c r="AX128" i="69"/>
  <c r="AH128" i="69"/>
  <c r="J85" i="68"/>
  <c r="AM187" i="69"/>
  <c r="AL196" i="69"/>
  <c r="AL216" i="69" s="1"/>
  <c r="AY128" i="71"/>
  <c r="AL128" i="71"/>
  <c r="AO128" i="71"/>
  <c r="M128" i="71"/>
  <c r="AK218" i="88"/>
  <c r="S128" i="75"/>
  <c r="N214" i="88"/>
  <c r="S214" i="69"/>
  <c r="F214" i="69"/>
  <c r="AI128" i="68"/>
  <c r="AV128" i="68"/>
  <c r="AY128" i="68"/>
  <c r="AD128" i="68"/>
  <c r="L128" i="74"/>
  <c r="AT128" i="74"/>
  <c r="AZ128" i="74"/>
  <c r="AB215" i="71"/>
  <c r="O213" i="71"/>
  <c r="AT128" i="88"/>
  <c r="AQ128" i="88"/>
  <c r="AW128" i="88"/>
  <c r="AZ128" i="88"/>
  <c r="E212" i="69"/>
  <c r="R216" i="70"/>
  <c r="AL192" i="68"/>
  <c r="N213" i="69"/>
  <c r="P214" i="69"/>
  <c r="AD216" i="75"/>
  <c r="N215" i="73"/>
  <c r="AB214" i="71"/>
  <c r="Z215" i="69"/>
  <c r="AL216" i="68"/>
  <c r="P128" i="69"/>
  <c r="AD128" i="69"/>
  <c r="AT128" i="69"/>
  <c r="R216" i="72"/>
  <c r="K85" i="68"/>
  <c r="AK197" i="75"/>
  <c r="AK217" i="75" s="1"/>
  <c r="AL186" i="75"/>
  <c r="AK198" i="75"/>
  <c r="AK218" i="75" s="1"/>
  <c r="AK191" i="75"/>
  <c r="AK211" i="75" s="1"/>
  <c r="J86" i="68"/>
  <c r="R128" i="71"/>
  <c r="AZ128" i="71"/>
  <c r="N128" i="71"/>
  <c r="Y128" i="71"/>
  <c r="AM128" i="75"/>
  <c r="F131" i="71"/>
  <c r="Q215" i="71"/>
  <c r="AA214" i="72"/>
  <c r="X214" i="70"/>
  <c r="Q215" i="72"/>
  <c r="Z214" i="69"/>
  <c r="O214" i="68"/>
  <c r="R216" i="75"/>
  <c r="M215" i="75"/>
  <c r="AA214" i="73"/>
  <c r="Q213" i="69"/>
  <c r="AI128" i="72"/>
  <c r="L128" i="72"/>
  <c r="O128" i="72"/>
  <c r="E190" i="73"/>
  <c r="E135" i="73"/>
  <c r="S214" i="70"/>
  <c r="Y215" i="71"/>
  <c r="L213" i="71"/>
  <c r="R215" i="69"/>
  <c r="F214" i="70"/>
  <c r="X213" i="88"/>
  <c r="O215" i="68"/>
  <c r="I85" i="88"/>
  <c r="K85" i="88" s="1"/>
  <c r="AS128" i="68"/>
  <c r="AP128" i="68"/>
  <c r="M128" i="74"/>
  <c r="N128" i="74"/>
  <c r="AQ128" i="74"/>
  <c r="T215" i="69"/>
  <c r="AL212" i="69"/>
  <c r="AB215" i="72"/>
  <c r="O213" i="72"/>
  <c r="K88" i="68"/>
  <c r="E212" i="75"/>
  <c r="AA213" i="74"/>
  <c r="H84" i="88"/>
  <c r="K84" i="88" s="1"/>
  <c r="K213" i="68"/>
  <c r="W213" i="74"/>
  <c r="Y213" i="68"/>
  <c r="N213" i="68"/>
  <c r="P214" i="70"/>
  <c r="AK196" i="88"/>
  <c r="AK216" i="88" s="1"/>
  <c r="AL187" i="88"/>
  <c r="N215" i="74"/>
  <c r="AB214" i="72"/>
  <c r="O88" i="88"/>
  <c r="Z215" i="70"/>
  <c r="AN128" i="69"/>
  <c r="BB128" i="69"/>
  <c r="T128" i="69"/>
  <c r="W128" i="69"/>
  <c r="AK198" i="70"/>
  <c r="AK218" i="70" s="1"/>
  <c r="AL186" i="70"/>
  <c r="AK197" i="70"/>
  <c r="AK217" i="70" s="1"/>
  <c r="AK191" i="70"/>
  <c r="AK211" i="70" s="1"/>
  <c r="AG128" i="71"/>
  <c r="S128" i="71"/>
  <c r="I128" i="71"/>
  <c r="AB128" i="71"/>
  <c r="AK128" i="71"/>
  <c r="AK217" i="88"/>
  <c r="AL216" i="74"/>
  <c r="U128" i="75"/>
  <c r="N214" i="68"/>
  <c r="Q215" i="73"/>
  <c r="Z214" i="70"/>
  <c r="O214" i="71"/>
  <c r="E213" i="69"/>
  <c r="G214" i="68"/>
  <c r="AA214" i="74"/>
  <c r="Q213" i="68"/>
  <c r="L87" i="68"/>
  <c r="R216" i="68"/>
  <c r="AR128" i="72"/>
  <c r="X128" i="72"/>
  <c r="R128" i="72"/>
  <c r="S214" i="71"/>
  <c r="Y215" i="70"/>
  <c r="L213" i="72"/>
  <c r="R215" i="70"/>
  <c r="F214" i="71"/>
  <c r="AD216" i="68"/>
  <c r="H215" i="74"/>
  <c r="X213" i="68"/>
  <c r="O215" i="69"/>
  <c r="J85" i="88"/>
  <c r="AT128" i="68"/>
  <c r="BB128" i="68"/>
  <c r="W128" i="74"/>
  <c r="Z128" i="74"/>
  <c r="AC128" i="74"/>
  <c r="T215" i="70"/>
  <c r="P215" i="88"/>
  <c r="M214" i="75"/>
  <c r="AB215" i="73"/>
  <c r="O213" i="73"/>
  <c r="AA213" i="75"/>
  <c r="I84" i="88"/>
  <c r="AC128" i="88"/>
  <c r="K213" i="69"/>
  <c r="W213" i="75"/>
  <c r="Y213" i="69"/>
  <c r="N213" i="70"/>
  <c r="P214" i="71"/>
  <c r="E212" i="72"/>
  <c r="N215" i="75"/>
  <c r="Z213" i="74"/>
  <c r="AB214" i="73"/>
  <c r="L214" i="74"/>
  <c r="E212" i="73"/>
  <c r="Z215" i="71"/>
  <c r="Q128" i="69"/>
  <c r="AF128" i="69"/>
  <c r="AI128" i="69"/>
  <c r="AM187" i="72"/>
  <c r="AL196" i="72"/>
  <c r="AL216" i="72" s="1"/>
  <c r="AK198" i="73"/>
  <c r="AK218" i="73" s="1"/>
  <c r="AK197" i="73"/>
  <c r="AK217" i="73" s="1"/>
  <c r="AL186" i="73"/>
  <c r="AK191" i="73"/>
  <c r="AK211" i="73" s="1"/>
  <c r="AK196" i="75"/>
  <c r="AK216" i="75" s="1"/>
  <c r="AL187" i="75"/>
  <c r="AH128" i="71"/>
  <c r="T128" i="71"/>
  <c r="W128" i="71"/>
  <c r="AP128" i="71"/>
  <c r="AW128" i="71"/>
  <c r="AN128" i="75"/>
  <c r="X214" i="71"/>
  <c r="X214" i="72"/>
  <c r="N214" i="69"/>
  <c r="Q215" i="74"/>
  <c r="G129" i="73"/>
  <c r="G131" i="73" s="1"/>
  <c r="F130" i="73"/>
  <c r="F132" i="73" s="1"/>
  <c r="F133" i="73" s="1"/>
  <c r="Z214" i="71"/>
  <c r="O214" i="70"/>
  <c r="E213" i="68"/>
  <c r="G214" i="70"/>
  <c r="M215" i="88"/>
  <c r="AA214" i="75"/>
  <c r="Q213" i="70"/>
  <c r="K87" i="68"/>
  <c r="K128" i="72"/>
  <c r="AJ128" i="72"/>
  <c r="AD128" i="72"/>
  <c r="S214" i="72"/>
  <c r="Y215" i="72"/>
  <c r="L213" i="73"/>
  <c r="R215" i="71"/>
  <c r="F214" i="72"/>
  <c r="H215" i="75"/>
  <c r="O87" i="88"/>
  <c r="X213" i="69"/>
  <c r="O215" i="70"/>
  <c r="R214" i="88"/>
  <c r="AU128" i="68"/>
  <c r="AK128" i="68"/>
  <c r="AN128" i="68"/>
  <c r="G84" i="68"/>
  <c r="X128" i="74"/>
  <c r="AL128" i="74"/>
  <c r="AO128" i="74"/>
  <c r="T128" i="74"/>
  <c r="T215" i="71"/>
  <c r="P215" i="68"/>
  <c r="G215" i="88"/>
  <c r="AB215" i="74"/>
  <c r="O213" i="74"/>
  <c r="J84" i="88"/>
  <c r="AI128" i="88"/>
  <c r="AL128" i="88"/>
  <c r="AO128" i="88"/>
  <c r="K213" i="70"/>
  <c r="AM187" i="71"/>
  <c r="AL196" i="71"/>
  <c r="AL216" i="71" s="1"/>
  <c r="Y213" i="70"/>
  <c r="N213" i="71"/>
  <c r="P214" i="72"/>
  <c r="AD216" i="70"/>
  <c r="AN196" i="68"/>
  <c r="AO187" i="68"/>
  <c r="L214" i="75"/>
  <c r="Z215" i="72"/>
  <c r="AO128" i="69"/>
  <c r="AE128" i="69"/>
  <c r="AR128" i="69"/>
  <c r="AU128" i="69"/>
  <c r="AK211" i="69"/>
  <c r="AI128" i="71"/>
  <c r="P128" i="71"/>
  <c r="AM128" i="71"/>
  <c r="O128" i="71"/>
  <c r="E190" i="75"/>
  <c r="E135" i="75"/>
  <c r="X214" i="73"/>
  <c r="N214" i="71"/>
  <c r="Q215" i="75"/>
  <c r="Z214" i="72"/>
  <c r="O214" i="72"/>
  <c r="E213" i="70"/>
  <c r="G214" i="69"/>
  <c r="Q213" i="71"/>
  <c r="T128" i="72"/>
  <c r="AV128" i="72"/>
  <c r="AY128" i="72"/>
  <c r="S214" i="73"/>
  <c r="Y215" i="73"/>
  <c r="L213" i="74"/>
  <c r="R215" i="72"/>
  <c r="F214" i="73"/>
  <c r="X213" i="70"/>
  <c r="O215" i="71"/>
  <c r="R214" i="68"/>
  <c r="AW128" i="68"/>
  <c r="AZ128" i="68"/>
  <c r="Y128" i="74"/>
  <c r="AX128" i="74"/>
  <c r="BA128" i="74"/>
  <c r="AF128" i="74"/>
  <c r="T215" i="72"/>
  <c r="P215" i="69"/>
  <c r="AD143" i="75"/>
  <c r="AD193" i="75" s="1"/>
  <c r="AD213" i="75" s="1"/>
  <c r="AD143" i="74"/>
  <c r="AD193" i="74" s="1"/>
  <c r="AD143" i="73"/>
  <c r="AD193" i="73" s="1"/>
  <c r="AD143" i="72"/>
  <c r="AD193" i="72" s="1"/>
  <c r="AD143" i="71"/>
  <c r="AD193" i="71" s="1"/>
  <c r="AD143" i="70"/>
  <c r="AD193" i="70" s="1"/>
  <c r="AD143" i="69"/>
  <c r="AD193" i="69" s="1"/>
  <c r="AD143" i="68"/>
  <c r="AD193" i="68" s="1"/>
  <c r="AD143" i="88"/>
  <c r="AD193" i="88" s="1"/>
  <c r="AB215" i="75"/>
  <c r="O213" i="75"/>
  <c r="AU128" i="88"/>
  <c r="AX128" i="88"/>
  <c r="BA128" i="88"/>
  <c r="I86" i="88"/>
  <c r="K213" i="71"/>
  <c r="Y213" i="71"/>
  <c r="N213" i="72"/>
  <c r="P214" i="73"/>
  <c r="AM216" i="68"/>
  <c r="Z215" i="73"/>
  <c r="Y128" i="69"/>
  <c r="M128" i="69"/>
  <c r="L128" i="69"/>
  <c r="E190" i="70"/>
  <c r="E135" i="70"/>
  <c r="AT128" i="71"/>
  <c r="AD128" i="71"/>
  <c r="BA128" i="71"/>
  <c r="AC128" i="71"/>
  <c r="AK196" i="73"/>
  <c r="AK216" i="73" s="1"/>
  <c r="AL187" i="73"/>
  <c r="F132" i="75"/>
  <c r="F133" i="75" s="1"/>
  <c r="X214" i="69"/>
  <c r="X214" i="74"/>
  <c r="N214" i="70"/>
  <c r="Z214" i="73"/>
  <c r="O214" i="73"/>
  <c r="E213" i="71"/>
  <c r="G214" i="71"/>
  <c r="AA214" i="88"/>
  <c r="Q213" i="72"/>
  <c r="V128" i="72"/>
  <c r="M128" i="72"/>
  <c r="S214" i="74"/>
  <c r="Y215" i="74"/>
  <c r="L213" i="75"/>
  <c r="R215" i="73"/>
  <c r="F214" i="74"/>
  <c r="X213" i="71"/>
  <c r="O215" i="72"/>
  <c r="R214" i="69"/>
  <c r="AE128" i="68"/>
  <c r="AK128" i="74"/>
  <c r="I128" i="74"/>
  <c r="O128" i="74"/>
  <c r="AR128" i="74"/>
  <c r="T215" i="73"/>
  <c r="P215" i="70"/>
  <c r="M214" i="88"/>
  <c r="AA213" i="88"/>
  <c r="J86" i="88"/>
  <c r="K213" i="72"/>
  <c r="M213" i="69"/>
  <c r="W213" i="88"/>
  <c r="Y213" i="72"/>
  <c r="N213" i="73"/>
  <c r="P214" i="74"/>
  <c r="N215" i="88"/>
  <c r="Z215" i="74"/>
  <c r="AW128" i="69"/>
  <c r="AK128" i="69"/>
  <c r="U128" i="69"/>
  <c r="X128" i="69"/>
  <c r="F132" i="70"/>
  <c r="F133" i="70" s="1"/>
  <c r="AK218" i="69"/>
  <c r="U128" i="71"/>
  <c r="AR128" i="71"/>
  <c r="J128" i="71"/>
  <c r="AQ128" i="71"/>
  <c r="L85" i="88" l="1"/>
  <c r="F190" i="73"/>
  <c r="F135" i="73"/>
  <c r="H129" i="73"/>
  <c r="G130" i="73"/>
  <c r="E190" i="68"/>
  <c r="E135" i="68"/>
  <c r="G131" i="75"/>
  <c r="F190" i="75"/>
  <c r="F135" i="75"/>
  <c r="AN187" i="72"/>
  <c r="AM196" i="72"/>
  <c r="AM216" i="72" s="1"/>
  <c r="G129" i="71"/>
  <c r="F130" i="71"/>
  <c r="L85" i="68"/>
  <c r="AL198" i="74"/>
  <c r="AL218" i="74" s="1"/>
  <c r="AL197" i="74"/>
  <c r="AL217" i="74" s="1"/>
  <c r="AM186" i="74"/>
  <c r="AL191" i="74"/>
  <c r="AL211" i="74" s="1"/>
  <c r="AL212" i="74"/>
  <c r="AL192" i="74"/>
  <c r="AL218" i="68"/>
  <c r="AL196" i="75"/>
  <c r="AL216" i="75" s="1"/>
  <c r="AM187" i="75"/>
  <c r="F131" i="88"/>
  <c r="AE143" i="75"/>
  <c r="AE193" i="75" s="1"/>
  <c r="AE143" i="74"/>
  <c r="AE193" i="74" s="1"/>
  <c r="AE143" i="73"/>
  <c r="AE193" i="73" s="1"/>
  <c r="AE143" i="72"/>
  <c r="AE193" i="72" s="1"/>
  <c r="AE143" i="71"/>
  <c r="AE193" i="71" s="1"/>
  <c r="AE143" i="70"/>
  <c r="AE193" i="70" s="1"/>
  <c r="AE143" i="69"/>
  <c r="AE193" i="69" s="1"/>
  <c r="AE143" i="68"/>
  <c r="AE193" i="68" s="1"/>
  <c r="AE143" i="88"/>
  <c r="AE193" i="88" s="1"/>
  <c r="E202" i="75"/>
  <c r="E206" i="75" s="1"/>
  <c r="E201" i="75"/>
  <c r="E205" i="75" s="1"/>
  <c r="E210" i="75"/>
  <c r="E200" i="75"/>
  <c r="E204" i="75" s="1"/>
  <c r="E190" i="72"/>
  <c r="E135" i="72"/>
  <c r="F130" i="69"/>
  <c r="G129" i="69"/>
  <c r="AL197" i="72"/>
  <c r="AL217" i="72" s="1"/>
  <c r="AM186" i="72"/>
  <c r="AL198" i="72"/>
  <c r="AL218" i="72" s="1"/>
  <c r="AL191" i="72"/>
  <c r="AL211" i="72" s="1"/>
  <c r="AL212" i="72"/>
  <c r="AL192" i="72"/>
  <c r="E190" i="74"/>
  <c r="E135" i="74"/>
  <c r="AD213" i="88"/>
  <c r="AM198" i="88"/>
  <c r="AN186" i="88"/>
  <c r="AM197" i="88"/>
  <c r="AM217" i="88" s="1"/>
  <c r="AM191" i="88"/>
  <c r="AM211" i="88" s="1"/>
  <c r="AM212" i="88"/>
  <c r="AM192" i="88"/>
  <c r="AM186" i="71"/>
  <c r="AL197" i="71"/>
  <c r="AL217" i="71" s="1"/>
  <c r="AL198" i="71"/>
  <c r="AL218" i="71" s="1"/>
  <c r="AL191" i="71"/>
  <c r="AL211" i="71" s="1"/>
  <c r="AL212" i="71"/>
  <c r="AL192" i="71"/>
  <c r="AF172" i="75"/>
  <c r="AF194" i="75" s="1"/>
  <c r="AF214" i="75" s="1"/>
  <c r="AF172" i="74"/>
  <c r="AF194" i="74" s="1"/>
  <c r="AF214" i="74" s="1"/>
  <c r="AF172" i="73"/>
  <c r="AF194" i="73" s="1"/>
  <c r="AF172" i="72"/>
  <c r="AF194" i="72" s="1"/>
  <c r="AF214" i="72" s="1"/>
  <c r="AF172" i="71"/>
  <c r="AF194" i="71" s="1"/>
  <c r="AF172" i="69"/>
  <c r="AF194" i="69" s="1"/>
  <c r="AF172" i="70"/>
  <c r="AF194" i="70" s="1"/>
  <c r="AF172" i="68"/>
  <c r="AF194" i="68" s="1"/>
  <c r="AF214" i="68" s="1"/>
  <c r="AF172" i="88"/>
  <c r="AF194" i="88" s="1"/>
  <c r="AF214" i="88" s="1"/>
  <c r="F132" i="71"/>
  <c r="F133" i="71" s="1"/>
  <c r="AM216" i="74"/>
  <c r="AM216" i="70"/>
  <c r="G131" i="70"/>
  <c r="E135" i="71"/>
  <c r="E190" i="71"/>
  <c r="F131" i="72"/>
  <c r="G129" i="68"/>
  <c r="F130" i="68"/>
  <c r="F132" i="68" s="1"/>
  <c r="F133" i="68" s="1"/>
  <c r="H84" i="68"/>
  <c r="AD213" i="68"/>
  <c r="AL198" i="73"/>
  <c r="AL218" i="73" s="1"/>
  <c r="AL197" i="73"/>
  <c r="AL217" i="73" s="1"/>
  <c r="AM186" i="73"/>
  <c r="AL191" i="73"/>
  <c r="AL211" i="73" s="1"/>
  <c r="AL212" i="73"/>
  <c r="AL192" i="73"/>
  <c r="AP196" i="70"/>
  <c r="AQ187" i="70"/>
  <c r="AF215" i="72"/>
  <c r="AM186" i="75"/>
  <c r="AL197" i="75"/>
  <c r="AL217" i="75" s="1"/>
  <c r="AL198" i="75"/>
  <c r="AL218" i="75" s="1"/>
  <c r="AL191" i="75"/>
  <c r="AL211" i="75" s="1"/>
  <c r="AL212" i="75"/>
  <c r="AL192" i="75"/>
  <c r="AD213" i="69"/>
  <c r="H128" i="88"/>
  <c r="M84" i="88"/>
  <c r="N85" i="88"/>
  <c r="P88" i="88"/>
  <c r="M85" i="88"/>
  <c r="AF215" i="74"/>
  <c r="AP196" i="74"/>
  <c r="AQ187" i="74"/>
  <c r="AL211" i="69"/>
  <c r="AE214" i="72"/>
  <c r="AL196" i="73"/>
  <c r="AL216" i="73" s="1"/>
  <c r="AM187" i="73"/>
  <c r="F190" i="70"/>
  <c r="F135" i="70"/>
  <c r="AM196" i="71"/>
  <c r="AM216" i="71" s="1"/>
  <c r="AN187" i="71"/>
  <c r="J128" i="88"/>
  <c r="AL198" i="70"/>
  <c r="AL218" i="70" s="1"/>
  <c r="AL197" i="70"/>
  <c r="AL217" i="70" s="1"/>
  <c r="AM186" i="70"/>
  <c r="AL191" i="70"/>
  <c r="AL211" i="70" s="1"/>
  <c r="AL192" i="70"/>
  <c r="AL212" i="70"/>
  <c r="N84" i="88"/>
  <c r="L84" i="88"/>
  <c r="O85" i="88"/>
  <c r="AD213" i="70"/>
  <c r="M87" i="68"/>
  <c r="E202" i="73"/>
  <c r="E201" i="73"/>
  <c r="E200" i="73"/>
  <c r="E210" i="73"/>
  <c r="K86" i="68"/>
  <c r="AG176" i="75"/>
  <c r="AG195" i="75" s="1"/>
  <c r="AG176" i="74"/>
  <c r="AG195" i="74" s="1"/>
  <c r="AG176" i="73"/>
  <c r="AG195" i="73" s="1"/>
  <c r="AG176" i="72"/>
  <c r="AG195" i="72" s="1"/>
  <c r="AG176" i="71"/>
  <c r="AG195" i="71" s="1"/>
  <c r="AG176" i="70"/>
  <c r="AG195" i="70" s="1"/>
  <c r="AG176" i="68"/>
  <c r="AG195" i="68" s="1"/>
  <c r="AG176" i="69"/>
  <c r="AG195" i="69" s="1"/>
  <c r="AG176" i="88"/>
  <c r="AG195" i="88" s="1"/>
  <c r="AF215" i="73"/>
  <c r="L88" i="68"/>
  <c r="AD213" i="71"/>
  <c r="AL211" i="68"/>
  <c r="AN187" i="69"/>
  <c r="AM196" i="69"/>
  <c r="AM216" i="69" s="1"/>
  <c r="AM198" i="69"/>
  <c r="AM218" i="69" s="1"/>
  <c r="AN186" i="69"/>
  <c r="AM197" i="69"/>
  <c r="AM217" i="69" s="1"/>
  <c r="AM191" i="69"/>
  <c r="AM211" i="69" s="1"/>
  <c r="AM192" i="69"/>
  <c r="AM212" i="69"/>
  <c r="AD213" i="72"/>
  <c r="AO196" i="68"/>
  <c r="AP187" i="68"/>
  <c r="AD213" i="73"/>
  <c r="AN216" i="68"/>
  <c r="G128" i="68"/>
  <c r="G132" i="73"/>
  <c r="G133" i="73" s="1"/>
  <c r="I128" i="88"/>
  <c r="P87" i="88"/>
  <c r="E190" i="69"/>
  <c r="E135" i="69"/>
  <c r="AL217" i="69"/>
  <c r="K86" i="88"/>
  <c r="AM198" i="68"/>
  <c r="AM218" i="68" s="1"/>
  <c r="AM197" i="68"/>
  <c r="AM217" i="68" s="1"/>
  <c r="AN186" i="68"/>
  <c r="AM191" i="68"/>
  <c r="AM211" i="68" s="1"/>
  <c r="AM212" i="68"/>
  <c r="AM192" i="68"/>
  <c r="E210" i="70"/>
  <c r="E200" i="70"/>
  <c r="E201" i="70"/>
  <c r="E202" i="70"/>
  <c r="AD213" i="74"/>
  <c r="AM187" i="88"/>
  <c r="AL196" i="88"/>
  <c r="AL216" i="88" s="1"/>
  <c r="AL211" i="88"/>
  <c r="AF215" i="88"/>
  <c r="F132" i="69"/>
  <c r="F133" i="69" s="1"/>
  <c r="AL218" i="69"/>
  <c r="E135" i="88"/>
  <c r="E190" i="88"/>
  <c r="F131" i="74"/>
  <c r="AG215" i="70" l="1"/>
  <c r="E221" i="73"/>
  <c r="E205" i="73"/>
  <c r="E225" i="73" s="1"/>
  <c r="F135" i="71"/>
  <c r="F190" i="71"/>
  <c r="E225" i="75"/>
  <c r="AE213" i="73"/>
  <c r="AG215" i="74"/>
  <c r="E205" i="70"/>
  <c r="E225" i="70" s="1"/>
  <c r="E221" i="70"/>
  <c r="AN198" i="69"/>
  <c r="AN218" i="69" s="1"/>
  <c r="AN197" i="69"/>
  <c r="AN217" i="69" s="1"/>
  <c r="AO186" i="69"/>
  <c r="AN191" i="69"/>
  <c r="AN212" i="69"/>
  <c r="AN192" i="69"/>
  <c r="AG215" i="75"/>
  <c r="E222" i="73"/>
  <c r="E206" i="73"/>
  <c r="E226" i="73" s="1"/>
  <c r="AM198" i="70"/>
  <c r="AM218" i="70" s="1"/>
  <c r="AM197" i="70"/>
  <c r="AM217" i="70" s="1"/>
  <c r="AN186" i="70"/>
  <c r="AM191" i="70"/>
  <c r="AM211" i="70" s="1"/>
  <c r="AM192" i="70"/>
  <c r="AM212" i="70"/>
  <c r="E226" i="75"/>
  <c r="AE213" i="74"/>
  <c r="AO187" i="72"/>
  <c r="AN196" i="72"/>
  <c r="AN216" i="72" s="1"/>
  <c r="N87" i="68"/>
  <c r="L86" i="88"/>
  <c r="L128" i="88" s="1"/>
  <c r="E206" i="70"/>
  <c r="E226" i="70" s="1"/>
  <c r="E222" i="70"/>
  <c r="E204" i="70"/>
  <c r="E224" i="70" s="1"/>
  <c r="E220" i="70"/>
  <c r="AP196" i="68"/>
  <c r="AQ187" i="68"/>
  <c r="AH176" i="75"/>
  <c r="AH195" i="75" s="1"/>
  <c r="AH215" i="75" s="1"/>
  <c r="AH176" i="74"/>
  <c r="AH195" i="74" s="1"/>
  <c r="AH215" i="74" s="1"/>
  <c r="AH176" i="73"/>
  <c r="AH195" i="73" s="1"/>
  <c r="AH215" i="73" s="1"/>
  <c r="AH176" i="72"/>
  <c r="AH195" i="72" s="1"/>
  <c r="AH215" i="72" s="1"/>
  <c r="AH176" i="70"/>
  <c r="AH195" i="70" s="1"/>
  <c r="AH215" i="70" s="1"/>
  <c r="AH176" i="71"/>
  <c r="AH195" i="71" s="1"/>
  <c r="AH215" i="71" s="1"/>
  <c r="AH176" i="68"/>
  <c r="AH195" i="68" s="1"/>
  <c r="AH215" i="68" s="1"/>
  <c r="AH176" i="69"/>
  <c r="AH195" i="69" s="1"/>
  <c r="AH215" i="69" s="1"/>
  <c r="AH176" i="88"/>
  <c r="AH195" i="88" s="1"/>
  <c r="AH215" i="88" s="1"/>
  <c r="F130" i="72"/>
  <c r="F132" i="72" s="1"/>
  <c r="F133" i="72" s="1"/>
  <c r="G129" i="72"/>
  <c r="AE213" i="75"/>
  <c r="K128" i="88"/>
  <c r="AN198" i="68"/>
  <c r="AN197" i="68"/>
  <c r="AN217" i="68" s="1"/>
  <c r="AO186" i="68"/>
  <c r="AN191" i="68"/>
  <c r="AN211" i="68" s="1"/>
  <c r="AN192" i="68"/>
  <c r="AN212" i="68"/>
  <c r="L86" i="68"/>
  <c r="M86" i="68" s="1"/>
  <c r="AO216" i="68"/>
  <c r="AG215" i="88"/>
  <c r="AF143" i="75"/>
  <c r="AF193" i="75" s="1"/>
  <c r="AF213" i="75" s="1"/>
  <c r="AF143" i="74"/>
  <c r="AF193" i="74" s="1"/>
  <c r="AF143" i="73"/>
  <c r="AF193" i="73" s="1"/>
  <c r="AF213" i="73" s="1"/>
  <c r="AF143" i="72"/>
  <c r="AF193" i="72" s="1"/>
  <c r="AF143" i="71"/>
  <c r="AF193" i="71" s="1"/>
  <c r="AF143" i="70"/>
  <c r="AF193" i="70" s="1"/>
  <c r="AF143" i="69"/>
  <c r="AF193" i="69" s="1"/>
  <c r="AF143" i="68"/>
  <c r="AF193" i="68" s="1"/>
  <c r="AF143" i="88"/>
  <c r="AF193" i="88" s="1"/>
  <c r="AF213" i="88" s="1"/>
  <c r="F130" i="88"/>
  <c r="F132" i="88" s="1"/>
  <c r="F133" i="88" s="1"/>
  <c r="G129" i="88"/>
  <c r="H131" i="73"/>
  <c r="E202" i="74"/>
  <c r="E210" i="74"/>
  <c r="E200" i="74"/>
  <c r="E201" i="74"/>
  <c r="M85" i="68"/>
  <c r="G131" i="71"/>
  <c r="Q88" i="88"/>
  <c r="G130" i="70"/>
  <c r="G132" i="70" s="1"/>
  <c r="G133" i="70" s="1"/>
  <c r="H129" i="70"/>
  <c r="AF214" i="70"/>
  <c r="AE213" i="88"/>
  <c r="AM196" i="75"/>
  <c r="AM216" i="75" s="1"/>
  <c r="AN187" i="75"/>
  <c r="G131" i="69"/>
  <c r="AO187" i="69"/>
  <c r="AN196" i="69"/>
  <c r="AN216" i="69" s="1"/>
  <c r="F202" i="70"/>
  <c r="F201" i="70"/>
  <c r="F200" i="70"/>
  <c r="P85" i="88"/>
  <c r="Q85" i="88" s="1"/>
  <c r="AF214" i="69"/>
  <c r="AO186" i="88"/>
  <c r="AN198" i="88"/>
  <c r="AN218" i="88" s="1"/>
  <c r="AN197" i="88"/>
  <c r="AN217" i="88" s="1"/>
  <c r="AN191" i="88"/>
  <c r="AN212" i="88"/>
  <c r="AN192" i="88"/>
  <c r="AM197" i="73"/>
  <c r="AM217" i="73" s="1"/>
  <c r="AN186" i="73"/>
  <c r="AM198" i="73"/>
  <c r="AM218" i="73" s="1"/>
  <c r="AM191" i="73"/>
  <c r="AM211" i="73" s="1"/>
  <c r="AM192" i="73"/>
  <c r="AM212" i="73"/>
  <c r="F190" i="69"/>
  <c r="F135" i="69"/>
  <c r="G131" i="68"/>
  <c r="F130" i="74"/>
  <c r="F132" i="74" s="1"/>
  <c r="F133" i="74" s="1"/>
  <c r="G129" i="74"/>
  <c r="Q87" i="88"/>
  <c r="N88" i="68"/>
  <c r="AG215" i="69"/>
  <c r="E210" i="69"/>
  <c r="E200" i="69"/>
  <c r="E201" i="69"/>
  <c r="E202" i="69"/>
  <c r="AG215" i="68"/>
  <c r="AM196" i="73"/>
  <c r="AM216" i="73" s="1"/>
  <c r="AN187" i="73"/>
  <c r="AF214" i="71"/>
  <c r="AM218" i="88"/>
  <c r="AE213" i="68"/>
  <c r="G130" i="75"/>
  <c r="G132" i="75" s="1"/>
  <c r="G133" i="75" s="1"/>
  <c r="H129" i="75"/>
  <c r="AE213" i="69"/>
  <c r="F202" i="73"/>
  <c r="F201" i="73"/>
  <c r="F200" i="73"/>
  <c r="F210" i="73"/>
  <c r="E202" i="88"/>
  <c r="E201" i="88"/>
  <c r="E200" i="88"/>
  <c r="E210" i="88"/>
  <c r="E201" i="71"/>
  <c r="E200" i="71"/>
  <c r="E210" i="71"/>
  <c r="E202" i="71"/>
  <c r="AG215" i="71"/>
  <c r="AF214" i="73"/>
  <c r="AM197" i="72"/>
  <c r="AM217" i="72" s="1"/>
  <c r="AN186" i="72"/>
  <c r="AM198" i="72"/>
  <c r="AM218" i="72" s="1"/>
  <c r="AM191" i="72"/>
  <c r="AM211" i="72" s="1"/>
  <c r="AM192" i="72"/>
  <c r="AM212" i="72"/>
  <c r="AE213" i="70"/>
  <c r="AM198" i="74"/>
  <c r="AM218" i="74" s="1"/>
  <c r="AM197" i="74"/>
  <c r="AM217" i="74" s="1"/>
  <c r="AN186" i="74"/>
  <c r="AM191" i="74"/>
  <c r="AM211" i="74" s="1"/>
  <c r="AM192" i="74"/>
  <c r="AM212" i="74"/>
  <c r="M88" i="68"/>
  <c r="O84" i="88"/>
  <c r="P84" i="88" s="1"/>
  <c r="R87" i="88"/>
  <c r="S87" i="88" s="1"/>
  <c r="AG215" i="72"/>
  <c r="AQ196" i="74"/>
  <c r="AR187" i="74"/>
  <c r="AQ196" i="70"/>
  <c r="AR187" i="70"/>
  <c r="H128" i="68"/>
  <c r="I84" i="68"/>
  <c r="AG172" i="75"/>
  <c r="AG194" i="75" s="1"/>
  <c r="AG214" i="75" s="1"/>
  <c r="AG172" i="74"/>
  <c r="AG194" i="74" s="1"/>
  <c r="AG172" i="73"/>
  <c r="AG194" i="73" s="1"/>
  <c r="AG214" i="73" s="1"/>
  <c r="AG172" i="72"/>
  <c r="AG194" i="72" s="1"/>
  <c r="AG172" i="71"/>
  <c r="AG194" i="71" s="1"/>
  <c r="AG172" i="69"/>
  <c r="AG194" i="69" s="1"/>
  <c r="AG172" i="70"/>
  <c r="AG194" i="70" s="1"/>
  <c r="AG172" i="68"/>
  <c r="AG194" i="68" s="1"/>
  <c r="AG172" i="88"/>
  <c r="AG194" i="88" s="1"/>
  <c r="E224" i="75"/>
  <c r="AE213" i="71"/>
  <c r="E202" i="68"/>
  <c r="E201" i="68"/>
  <c r="E210" i="68"/>
  <c r="E200" i="68"/>
  <c r="F190" i="68"/>
  <c r="F135" i="68"/>
  <c r="AM196" i="88"/>
  <c r="AM216" i="88" s="1"/>
  <c r="AN187" i="88"/>
  <c r="G190" i="73"/>
  <c r="G135" i="73"/>
  <c r="AG215" i="73"/>
  <c r="E220" i="73"/>
  <c r="E204" i="73"/>
  <c r="E224" i="73" s="1"/>
  <c r="AO187" i="71"/>
  <c r="AN196" i="71"/>
  <c r="AN216" i="71" s="1"/>
  <c r="AN186" i="75"/>
  <c r="AM197" i="75"/>
  <c r="AM217" i="75" s="1"/>
  <c r="AM198" i="75"/>
  <c r="AM218" i="75" s="1"/>
  <c r="AM191" i="75"/>
  <c r="AM211" i="75" s="1"/>
  <c r="AM212" i="75"/>
  <c r="AM192" i="75"/>
  <c r="AN186" i="71"/>
  <c r="AM197" i="71"/>
  <c r="AM217" i="71" s="1"/>
  <c r="AM198" i="71"/>
  <c r="AM218" i="71" s="1"/>
  <c r="AM191" i="71"/>
  <c r="AM211" i="71" s="1"/>
  <c r="AM212" i="71"/>
  <c r="AM192" i="71"/>
  <c r="AN216" i="74"/>
  <c r="AN216" i="70"/>
  <c r="E210" i="72"/>
  <c r="E200" i="72"/>
  <c r="E202" i="72"/>
  <c r="E201" i="72"/>
  <c r="E220" i="75"/>
  <c r="E222" i="75"/>
  <c r="E221" i="75"/>
  <c r="AE213" i="72"/>
  <c r="F202" i="75"/>
  <c r="F206" i="75" s="1"/>
  <c r="F201" i="75"/>
  <c r="F205" i="75" s="1"/>
  <c r="F200" i="75"/>
  <c r="F204" i="75" s="1"/>
  <c r="R85" i="88" l="1"/>
  <c r="Q84" i="88"/>
  <c r="F206" i="70"/>
  <c r="G131" i="88"/>
  <c r="AO187" i="75"/>
  <c r="AN196" i="75"/>
  <c r="AN216" i="75" s="1"/>
  <c r="F190" i="72"/>
  <c r="F135" i="72"/>
  <c r="K84" i="68"/>
  <c r="F202" i="68"/>
  <c r="F210" i="68"/>
  <c r="F201" i="68"/>
  <c r="F200" i="68"/>
  <c r="AG214" i="74"/>
  <c r="O88" i="68"/>
  <c r="E220" i="88"/>
  <c r="E204" i="88"/>
  <c r="E224" i="88" s="1"/>
  <c r="AO198" i="88"/>
  <c r="AP186" i="88"/>
  <c r="AO197" i="88"/>
  <c r="AO191" i="88"/>
  <c r="AO212" i="88"/>
  <c r="AO192" i="88"/>
  <c r="I129" i="73"/>
  <c r="H130" i="73"/>
  <c r="H132" i="73" s="1"/>
  <c r="H133" i="73" s="1"/>
  <c r="F135" i="88"/>
  <c r="F190" i="88"/>
  <c r="AF213" i="74"/>
  <c r="O87" i="68"/>
  <c r="E221" i="88"/>
  <c r="E205" i="88"/>
  <c r="E225" i="88" s="1"/>
  <c r="AO198" i="69"/>
  <c r="AO197" i="69"/>
  <c r="AP186" i="69"/>
  <c r="AO191" i="69"/>
  <c r="AO212" i="69"/>
  <c r="AO192" i="69"/>
  <c r="H129" i="71"/>
  <c r="G130" i="71"/>
  <c r="G132" i="71" s="1"/>
  <c r="G133" i="71" s="1"/>
  <c r="P88" i="68"/>
  <c r="AO197" i="68"/>
  <c r="AO198" i="68"/>
  <c r="AP186" i="68"/>
  <c r="AO191" i="68"/>
  <c r="AO211" i="68" s="1"/>
  <c r="AO192" i="68"/>
  <c r="AO212" i="68"/>
  <c r="E222" i="72"/>
  <c r="E206" i="72"/>
  <c r="E226" i="72" s="1"/>
  <c r="AG214" i="88"/>
  <c r="E222" i="88"/>
  <c r="E206" i="88"/>
  <c r="E226" i="88" s="1"/>
  <c r="E221" i="72"/>
  <c r="E205" i="72"/>
  <c r="E225" i="72" s="1"/>
  <c r="AN198" i="74"/>
  <c r="AN218" i="74" s="1"/>
  <c r="AN197" i="74"/>
  <c r="AN217" i="74" s="1"/>
  <c r="AO186" i="74"/>
  <c r="AN191" i="74"/>
  <c r="AN211" i="74" s="1"/>
  <c r="AN212" i="74"/>
  <c r="AN192" i="74"/>
  <c r="F204" i="73"/>
  <c r="M86" i="88"/>
  <c r="Q88" i="68"/>
  <c r="AN197" i="73"/>
  <c r="AN217" i="73" s="1"/>
  <c r="AO186" i="73"/>
  <c r="AN198" i="73"/>
  <c r="AN218" i="73" s="1"/>
  <c r="AN191" i="73"/>
  <c r="AN211" i="73" s="1"/>
  <c r="AN212" i="73"/>
  <c r="AN192" i="73"/>
  <c r="G130" i="69"/>
  <c r="G132" i="69" s="1"/>
  <c r="G133" i="69" s="1"/>
  <c r="H129" i="69"/>
  <c r="H131" i="70"/>
  <c r="E221" i="74"/>
  <c r="E205" i="74"/>
  <c r="E225" i="74" s="1"/>
  <c r="N86" i="68"/>
  <c r="AN218" i="68"/>
  <c r="AO216" i="70"/>
  <c r="AO216" i="74"/>
  <c r="AO196" i="69"/>
  <c r="AO216" i="69" s="1"/>
  <c r="AP187" i="69"/>
  <c r="E220" i="72"/>
  <c r="E204" i="72"/>
  <c r="E224" i="72" s="1"/>
  <c r="AO186" i="71"/>
  <c r="AN198" i="71"/>
  <c r="AN218" i="71" s="1"/>
  <c r="AN197" i="71"/>
  <c r="AN217" i="71" s="1"/>
  <c r="AN191" i="71"/>
  <c r="AN211" i="71" s="1"/>
  <c r="AN212" i="71"/>
  <c r="AN192" i="71"/>
  <c r="AG214" i="68"/>
  <c r="T87" i="88"/>
  <c r="U87" i="88" s="1"/>
  <c r="AN198" i="72"/>
  <c r="AN218" i="72" s="1"/>
  <c r="AN197" i="72"/>
  <c r="AN217" i="72" s="1"/>
  <c r="AO186" i="72"/>
  <c r="AN191" i="72"/>
  <c r="AN211" i="72" s="1"/>
  <c r="AN192" i="72"/>
  <c r="AN212" i="72"/>
  <c r="F221" i="73"/>
  <c r="F205" i="73"/>
  <c r="F225" i="73" s="1"/>
  <c r="E222" i="69"/>
  <c r="E206" i="69"/>
  <c r="E226" i="69" s="1"/>
  <c r="AN211" i="88"/>
  <c r="G190" i="70"/>
  <c r="G135" i="70"/>
  <c r="E220" i="74"/>
  <c r="E204" i="74"/>
  <c r="E224" i="74" s="1"/>
  <c r="AF213" i="68"/>
  <c r="AO196" i="72"/>
  <c r="AO216" i="72" s="1"/>
  <c r="AP187" i="72"/>
  <c r="AN198" i="70"/>
  <c r="AN218" i="70" s="1"/>
  <c r="AN197" i="70"/>
  <c r="AN217" i="70" s="1"/>
  <c r="AO186" i="70"/>
  <c r="AN191" i="70"/>
  <c r="AN211" i="70" s="1"/>
  <c r="AN192" i="70"/>
  <c r="AN212" i="70"/>
  <c r="AI176" i="75"/>
  <c r="AI195" i="75" s="1"/>
  <c r="AI176" i="74"/>
  <c r="AI195" i="74" s="1"/>
  <c r="AI176" i="73"/>
  <c r="AI195" i="73" s="1"/>
  <c r="AI215" i="73" s="1"/>
  <c r="AI176" i="72"/>
  <c r="AI195" i="72" s="1"/>
  <c r="AI215" i="72" s="1"/>
  <c r="AI176" i="70"/>
  <c r="AI195" i="70" s="1"/>
  <c r="AI215" i="70" s="1"/>
  <c r="AI176" i="71"/>
  <c r="AI195" i="71" s="1"/>
  <c r="AI215" i="71" s="1"/>
  <c r="AI176" i="69"/>
  <c r="AI195" i="69" s="1"/>
  <c r="AI215" i="69" s="1"/>
  <c r="AI176" i="68"/>
  <c r="AI195" i="68" s="1"/>
  <c r="AI215" i="68" s="1"/>
  <c r="AI176" i="88"/>
  <c r="AI195" i="88" s="1"/>
  <c r="AI215" i="88" s="1"/>
  <c r="AG214" i="70"/>
  <c r="E206" i="71"/>
  <c r="E226" i="71" s="1"/>
  <c r="E222" i="71"/>
  <c r="F206" i="73"/>
  <c r="F222" i="73"/>
  <c r="AN196" i="73"/>
  <c r="AN216" i="73" s="1"/>
  <c r="AO187" i="73"/>
  <c r="E221" i="69"/>
  <c r="E205" i="69"/>
  <c r="E225" i="69" s="1"/>
  <c r="G130" i="68"/>
  <c r="G132" i="68" s="1"/>
  <c r="G133" i="68" s="1"/>
  <c r="H129" i="68"/>
  <c r="R88" i="88"/>
  <c r="S88" i="88" s="1"/>
  <c r="T88" i="88" s="1"/>
  <c r="U88" i="88" s="1"/>
  <c r="V88" i="88" s="1"/>
  <c r="AF213" i="69"/>
  <c r="F202" i="71"/>
  <c r="F201" i="71"/>
  <c r="F210" i="71"/>
  <c r="F200" i="71"/>
  <c r="S85" i="88"/>
  <c r="T85" i="88" s="1"/>
  <c r="F210" i="75"/>
  <c r="AG214" i="69"/>
  <c r="AR196" i="70"/>
  <c r="AS187" i="70"/>
  <c r="H131" i="75"/>
  <c r="E220" i="69"/>
  <c r="E204" i="69"/>
  <c r="E224" i="69" s="1"/>
  <c r="F210" i="70"/>
  <c r="E222" i="74"/>
  <c r="E206" i="74"/>
  <c r="E226" i="74" s="1"/>
  <c r="AF213" i="70"/>
  <c r="AQ196" i="68"/>
  <c r="AR187" i="68"/>
  <c r="AO196" i="71"/>
  <c r="AO216" i="71" s="1"/>
  <c r="AP187" i="71"/>
  <c r="E204" i="68"/>
  <c r="E224" i="68" s="1"/>
  <c r="E220" i="68"/>
  <c r="G202" i="73"/>
  <c r="G201" i="73"/>
  <c r="G200" i="73"/>
  <c r="E221" i="68"/>
  <c r="E205" i="68"/>
  <c r="E225" i="68" s="1"/>
  <c r="AG214" i="71"/>
  <c r="E220" i="71"/>
  <c r="E204" i="71"/>
  <c r="E224" i="71" s="1"/>
  <c r="N85" i="68"/>
  <c r="G190" i="75"/>
  <c r="G135" i="75"/>
  <c r="G131" i="74"/>
  <c r="F204" i="70"/>
  <c r="F220" i="70"/>
  <c r="AF213" i="71"/>
  <c r="AP216" i="68"/>
  <c r="I128" i="68"/>
  <c r="J84" i="68"/>
  <c r="AO186" i="75"/>
  <c r="AN198" i="75"/>
  <c r="AN218" i="75" s="1"/>
  <c r="AN197" i="75"/>
  <c r="AN217" i="75" s="1"/>
  <c r="AN191" i="75"/>
  <c r="AN211" i="75" s="1"/>
  <c r="AN212" i="75"/>
  <c r="AN192" i="75"/>
  <c r="F225" i="75"/>
  <c r="AH172" i="75"/>
  <c r="AH194" i="75" s="1"/>
  <c r="AH214" i="75" s="1"/>
  <c r="AH172" i="74"/>
  <c r="AH194" i="74" s="1"/>
  <c r="AH214" i="74" s="1"/>
  <c r="AH172" i="73"/>
  <c r="AH194" i="73" s="1"/>
  <c r="AH172" i="72"/>
  <c r="AH194" i="72" s="1"/>
  <c r="AH172" i="71"/>
  <c r="AH194" i="71" s="1"/>
  <c r="AH172" i="70"/>
  <c r="AH194" i="70" s="1"/>
  <c r="AH172" i="69"/>
  <c r="AH194" i="69" s="1"/>
  <c r="AH172" i="68"/>
  <c r="AH194" i="68" s="1"/>
  <c r="AH172" i="88"/>
  <c r="AH194" i="88" s="1"/>
  <c r="AO187" i="88"/>
  <c r="AN196" i="88"/>
  <c r="AN216" i="88" s="1"/>
  <c r="E206" i="68"/>
  <c r="E226" i="68" s="1"/>
  <c r="E222" i="68"/>
  <c r="AG214" i="72"/>
  <c r="AR196" i="74"/>
  <c r="AS187" i="74"/>
  <c r="R84" i="88"/>
  <c r="E221" i="71"/>
  <c r="E205" i="71"/>
  <c r="E225" i="71" s="1"/>
  <c r="F135" i="74"/>
  <c r="F190" i="74"/>
  <c r="F210" i="69"/>
  <c r="F200" i="69"/>
  <c r="F202" i="69"/>
  <c r="F201" i="69"/>
  <c r="F205" i="70"/>
  <c r="F225" i="70" s="1"/>
  <c r="F221" i="70"/>
  <c r="AG143" i="75"/>
  <c r="AG193" i="75" s="1"/>
  <c r="AG213" i="75" s="1"/>
  <c r="AG143" i="74"/>
  <c r="AG193" i="74" s="1"/>
  <c r="AG213" i="74" s="1"/>
  <c r="AG143" i="73"/>
  <c r="AG193" i="73" s="1"/>
  <c r="AG213" i="73" s="1"/>
  <c r="AG143" i="72"/>
  <c r="AG193" i="72" s="1"/>
  <c r="AG213" i="72" s="1"/>
  <c r="AG143" i="71"/>
  <c r="AG193" i="71" s="1"/>
  <c r="AG213" i="71" s="1"/>
  <c r="AG143" i="70"/>
  <c r="AG193" i="70" s="1"/>
  <c r="AG213" i="70" s="1"/>
  <c r="AG143" i="69"/>
  <c r="AG193" i="69" s="1"/>
  <c r="AG143" i="68"/>
  <c r="AG193" i="68" s="1"/>
  <c r="AG213" i="68" s="1"/>
  <c r="AG143" i="88"/>
  <c r="AG193" i="88" s="1"/>
  <c r="AG213" i="88" s="1"/>
  <c r="AF213" i="72"/>
  <c r="G131" i="72"/>
  <c r="AN211" i="69"/>
  <c r="F220" i="73" l="1"/>
  <c r="W88" i="88"/>
  <c r="X88" i="88" s="1"/>
  <c r="Y88" i="88" s="1"/>
  <c r="Z88" i="88" s="1"/>
  <c r="AA88" i="88" s="1"/>
  <c r="AB88" i="88" s="1"/>
  <c r="V87" i="88"/>
  <c r="W87" i="88"/>
  <c r="X87" i="88" s="1"/>
  <c r="Y87" i="88" s="1"/>
  <c r="U85" i="88"/>
  <c r="V85" i="88" s="1"/>
  <c r="W85" i="88" s="1"/>
  <c r="X85" i="88" s="1"/>
  <c r="Y85" i="88" s="1"/>
  <c r="Z85" i="88" s="1"/>
  <c r="AA85" i="88" s="1"/>
  <c r="AB85" i="88" s="1"/>
  <c r="F200" i="74"/>
  <c r="F202" i="74"/>
  <c r="F201" i="74"/>
  <c r="F210" i="74"/>
  <c r="AH214" i="72"/>
  <c r="AP186" i="75"/>
  <c r="AO198" i="75"/>
  <c r="AO218" i="75" s="1"/>
  <c r="AO197" i="75"/>
  <c r="AO217" i="75" s="1"/>
  <c r="AO191" i="75"/>
  <c r="AO211" i="75" s="1"/>
  <c r="AO212" i="75"/>
  <c r="AO192" i="75"/>
  <c r="H130" i="75"/>
  <c r="H132" i="75" s="1"/>
  <c r="H133" i="75" s="1"/>
  <c r="I129" i="75"/>
  <c r="H131" i="71"/>
  <c r="I131" i="73"/>
  <c r="F222" i="68"/>
  <c r="F206" i="68"/>
  <c r="F226" i="68" s="1"/>
  <c r="F226" i="70"/>
  <c r="G205" i="73"/>
  <c r="AS196" i="70"/>
  <c r="AT187" i="70"/>
  <c r="G130" i="72"/>
  <c r="G132" i="72" s="1"/>
  <c r="G133" i="72" s="1"/>
  <c r="H129" i="72"/>
  <c r="AH214" i="73"/>
  <c r="G204" i="73"/>
  <c r="G190" i="68"/>
  <c r="G135" i="68"/>
  <c r="O86" i="68"/>
  <c r="R88" i="68"/>
  <c r="F222" i="70"/>
  <c r="AR196" i="68"/>
  <c r="AS187" i="68"/>
  <c r="K128" i="68"/>
  <c r="L84" i="68"/>
  <c r="L128" i="68" s="1"/>
  <c r="AP197" i="68"/>
  <c r="AQ186" i="68"/>
  <c r="AP198" i="68"/>
  <c r="AP191" i="68"/>
  <c r="AP212" i="68"/>
  <c r="AP192" i="68"/>
  <c r="AO196" i="75"/>
  <c r="AO216" i="75" s="1"/>
  <c r="AP187" i="75"/>
  <c r="G202" i="70"/>
  <c r="G201" i="70"/>
  <c r="G200" i="70"/>
  <c r="AO196" i="88"/>
  <c r="AO216" i="88" s="1"/>
  <c r="AP187" i="88"/>
  <c r="O85" i="68"/>
  <c r="AO196" i="73"/>
  <c r="AO216" i="73" s="1"/>
  <c r="AP187" i="73"/>
  <c r="AI172" i="75"/>
  <c r="AI194" i="75" s="1"/>
  <c r="AI172" i="74"/>
  <c r="AI194" i="74" s="1"/>
  <c r="AI214" i="74" s="1"/>
  <c r="AI172" i="73"/>
  <c r="AI194" i="73" s="1"/>
  <c r="AI214" i="73" s="1"/>
  <c r="AI172" i="72"/>
  <c r="AI194" i="72" s="1"/>
  <c r="AI214" i="72" s="1"/>
  <c r="AI172" i="71"/>
  <c r="AI194" i="71" s="1"/>
  <c r="AI214" i="71" s="1"/>
  <c r="AI172" i="70"/>
  <c r="AI194" i="70" s="1"/>
  <c r="AI214" i="70" s="1"/>
  <c r="AI172" i="69"/>
  <c r="AI194" i="69" s="1"/>
  <c r="AI172" i="68"/>
  <c r="AI194" i="68" s="1"/>
  <c r="AI172" i="88"/>
  <c r="AI194" i="88" s="1"/>
  <c r="AI214" i="88" s="1"/>
  <c r="AI215" i="74"/>
  <c r="P87" i="68"/>
  <c r="AO211" i="88"/>
  <c r="F210" i="72"/>
  <c r="F200" i="72"/>
  <c r="F201" i="72"/>
  <c r="F202" i="72"/>
  <c r="AI215" i="75"/>
  <c r="AP186" i="73"/>
  <c r="AO197" i="73"/>
  <c r="AO217" i="73" s="1"/>
  <c r="AO198" i="73"/>
  <c r="AO218" i="73" s="1"/>
  <c r="AO191" i="73"/>
  <c r="AO211" i="73" s="1"/>
  <c r="AO192" i="73"/>
  <c r="AO212" i="73"/>
  <c r="AO198" i="74"/>
  <c r="AO218" i="74" s="1"/>
  <c r="AO197" i="74"/>
  <c r="AO217" i="74" s="1"/>
  <c r="AP186" i="74"/>
  <c r="AO191" i="74"/>
  <c r="AO211" i="74" s="1"/>
  <c r="AO212" i="74"/>
  <c r="AO192" i="74"/>
  <c r="AO218" i="68"/>
  <c r="AO211" i="69"/>
  <c r="AO217" i="88"/>
  <c r="AQ216" i="68"/>
  <c r="AH214" i="88"/>
  <c r="F222" i="75"/>
  <c r="F220" i="75"/>
  <c r="F221" i="75"/>
  <c r="AO198" i="72"/>
  <c r="AO218" i="72" s="1"/>
  <c r="AO197" i="72"/>
  <c r="AO217" i="72" s="1"/>
  <c r="AP186" i="72"/>
  <c r="AO191" i="72"/>
  <c r="AO211" i="72" s="1"/>
  <c r="AO192" i="72"/>
  <c r="AO212" i="72"/>
  <c r="I129" i="70"/>
  <c r="H130" i="70"/>
  <c r="H132" i="70" s="1"/>
  <c r="H133" i="70" s="1"/>
  <c r="G201" i="75"/>
  <c r="G205" i="75" s="1"/>
  <c r="G200" i="75"/>
  <c r="G204" i="75" s="1"/>
  <c r="G202" i="75"/>
  <c r="G206" i="75" s="1"/>
  <c r="AH214" i="68"/>
  <c r="M84" i="68"/>
  <c r="M128" i="68" s="1"/>
  <c r="AQ187" i="71"/>
  <c r="AP196" i="71"/>
  <c r="AP216" i="71" s="1"/>
  <c r="AP216" i="74"/>
  <c r="AP216" i="70"/>
  <c r="AP198" i="69"/>
  <c r="AP197" i="69"/>
  <c r="AQ186" i="69"/>
  <c r="AP191" i="69"/>
  <c r="AP192" i="69"/>
  <c r="AP212" i="69"/>
  <c r="AQ186" i="88"/>
  <c r="AP197" i="88"/>
  <c r="AP198" i="88"/>
  <c r="AP191" i="88"/>
  <c r="AP192" i="88"/>
  <c r="AP212" i="88"/>
  <c r="H129" i="88"/>
  <c r="G130" i="88"/>
  <c r="G132" i="88" s="1"/>
  <c r="G133" i="88" s="1"/>
  <c r="AO198" i="71"/>
  <c r="AO218" i="71" s="1"/>
  <c r="AP186" i="71"/>
  <c r="AO197" i="71"/>
  <c r="AO217" i="71" s="1"/>
  <c r="AO191" i="71"/>
  <c r="AO211" i="71" s="1"/>
  <c r="AO212" i="71"/>
  <c r="AO192" i="71"/>
  <c r="F221" i="69"/>
  <c r="F205" i="69"/>
  <c r="F225" i="69" s="1"/>
  <c r="F220" i="71"/>
  <c r="F204" i="71"/>
  <c r="F224" i="71" s="1"/>
  <c r="H131" i="69"/>
  <c r="AO217" i="68"/>
  <c r="AO218" i="88"/>
  <c r="AG213" i="69"/>
  <c r="F222" i="69"/>
  <c r="F206" i="69"/>
  <c r="F226" i="69" s="1"/>
  <c r="AS196" i="74"/>
  <c r="AT187" i="74"/>
  <c r="AH214" i="69"/>
  <c r="S84" i="88"/>
  <c r="AP196" i="69"/>
  <c r="AP216" i="69" s="1"/>
  <c r="AQ187" i="69"/>
  <c r="G190" i="69"/>
  <c r="G135" i="69"/>
  <c r="F210" i="88"/>
  <c r="F202" i="88"/>
  <c r="F201" i="88"/>
  <c r="F200" i="88"/>
  <c r="F220" i="68"/>
  <c r="F204" i="68"/>
  <c r="F224" i="68" s="1"/>
  <c r="G206" i="73"/>
  <c r="F220" i="69"/>
  <c r="F204" i="69"/>
  <c r="F224" i="69" s="1"/>
  <c r="AH214" i="70"/>
  <c r="G210" i="70"/>
  <c r="F205" i="71"/>
  <c r="F225" i="71" s="1"/>
  <c r="F221" i="71"/>
  <c r="Z87" i="88"/>
  <c r="AA87" i="88" s="1"/>
  <c r="AB87" i="88" s="1"/>
  <c r="M128" i="88"/>
  <c r="N86" i="88"/>
  <c r="O86" i="88" s="1"/>
  <c r="AO217" i="69"/>
  <c r="F205" i="68"/>
  <c r="F225" i="68" s="1"/>
  <c r="F221" i="68"/>
  <c r="J128" i="68"/>
  <c r="AQ187" i="72"/>
  <c r="AP196" i="72"/>
  <c r="AP216" i="72" s="1"/>
  <c r="AH214" i="71"/>
  <c r="G130" i="74"/>
  <c r="G132" i="74" s="1"/>
  <c r="G133" i="74" s="1"/>
  <c r="H129" i="74"/>
  <c r="F222" i="71"/>
  <c r="F206" i="71"/>
  <c r="F226" i="71" s="1"/>
  <c r="H131" i="68"/>
  <c r="AO198" i="70"/>
  <c r="AO218" i="70" s="1"/>
  <c r="AO197" i="70"/>
  <c r="AO217" i="70" s="1"/>
  <c r="AP186" i="70"/>
  <c r="AO191" i="70"/>
  <c r="AO211" i="70" s="1"/>
  <c r="AO192" i="70"/>
  <c r="AO212" i="70"/>
  <c r="F224" i="73"/>
  <c r="AJ176" i="75"/>
  <c r="AJ195" i="75" s="1"/>
  <c r="AJ215" i="75" s="1"/>
  <c r="AJ176" i="74"/>
  <c r="AJ195" i="74" s="1"/>
  <c r="AJ215" i="74" s="1"/>
  <c r="AJ176" i="73"/>
  <c r="AJ195" i="73" s="1"/>
  <c r="AJ176" i="72"/>
  <c r="AJ195" i="72" s="1"/>
  <c r="AJ215" i="72" s="1"/>
  <c r="AJ176" i="70"/>
  <c r="AJ195" i="70" s="1"/>
  <c r="AJ215" i="70" s="1"/>
  <c r="AJ176" i="69"/>
  <c r="AJ195" i="69" s="1"/>
  <c r="AJ215" i="69" s="1"/>
  <c r="AJ176" i="71"/>
  <c r="AJ195" i="71" s="1"/>
  <c r="AJ215" i="71" s="1"/>
  <c r="AJ176" i="68"/>
  <c r="AJ195" i="68" s="1"/>
  <c r="AJ215" i="68" s="1"/>
  <c r="AJ176" i="88"/>
  <c r="AJ195" i="88" s="1"/>
  <c r="AJ215" i="88" s="1"/>
  <c r="G135" i="71"/>
  <c r="G190" i="71"/>
  <c r="AO218" i="69"/>
  <c r="H135" i="73"/>
  <c r="H190" i="73"/>
  <c r="AH143" i="75"/>
  <c r="AH193" i="75" s="1"/>
  <c r="AH143" i="74"/>
  <c r="AH193" i="74" s="1"/>
  <c r="AH143" i="73"/>
  <c r="AH193" i="73" s="1"/>
  <c r="AH143" i="72"/>
  <c r="AH193" i="72" s="1"/>
  <c r="AH143" i="71"/>
  <c r="AH193" i="71" s="1"/>
  <c r="AH143" i="70"/>
  <c r="AH193" i="70" s="1"/>
  <c r="AH213" i="70" s="1"/>
  <c r="AH143" i="69"/>
  <c r="AH193" i="69" s="1"/>
  <c r="AH213" i="69" s="1"/>
  <c r="AH143" i="68"/>
  <c r="AH193" i="68" s="1"/>
  <c r="AH213" i="68" s="1"/>
  <c r="AH143" i="88"/>
  <c r="AH193" i="88" s="1"/>
  <c r="AH213" i="88" s="1"/>
  <c r="F224" i="75" l="1"/>
  <c r="F224" i="70"/>
  <c r="F226" i="75"/>
  <c r="F226" i="73"/>
  <c r="O128" i="88"/>
  <c r="P86" i="88"/>
  <c r="P128" i="88" s="1"/>
  <c r="AQ198" i="69"/>
  <c r="AQ197" i="69"/>
  <c r="AR186" i="69"/>
  <c r="AQ191" i="69"/>
  <c r="AQ192" i="69"/>
  <c r="AQ212" i="69"/>
  <c r="AP197" i="73"/>
  <c r="AP217" i="73" s="1"/>
  <c r="AP198" i="73"/>
  <c r="AP218" i="73" s="1"/>
  <c r="AQ186" i="73"/>
  <c r="AP191" i="73"/>
  <c r="AP211" i="73" s="1"/>
  <c r="AP212" i="73"/>
  <c r="AP192" i="73"/>
  <c r="N128" i="88"/>
  <c r="AP198" i="74"/>
  <c r="AP218" i="74" s="1"/>
  <c r="AP197" i="74"/>
  <c r="AP217" i="74" s="1"/>
  <c r="AQ186" i="74"/>
  <c r="AP191" i="74"/>
  <c r="AP211" i="74" s="1"/>
  <c r="AP192" i="74"/>
  <c r="AP212" i="74"/>
  <c r="AQ187" i="88"/>
  <c r="AP196" i="88"/>
  <c r="AP216" i="88" s="1"/>
  <c r="S88" i="68"/>
  <c r="T88" i="68" s="1"/>
  <c r="U88" i="68" s="1"/>
  <c r="V88" i="68" s="1"/>
  <c r="W88" i="68" s="1"/>
  <c r="X88" i="68" s="1"/>
  <c r="Y88" i="68" s="1"/>
  <c r="Z88" i="68" s="1"/>
  <c r="AA88" i="68" s="1"/>
  <c r="AB88" i="68" s="1"/>
  <c r="AP211" i="88"/>
  <c r="AP218" i="68"/>
  <c r="J129" i="73"/>
  <c r="I130" i="73"/>
  <c r="I132" i="73" s="1"/>
  <c r="I133" i="73" s="1"/>
  <c r="AQ186" i="75"/>
  <c r="AP198" i="75"/>
  <c r="AP218" i="75" s="1"/>
  <c r="AP197" i="75"/>
  <c r="AP217" i="75" s="1"/>
  <c r="AP191" i="75"/>
  <c r="AP211" i="75" s="1"/>
  <c r="AP212" i="75"/>
  <c r="AP192" i="75"/>
  <c r="AH213" i="71"/>
  <c r="AP197" i="70"/>
  <c r="AP217" i="70" s="1"/>
  <c r="AP198" i="70"/>
  <c r="AP218" i="70" s="1"/>
  <c r="AQ186" i="70"/>
  <c r="AP191" i="70"/>
  <c r="AP211" i="70" s="1"/>
  <c r="AP212" i="70"/>
  <c r="AP192" i="70"/>
  <c r="AT196" i="74"/>
  <c r="AU187" i="74"/>
  <c r="AP198" i="71"/>
  <c r="AP218" i="71" s="1"/>
  <c r="AP197" i="71"/>
  <c r="AP217" i="71" s="1"/>
  <c r="AQ186" i="71"/>
  <c r="AP191" i="71"/>
  <c r="AP211" i="71" s="1"/>
  <c r="AP212" i="71"/>
  <c r="AP192" i="71"/>
  <c r="AP218" i="88"/>
  <c r="AP197" i="72"/>
  <c r="AP217" i="72" s="1"/>
  <c r="AP198" i="72"/>
  <c r="AP218" i="72" s="1"/>
  <c r="AQ186" i="72"/>
  <c r="AP191" i="72"/>
  <c r="AP211" i="72" s="1"/>
  <c r="AP212" i="72"/>
  <c r="AP192" i="72"/>
  <c r="G204" i="70"/>
  <c r="AR186" i="68"/>
  <c r="AQ197" i="68"/>
  <c r="AQ198" i="68"/>
  <c r="AQ191" i="68"/>
  <c r="AQ212" i="68"/>
  <c r="AQ192" i="68"/>
  <c r="I131" i="75"/>
  <c r="AH213" i="72"/>
  <c r="H131" i="74"/>
  <c r="AK176" i="75"/>
  <c r="AK195" i="75" s="1"/>
  <c r="AK176" i="74"/>
  <c r="AK195" i="74" s="1"/>
  <c r="AK176" i="73"/>
  <c r="AK195" i="73" s="1"/>
  <c r="AK215" i="73" s="1"/>
  <c r="AK176" i="72"/>
  <c r="AK195" i="72" s="1"/>
  <c r="AK176" i="70"/>
  <c r="AK195" i="70" s="1"/>
  <c r="AK215" i="70" s="1"/>
  <c r="AK176" i="69"/>
  <c r="AK195" i="69" s="1"/>
  <c r="AK215" i="69" s="1"/>
  <c r="AK176" i="71"/>
  <c r="AK195" i="71" s="1"/>
  <c r="AK215" i="71" s="1"/>
  <c r="AK176" i="68"/>
  <c r="AK195" i="68" s="1"/>
  <c r="AK215" i="68" s="1"/>
  <c r="AK176" i="88"/>
  <c r="AK195" i="88" s="1"/>
  <c r="AQ216" i="70"/>
  <c r="AQ216" i="74"/>
  <c r="AP217" i="69"/>
  <c r="AI214" i="75"/>
  <c r="H131" i="72"/>
  <c r="I129" i="71"/>
  <c r="H130" i="71"/>
  <c r="H132" i="71" s="1"/>
  <c r="H133" i="71" s="1"/>
  <c r="H190" i="75"/>
  <c r="H135" i="75"/>
  <c r="N84" i="68"/>
  <c r="G201" i="71"/>
  <c r="G200" i="71"/>
  <c r="G210" i="71"/>
  <c r="G202" i="71"/>
  <c r="AH213" i="73"/>
  <c r="H202" i="73"/>
  <c r="H201" i="73"/>
  <c r="H200" i="73"/>
  <c r="G190" i="74"/>
  <c r="G135" i="74"/>
  <c r="AI143" i="75"/>
  <c r="AI193" i="75" s="1"/>
  <c r="AI213" i="75" s="1"/>
  <c r="AI143" i="74"/>
  <c r="AI193" i="74" s="1"/>
  <c r="AI213" i="74" s="1"/>
  <c r="AI143" i="72"/>
  <c r="AI193" i="72" s="1"/>
  <c r="AI213" i="72" s="1"/>
  <c r="AI143" i="71"/>
  <c r="AI193" i="71" s="1"/>
  <c r="AI213" i="71" s="1"/>
  <c r="AI143" i="70"/>
  <c r="AI193" i="70" s="1"/>
  <c r="AI213" i="70" s="1"/>
  <c r="AI143" i="69"/>
  <c r="AI193" i="69" s="1"/>
  <c r="AI213" i="69" s="1"/>
  <c r="AI143" i="73"/>
  <c r="AI193" i="73" s="1"/>
  <c r="AI213" i="73" s="1"/>
  <c r="AI143" i="68"/>
  <c r="AI193" i="68" s="1"/>
  <c r="AI213" i="68" s="1"/>
  <c r="AI143" i="88"/>
  <c r="AI193" i="88" s="1"/>
  <c r="AI213" i="88" s="1"/>
  <c r="H130" i="69"/>
  <c r="H132" i="69" s="1"/>
  <c r="H133" i="69" s="1"/>
  <c r="I129" i="69"/>
  <c r="AP218" i="69"/>
  <c r="F222" i="72"/>
  <c r="F206" i="72"/>
  <c r="F226" i="72" s="1"/>
  <c r="AP196" i="73"/>
  <c r="AP216" i="73" s="1"/>
  <c r="AQ187" i="73"/>
  <c r="G205" i="70"/>
  <c r="AP217" i="68"/>
  <c r="G135" i="72"/>
  <c r="G190" i="72"/>
  <c r="G221" i="70"/>
  <c r="G210" i="73"/>
  <c r="AP217" i="88"/>
  <c r="G210" i="75"/>
  <c r="F221" i="72"/>
  <c r="F205" i="72"/>
  <c r="F225" i="72" s="1"/>
  <c r="G206" i="70"/>
  <c r="AU187" i="70"/>
  <c r="AT196" i="70"/>
  <c r="F221" i="74"/>
  <c r="F205" i="74"/>
  <c r="F225" i="74" s="1"/>
  <c r="AH213" i="74"/>
  <c r="AH213" i="75"/>
  <c r="AJ215" i="73"/>
  <c r="AQ196" i="69"/>
  <c r="AQ216" i="69" s="1"/>
  <c r="AR187" i="69"/>
  <c r="F220" i="72"/>
  <c r="F204" i="72"/>
  <c r="F224" i="72" s="1"/>
  <c r="AQ187" i="75"/>
  <c r="AP196" i="75"/>
  <c r="AP216" i="75" s="1"/>
  <c r="P86" i="68"/>
  <c r="Q86" i="68" s="1"/>
  <c r="R86" i="68" s="1"/>
  <c r="S86" i="68" s="1"/>
  <c r="T86" i="68" s="1"/>
  <c r="U86" i="68" s="1"/>
  <c r="V86" i="68" s="1"/>
  <c r="W86" i="68" s="1"/>
  <c r="X86" i="68" s="1"/>
  <c r="Y86" i="68" s="1"/>
  <c r="Z86" i="68" s="1"/>
  <c r="AA86" i="68" s="1"/>
  <c r="AB86" i="68" s="1"/>
  <c r="F222" i="74"/>
  <c r="F206" i="74"/>
  <c r="F226" i="74" s="1"/>
  <c r="G210" i="69"/>
  <c r="G200" i="69"/>
  <c r="G202" i="69"/>
  <c r="G201" i="69"/>
  <c r="G190" i="88"/>
  <c r="G135" i="88"/>
  <c r="AR186" i="88"/>
  <c r="AQ191" i="88"/>
  <c r="AQ197" i="88"/>
  <c r="AQ217" i="88" s="1"/>
  <c r="AQ198" i="88"/>
  <c r="AQ218" i="88" s="1"/>
  <c r="AQ192" i="88"/>
  <c r="AQ212" i="88"/>
  <c r="AT187" i="68"/>
  <c r="AS196" i="68"/>
  <c r="F220" i="74"/>
  <c r="F204" i="74"/>
  <c r="F224" i="74" s="1"/>
  <c r="H130" i="68"/>
  <c r="H132" i="68" s="1"/>
  <c r="H133" i="68" s="1"/>
  <c r="I129" i="68"/>
  <c r="AR187" i="72"/>
  <c r="AQ196" i="72"/>
  <c r="AQ216" i="72" s="1"/>
  <c r="F220" i="88"/>
  <c r="F204" i="88"/>
  <c r="F224" i="88" s="1"/>
  <c r="T84" i="88"/>
  <c r="H131" i="88"/>
  <c r="AI214" i="68"/>
  <c r="AR216" i="68"/>
  <c r="G202" i="68"/>
  <c r="G201" i="68"/>
  <c r="G210" i="68"/>
  <c r="G200" i="68"/>
  <c r="F221" i="88"/>
  <c r="F205" i="88"/>
  <c r="F225" i="88" s="1"/>
  <c r="AR187" i="71"/>
  <c r="AQ196" i="71"/>
  <c r="AQ216" i="71" s="1"/>
  <c r="H190" i="70"/>
  <c r="H135" i="70"/>
  <c r="AI214" i="69"/>
  <c r="V85" i="68"/>
  <c r="W85" i="68" s="1"/>
  <c r="X85" i="68" s="1"/>
  <c r="Y85" i="68" s="1"/>
  <c r="Z85" i="68" s="1"/>
  <c r="AA85" i="68" s="1"/>
  <c r="AB85" i="68" s="1"/>
  <c r="P85" i="68"/>
  <c r="Q85" i="68" s="1"/>
  <c r="R85" i="68" s="1"/>
  <c r="S85" i="68" s="1"/>
  <c r="T85" i="68" s="1"/>
  <c r="U85" i="68" s="1"/>
  <c r="AJ172" i="75"/>
  <c r="AJ194" i="75" s="1"/>
  <c r="AJ214" i="75" s="1"/>
  <c r="AJ172" i="74"/>
  <c r="AJ194" i="74" s="1"/>
  <c r="AJ214" i="74" s="1"/>
  <c r="AJ172" i="73"/>
  <c r="AJ194" i="73" s="1"/>
  <c r="AJ172" i="72"/>
  <c r="AJ194" i="72" s="1"/>
  <c r="AJ214" i="72" s="1"/>
  <c r="AJ172" i="71"/>
  <c r="AJ194" i="71" s="1"/>
  <c r="AJ214" i="71" s="1"/>
  <c r="AJ172" i="70"/>
  <c r="AJ194" i="70" s="1"/>
  <c r="AJ214" i="70" s="1"/>
  <c r="AJ172" i="69"/>
  <c r="AJ194" i="69" s="1"/>
  <c r="AJ214" i="69" s="1"/>
  <c r="AJ172" i="68"/>
  <c r="AJ194" i="68" s="1"/>
  <c r="AJ214" i="68" s="1"/>
  <c r="AJ172" i="88"/>
  <c r="AJ194" i="88" s="1"/>
  <c r="AJ214" i="88" s="1"/>
  <c r="Q86" i="88"/>
  <c r="F222" i="88"/>
  <c r="F206" i="88"/>
  <c r="F226" i="88" s="1"/>
  <c r="AP211" i="69"/>
  <c r="I131" i="70"/>
  <c r="Q87" i="68"/>
  <c r="R87" i="68" s="1"/>
  <c r="AP211" i="68"/>
  <c r="H202" i="70" l="1"/>
  <c r="H201" i="70"/>
  <c r="H200" i="70"/>
  <c r="AQ198" i="72"/>
  <c r="AQ218" i="72" s="1"/>
  <c r="AQ197" i="72"/>
  <c r="AQ217" i="72" s="1"/>
  <c r="AR186" i="72"/>
  <c r="AQ191" i="72"/>
  <c r="AQ211" i="72" s="1"/>
  <c r="AQ212" i="72"/>
  <c r="AQ192" i="72"/>
  <c r="AK172" i="75"/>
  <c r="AK194" i="75" s="1"/>
  <c r="AK172" i="74"/>
  <c r="AK194" i="74" s="1"/>
  <c r="AK172" i="73"/>
  <c r="AK194" i="73" s="1"/>
  <c r="AK172" i="72"/>
  <c r="AK194" i="72" s="1"/>
  <c r="AK172" i="71"/>
  <c r="AK194" i="71" s="1"/>
  <c r="AK172" i="70"/>
  <c r="AK194" i="70" s="1"/>
  <c r="AK214" i="70" s="1"/>
  <c r="AK172" i="68"/>
  <c r="AK194" i="68" s="1"/>
  <c r="AK172" i="69"/>
  <c r="AK194" i="69" s="1"/>
  <c r="AK214" i="69" s="1"/>
  <c r="AK172" i="88"/>
  <c r="AK194" i="88" s="1"/>
  <c r="H190" i="71"/>
  <c r="H135" i="71"/>
  <c r="AK215" i="88"/>
  <c r="AJ143" i="75"/>
  <c r="AJ193" i="75" s="1"/>
  <c r="AJ213" i="75" s="1"/>
  <c r="AJ143" i="74"/>
  <c r="AJ193" i="74" s="1"/>
  <c r="AJ213" i="74" s="1"/>
  <c r="AJ143" i="73"/>
  <c r="AJ193" i="73" s="1"/>
  <c r="AJ213" i="73" s="1"/>
  <c r="AJ143" i="72"/>
  <c r="AJ193" i="72" s="1"/>
  <c r="AJ213" i="72" s="1"/>
  <c r="AJ143" i="71"/>
  <c r="AJ193" i="71" s="1"/>
  <c r="AJ213" i="71" s="1"/>
  <c r="AJ143" i="70"/>
  <c r="AJ193" i="70" s="1"/>
  <c r="AJ213" i="70" s="1"/>
  <c r="AJ143" i="69"/>
  <c r="AJ193" i="69" s="1"/>
  <c r="AJ213" i="69" s="1"/>
  <c r="AJ143" i="68"/>
  <c r="AJ193" i="68" s="1"/>
  <c r="AJ213" i="68" s="1"/>
  <c r="AJ143" i="88"/>
  <c r="AJ193" i="88" s="1"/>
  <c r="AJ213" i="88" s="1"/>
  <c r="I130" i="75"/>
  <c r="I132" i="75" s="1"/>
  <c r="I133" i="75" s="1"/>
  <c r="J129" i="75"/>
  <c r="AV187" i="74"/>
  <c r="AU196" i="74"/>
  <c r="G201" i="88"/>
  <c r="G210" i="88"/>
  <c r="G200" i="88"/>
  <c r="G202" i="88"/>
  <c r="AQ197" i="74"/>
  <c r="AQ217" i="74" s="1"/>
  <c r="AR186" i="74"/>
  <c r="AQ198" i="74"/>
  <c r="AQ218" i="74" s="1"/>
  <c r="AQ191" i="74"/>
  <c r="AQ211" i="74" s="1"/>
  <c r="AQ212" i="74"/>
  <c r="AQ192" i="74"/>
  <c r="H204" i="73"/>
  <c r="I131" i="71"/>
  <c r="AQ211" i="69"/>
  <c r="H130" i="72"/>
  <c r="H132" i="72" s="1"/>
  <c r="H133" i="72" s="1"/>
  <c r="I129" i="72"/>
  <c r="AL176" i="75"/>
  <c r="AL195" i="75" s="1"/>
  <c r="AL176" i="74"/>
  <c r="AL195" i="74" s="1"/>
  <c r="AL215" i="74" s="1"/>
  <c r="AL176" i="73"/>
  <c r="AL195" i="73" s="1"/>
  <c r="AL215" i="73" s="1"/>
  <c r="AL176" i="72"/>
  <c r="AL195" i="72" s="1"/>
  <c r="AL176" i="71"/>
  <c r="AL195" i="71" s="1"/>
  <c r="AL215" i="71" s="1"/>
  <c r="AL176" i="70"/>
  <c r="AL195" i="70" s="1"/>
  <c r="AL176" i="69"/>
  <c r="AL195" i="69" s="1"/>
  <c r="AL176" i="68"/>
  <c r="AL195" i="68" s="1"/>
  <c r="AL176" i="88"/>
  <c r="AL195" i="88" s="1"/>
  <c r="G221" i="69"/>
  <c r="G205" i="69"/>
  <c r="AQ211" i="68"/>
  <c r="AR196" i="71"/>
  <c r="AR216" i="71" s="1"/>
  <c r="AS187" i="71"/>
  <c r="G222" i="68"/>
  <c r="G206" i="68"/>
  <c r="G222" i="69"/>
  <c r="G206" i="69"/>
  <c r="G222" i="71"/>
  <c r="G206" i="71"/>
  <c r="AQ218" i="68"/>
  <c r="AQ198" i="75"/>
  <c r="AQ218" i="75" s="1"/>
  <c r="AQ197" i="75"/>
  <c r="AQ217" i="75" s="1"/>
  <c r="AR186" i="75"/>
  <c r="AQ191" i="75"/>
  <c r="AQ211" i="75" s="1"/>
  <c r="AQ212" i="75"/>
  <c r="AQ192" i="75"/>
  <c r="AR186" i="73"/>
  <c r="AQ198" i="73"/>
  <c r="AQ218" i="73" s="1"/>
  <c r="AQ197" i="73"/>
  <c r="AQ217" i="73" s="1"/>
  <c r="AQ191" i="73"/>
  <c r="AQ211" i="73" s="1"/>
  <c r="AQ212" i="73"/>
  <c r="AQ192" i="73"/>
  <c r="AT196" i="68"/>
  <c r="AU187" i="68"/>
  <c r="AQ217" i="68"/>
  <c r="AQ198" i="71"/>
  <c r="AQ218" i="71" s="1"/>
  <c r="AQ197" i="71"/>
  <c r="AQ217" i="71" s="1"/>
  <c r="AR186" i="71"/>
  <c r="AQ191" i="71"/>
  <c r="AQ211" i="71" s="1"/>
  <c r="AQ212" i="71"/>
  <c r="AQ192" i="71"/>
  <c r="I135" i="73"/>
  <c r="I190" i="73"/>
  <c r="AQ217" i="69"/>
  <c r="H205" i="73"/>
  <c r="AR197" i="69"/>
  <c r="AR198" i="69"/>
  <c r="AR218" i="69" s="1"/>
  <c r="AS186" i="69"/>
  <c r="AR191" i="69"/>
  <c r="AR211" i="69" s="1"/>
  <c r="AR212" i="69"/>
  <c r="AR192" i="69"/>
  <c r="G222" i="73"/>
  <c r="AJ214" i="73"/>
  <c r="AR187" i="75"/>
  <c r="AQ196" i="75"/>
  <c r="AQ216" i="75" s="1"/>
  <c r="AU196" i="70"/>
  <c r="AV187" i="70"/>
  <c r="G220" i="73"/>
  <c r="G220" i="71"/>
  <c r="G204" i="71"/>
  <c r="G224" i="71" s="1"/>
  <c r="AK215" i="72"/>
  <c r="J131" i="73"/>
  <c r="AQ218" i="69"/>
  <c r="AR187" i="73"/>
  <c r="AQ196" i="73"/>
  <c r="AQ216" i="73" s="1"/>
  <c r="AQ197" i="70"/>
  <c r="AQ217" i="70" s="1"/>
  <c r="AR186" i="70"/>
  <c r="AQ198" i="70"/>
  <c r="AQ218" i="70" s="1"/>
  <c r="AQ191" i="70"/>
  <c r="AQ211" i="70" s="1"/>
  <c r="AQ212" i="70"/>
  <c r="AQ192" i="70"/>
  <c r="I130" i="70"/>
  <c r="I132" i="70" s="1"/>
  <c r="I133" i="70" s="1"/>
  <c r="J129" i="70"/>
  <c r="G225" i="70"/>
  <c r="G221" i="73"/>
  <c r="I131" i="69"/>
  <c r="G205" i="71"/>
  <c r="G225" i="71" s="1"/>
  <c r="G221" i="71"/>
  <c r="H206" i="73"/>
  <c r="R86" i="88"/>
  <c r="Q128" i="88"/>
  <c r="I129" i="88"/>
  <c r="H130" i="88"/>
  <c r="H132" i="88" s="1"/>
  <c r="H133" i="88" s="1"/>
  <c r="AR196" i="72"/>
  <c r="AR216" i="72" s="1"/>
  <c r="AS187" i="72"/>
  <c r="G202" i="72"/>
  <c r="G210" i="72"/>
  <c r="G200" i="72"/>
  <c r="G201" i="72"/>
  <c r="H135" i="69"/>
  <c r="H190" i="69"/>
  <c r="N128" i="68"/>
  <c r="O84" i="68"/>
  <c r="AK215" i="74"/>
  <c r="AS186" i="68"/>
  <c r="AR197" i="68"/>
  <c r="AR198" i="68"/>
  <c r="AR218" i="68" s="1"/>
  <c r="AR191" i="68"/>
  <c r="AR211" i="68" s="1"/>
  <c r="AR212" i="68"/>
  <c r="AR192" i="68"/>
  <c r="G220" i="68"/>
  <c r="G204" i="68"/>
  <c r="G224" i="68" s="1"/>
  <c r="G221" i="68"/>
  <c r="G205" i="68"/>
  <c r="G225" i="68" s="1"/>
  <c r="I131" i="68"/>
  <c r="AQ211" i="88"/>
  <c r="AK215" i="75"/>
  <c r="I129" i="74"/>
  <c r="H130" i="74"/>
  <c r="H132" i="74" s="1"/>
  <c r="H133" i="74" s="1"/>
  <c r="AR216" i="74"/>
  <c r="AR216" i="70"/>
  <c r="S87" i="68"/>
  <c r="T87" i="68" s="1"/>
  <c r="U87" i="68" s="1"/>
  <c r="G222" i="75"/>
  <c r="G221" i="75"/>
  <c r="G220" i="75"/>
  <c r="V87" i="68"/>
  <c r="W87" i="68" s="1"/>
  <c r="X87" i="68" s="1"/>
  <c r="Y87" i="68" s="1"/>
  <c r="Z87" i="68" s="1"/>
  <c r="AA87" i="68" s="1"/>
  <c r="AB87" i="68" s="1"/>
  <c r="G220" i="69"/>
  <c r="G204" i="69"/>
  <c r="G224" i="69" s="1"/>
  <c r="U84" i="88"/>
  <c r="H190" i="68"/>
  <c r="H135" i="68"/>
  <c r="AR197" i="88"/>
  <c r="AR217" i="88" s="1"/>
  <c r="AS186" i="88"/>
  <c r="AR198" i="88"/>
  <c r="AR218" i="88" s="1"/>
  <c r="AR191" i="88"/>
  <c r="AR211" i="88" s="1"/>
  <c r="AR192" i="88"/>
  <c r="AR212" i="88"/>
  <c r="AR196" i="69"/>
  <c r="AR216" i="69" s="1"/>
  <c r="AS187" i="69"/>
  <c r="G222" i="70"/>
  <c r="G202" i="74"/>
  <c r="G201" i="74"/>
  <c r="G210" i="74"/>
  <c r="G200" i="74"/>
  <c r="H210" i="75"/>
  <c r="H202" i="75"/>
  <c r="H206" i="75" s="1"/>
  <c r="H200" i="75"/>
  <c r="H204" i="75" s="1"/>
  <c r="H201" i="75"/>
  <c r="H205" i="75" s="1"/>
  <c r="G220" i="70"/>
  <c r="AR187" i="88"/>
  <c r="AQ196" i="88"/>
  <c r="AQ216" i="88" s="1"/>
  <c r="G205" i="88" l="1"/>
  <c r="G225" i="88" s="1"/>
  <c r="G221" i="88"/>
  <c r="H222" i="75"/>
  <c r="H221" i="75"/>
  <c r="H220" i="75"/>
  <c r="G220" i="74"/>
  <c r="G204" i="74"/>
  <c r="G224" i="74" s="1"/>
  <c r="AS198" i="88"/>
  <c r="AS197" i="88"/>
  <c r="AT186" i="88"/>
  <c r="AS191" i="88"/>
  <c r="AS192" i="88"/>
  <c r="AS212" i="88"/>
  <c r="I130" i="68"/>
  <c r="I132" i="68" s="1"/>
  <c r="I133" i="68" s="1"/>
  <c r="J129" i="68"/>
  <c r="R128" i="88"/>
  <c r="S86" i="88"/>
  <c r="AR196" i="73"/>
  <c r="AR216" i="73" s="1"/>
  <c r="AS187" i="73"/>
  <c r="AR198" i="75"/>
  <c r="AR218" i="75" s="1"/>
  <c r="AR197" i="75"/>
  <c r="AR217" i="75" s="1"/>
  <c r="AS186" i="75"/>
  <c r="AR191" i="75"/>
  <c r="AR211" i="75" s="1"/>
  <c r="AR212" i="75"/>
  <c r="AR192" i="75"/>
  <c r="G220" i="88"/>
  <c r="G204" i="88"/>
  <c r="G224" i="88" s="1"/>
  <c r="G226" i="73"/>
  <c r="G226" i="75"/>
  <c r="AS187" i="88"/>
  <c r="AR196" i="88"/>
  <c r="AR216" i="88" s="1"/>
  <c r="AR217" i="68"/>
  <c r="H202" i="69"/>
  <c r="H200" i="69"/>
  <c r="H210" i="69"/>
  <c r="H201" i="69"/>
  <c r="H210" i="73"/>
  <c r="AL215" i="72"/>
  <c r="AK214" i="88"/>
  <c r="G221" i="74"/>
  <c r="G205" i="74"/>
  <c r="G225" i="74" s="1"/>
  <c r="K129" i="73"/>
  <c r="J130" i="73"/>
  <c r="J132" i="73" s="1"/>
  <c r="J133" i="73" s="1"/>
  <c r="AR198" i="71"/>
  <c r="AR218" i="71" s="1"/>
  <c r="AR197" i="71"/>
  <c r="AR217" i="71" s="1"/>
  <c r="AS186" i="71"/>
  <c r="AR191" i="71"/>
  <c r="AR211" i="71" s="1"/>
  <c r="AR192" i="71"/>
  <c r="AR212" i="71"/>
  <c r="AL172" i="75"/>
  <c r="AL194" i="75" s="1"/>
  <c r="AL172" i="74"/>
  <c r="AL194" i="74" s="1"/>
  <c r="AL172" i="73"/>
  <c r="AL194" i="73" s="1"/>
  <c r="AL214" i="73" s="1"/>
  <c r="AL172" i="72"/>
  <c r="AL194" i="72" s="1"/>
  <c r="AL172" i="70"/>
  <c r="AL194" i="70" s="1"/>
  <c r="AL214" i="70" s="1"/>
  <c r="AL172" i="71"/>
  <c r="AL194" i="71" s="1"/>
  <c r="AL214" i="71" s="1"/>
  <c r="AL172" i="69"/>
  <c r="AL194" i="69" s="1"/>
  <c r="AL214" i="69" s="1"/>
  <c r="AL172" i="68"/>
  <c r="AL194" i="68" s="1"/>
  <c r="AL214" i="68" s="1"/>
  <c r="AL172" i="88"/>
  <c r="AL194" i="88" s="1"/>
  <c r="AL214" i="88" s="1"/>
  <c r="G220" i="72"/>
  <c r="G204" i="72"/>
  <c r="G224" i="72" s="1"/>
  <c r="AR217" i="69"/>
  <c r="G225" i="69"/>
  <c r="AL215" i="75"/>
  <c r="AK214" i="68"/>
  <c r="AS196" i="69"/>
  <c r="AS216" i="69" s="1"/>
  <c r="AT187" i="69"/>
  <c r="H202" i="68"/>
  <c r="H201" i="68"/>
  <c r="H200" i="68"/>
  <c r="H210" i="68"/>
  <c r="I130" i="69"/>
  <c r="I132" i="69" s="1"/>
  <c r="I133" i="69" s="1"/>
  <c r="J129" i="69"/>
  <c r="G226" i="71"/>
  <c r="I131" i="72"/>
  <c r="AS216" i="74"/>
  <c r="AS216" i="70"/>
  <c r="V84" i="88"/>
  <c r="G206" i="72"/>
  <c r="G226" i="72" s="1"/>
  <c r="G222" i="72"/>
  <c r="G224" i="73"/>
  <c r="G224" i="75"/>
  <c r="H190" i="72"/>
  <c r="H135" i="72"/>
  <c r="AV196" i="74"/>
  <c r="AW187" i="74"/>
  <c r="AK214" i="71"/>
  <c r="AT186" i="68"/>
  <c r="AS198" i="68"/>
  <c r="AS197" i="68"/>
  <c r="AS191" i="68"/>
  <c r="AS212" i="68"/>
  <c r="AS192" i="68"/>
  <c r="AK143" i="75"/>
  <c r="AK193" i="75" s="1"/>
  <c r="AK143" i="74"/>
  <c r="AK193" i="74" s="1"/>
  <c r="AK143" i="73"/>
  <c r="AK193" i="73" s="1"/>
  <c r="AK143" i="72"/>
  <c r="AK193" i="72" s="1"/>
  <c r="AK143" i="71"/>
  <c r="AK193" i="71" s="1"/>
  <c r="AK143" i="70"/>
  <c r="AK193" i="70" s="1"/>
  <c r="AK143" i="69"/>
  <c r="AK193" i="69" s="1"/>
  <c r="AK143" i="68"/>
  <c r="AK193" i="68" s="1"/>
  <c r="AK143" i="88"/>
  <c r="AK193" i="88" s="1"/>
  <c r="H190" i="74"/>
  <c r="H135" i="74"/>
  <c r="AS216" i="68"/>
  <c r="AT187" i="72"/>
  <c r="AS196" i="72"/>
  <c r="AS216" i="72" s="1"/>
  <c r="AW187" i="70"/>
  <c r="AV196" i="70"/>
  <c r="AS186" i="73"/>
  <c r="AR198" i="73"/>
  <c r="AR218" i="73" s="1"/>
  <c r="AR197" i="73"/>
  <c r="AR217" i="73" s="1"/>
  <c r="AR191" i="73"/>
  <c r="AR211" i="73" s="1"/>
  <c r="AR212" i="73"/>
  <c r="AR192" i="73"/>
  <c r="G226" i="69"/>
  <c r="AL215" i="88"/>
  <c r="G224" i="70"/>
  <c r="AK214" i="72"/>
  <c r="AR197" i="74"/>
  <c r="AR217" i="74" s="1"/>
  <c r="AS186" i="74"/>
  <c r="AR198" i="74"/>
  <c r="AR218" i="74" s="1"/>
  <c r="AR191" i="74"/>
  <c r="AR211" i="74" s="1"/>
  <c r="AR212" i="74"/>
  <c r="AR192" i="74"/>
  <c r="J131" i="75"/>
  <c r="AK214" i="73"/>
  <c r="H204" i="70"/>
  <c r="H220" i="70"/>
  <c r="AS186" i="70"/>
  <c r="AR197" i="70"/>
  <c r="AR217" i="70" s="1"/>
  <c r="AR198" i="70"/>
  <c r="AR218" i="70" s="1"/>
  <c r="AR191" i="70"/>
  <c r="AR211" i="70" s="1"/>
  <c r="AR212" i="70"/>
  <c r="AR192" i="70"/>
  <c r="H190" i="88"/>
  <c r="H135" i="88"/>
  <c r="G225" i="75"/>
  <c r="G225" i="73"/>
  <c r="G226" i="68"/>
  <c r="AL215" i="68"/>
  <c r="J129" i="71"/>
  <c r="I130" i="71"/>
  <c r="I132" i="71" s="1"/>
  <c r="I133" i="71" s="1"/>
  <c r="I190" i="75"/>
  <c r="I135" i="75"/>
  <c r="AK214" i="74"/>
  <c r="H210" i="70"/>
  <c r="G222" i="74"/>
  <c r="G206" i="74"/>
  <c r="G226" i="74" s="1"/>
  <c r="G221" i="72"/>
  <c r="G205" i="72"/>
  <c r="G225" i="72" s="1"/>
  <c r="I131" i="74"/>
  <c r="G226" i="70"/>
  <c r="AM176" i="75"/>
  <c r="AM195" i="75" s="1"/>
  <c r="AM215" i="75" s="1"/>
  <c r="AM176" i="74"/>
  <c r="AM195" i="74" s="1"/>
  <c r="AM215" i="74" s="1"/>
  <c r="AM176" i="73"/>
  <c r="AM195" i="73" s="1"/>
  <c r="AM176" i="72"/>
  <c r="AM195" i="72" s="1"/>
  <c r="AM215" i="72" s="1"/>
  <c r="AM176" i="71"/>
  <c r="AM195" i="71" s="1"/>
  <c r="AM215" i="71" s="1"/>
  <c r="AM176" i="70"/>
  <c r="AM195" i="70" s="1"/>
  <c r="AM176" i="69"/>
  <c r="AM195" i="69" s="1"/>
  <c r="AM176" i="68"/>
  <c r="AM195" i="68" s="1"/>
  <c r="AM176" i="88"/>
  <c r="AM195" i="88" s="1"/>
  <c r="O128" i="68"/>
  <c r="P84" i="68"/>
  <c r="I131" i="88"/>
  <c r="J131" i="70"/>
  <c r="AR196" i="75"/>
  <c r="AR216" i="75" s="1"/>
  <c r="AS187" i="75"/>
  <c r="I201" i="73"/>
  <c r="I200" i="73"/>
  <c r="I202" i="73"/>
  <c r="AV187" i="68"/>
  <c r="AU196" i="68"/>
  <c r="AL215" i="69"/>
  <c r="AK214" i="75"/>
  <c r="H221" i="70"/>
  <c r="H205" i="70"/>
  <c r="AR198" i="72"/>
  <c r="AR218" i="72" s="1"/>
  <c r="AS186" i="72"/>
  <c r="AR197" i="72"/>
  <c r="AR217" i="72" s="1"/>
  <c r="AR191" i="72"/>
  <c r="AR211" i="72" s="1"/>
  <c r="AR212" i="72"/>
  <c r="AR192" i="72"/>
  <c r="I190" i="70"/>
  <c r="I135" i="70"/>
  <c r="AT186" i="69"/>
  <c r="AS198" i="69"/>
  <c r="AS197" i="69"/>
  <c r="AS191" i="69"/>
  <c r="AS192" i="69"/>
  <c r="AS212" i="69"/>
  <c r="AT216" i="68"/>
  <c r="AS196" i="71"/>
  <c r="AS216" i="71" s="1"/>
  <c r="AT187" i="71"/>
  <c r="AL215" i="70"/>
  <c r="G222" i="88"/>
  <c r="G206" i="88"/>
  <c r="G226" i="88" s="1"/>
  <c r="H210" i="71"/>
  <c r="H201" i="71"/>
  <c r="H200" i="71"/>
  <c r="H202" i="71"/>
  <c r="H206" i="70"/>
  <c r="H222" i="70"/>
  <c r="P128" i="68" l="1"/>
  <c r="Q84" i="68"/>
  <c r="H222" i="71"/>
  <c r="H206" i="71"/>
  <c r="AS197" i="72"/>
  <c r="AS217" i="72" s="1"/>
  <c r="AS198" i="72"/>
  <c r="AS218" i="72" s="1"/>
  <c r="AT186" i="72"/>
  <c r="AS191" i="72"/>
  <c r="AS211" i="72" s="1"/>
  <c r="AS212" i="72"/>
  <c r="AS192" i="72"/>
  <c r="AS196" i="75"/>
  <c r="AS216" i="75" s="1"/>
  <c r="AT187" i="75"/>
  <c r="AM215" i="69"/>
  <c r="AK213" i="74"/>
  <c r="AX187" i="74"/>
  <c r="AW196" i="74"/>
  <c r="AT196" i="69"/>
  <c r="AT216" i="69" s="1"/>
  <c r="AU187" i="69"/>
  <c r="K131" i="73"/>
  <c r="T86" i="88"/>
  <c r="S128" i="88"/>
  <c r="AS217" i="88"/>
  <c r="AU186" i="69"/>
  <c r="AT197" i="69"/>
  <c r="AT198" i="69"/>
  <c r="AT218" i="69" s="1"/>
  <c r="AT191" i="69"/>
  <c r="AT211" i="69" s="1"/>
  <c r="AT212" i="69"/>
  <c r="AT192" i="69"/>
  <c r="J130" i="70"/>
  <c r="J132" i="70" s="1"/>
  <c r="J133" i="70" s="1"/>
  <c r="K129" i="70"/>
  <c r="J130" i="75"/>
  <c r="J132" i="75" s="1"/>
  <c r="J133" i="75" s="1"/>
  <c r="K129" i="75"/>
  <c r="H220" i="71"/>
  <c r="H204" i="71"/>
  <c r="AS218" i="69"/>
  <c r="AM215" i="70"/>
  <c r="I130" i="74"/>
  <c r="I132" i="74" s="1"/>
  <c r="I133" i="74" s="1"/>
  <c r="J129" i="74"/>
  <c r="I200" i="75"/>
  <c r="I204" i="75" s="1"/>
  <c r="I201" i="75"/>
  <c r="I205" i="75" s="1"/>
  <c r="I202" i="75"/>
  <c r="I206" i="75" s="1"/>
  <c r="AS197" i="74"/>
  <c r="AS217" i="74" s="1"/>
  <c r="AT186" i="74"/>
  <c r="AS198" i="74"/>
  <c r="AS218" i="74" s="1"/>
  <c r="AS191" i="74"/>
  <c r="AS211" i="74" s="1"/>
  <c r="AS212" i="74"/>
  <c r="AS192" i="74"/>
  <c r="AK213" i="75"/>
  <c r="H220" i="69"/>
  <c r="H204" i="69"/>
  <c r="AS218" i="88"/>
  <c r="I190" i="71"/>
  <c r="I135" i="71"/>
  <c r="J131" i="69"/>
  <c r="I130" i="88"/>
  <c r="I132" i="88" s="1"/>
  <c r="I133" i="88" s="1"/>
  <c r="J129" i="88"/>
  <c r="AM215" i="73"/>
  <c r="AK213" i="88"/>
  <c r="AS211" i="68"/>
  <c r="AL143" i="75"/>
  <c r="AL193" i="75" s="1"/>
  <c r="AL143" i="74"/>
  <c r="AL193" i="74" s="1"/>
  <c r="AL213" i="74" s="1"/>
  <c r="AL143" i="73"/>
  <c r="AL193" i="73" s="1"/>
  <c r="AL143" i="72"/>
  <c r="AL193" i="72" s="1"/>
  <c r="AL213" i="72" s="1"/>
  <c r="AL143" i="71"/>
  <c r="AL193" i="71" s="1"/>
  <c r="AL213" i="71" s="1"/>
  <c r="AL143" i="70"/>
  <c r="AL193" i="70" s="1"/>
  <c r="AL213" i="70" s="1"/>
  <c r="AL143" i="69"/>
  <c r="AL193" i="69" s="1"/>
  <c r="AL213" i="69" s="1"/>
  <c r="AL143" i="68"/>
  <c r="AL193" i="68" s="1"/>
  <c r="AL213" i="68" s="1"/>
  <c r="AL143" i="88"/>
  <c r="AL193" i="88" s="1"/>
  <c r="AL213" i="88" s="1"/>
  <c r="J131" i="68"/>
  <c r="I190" i="68"/>
  <c r="I135" i="68"/>
  <c r="AT186" i="73"/>
  <c r="AS198" i="73"/>
  <c r="AS218" i="73" s="1"/>
  <c r="AS197" i="73"/>
  <c r="AS217" i="73" s="1"/>
  <c r="AS191" i="73"/>
  <c r="AS211" i="73" s="1"/>
  <c r="AS212" i="73"/>
  <c r="AS192" i="73"/>
  <c r="AS218" i="68"/>
  <c r="I210" i="70"/>
  <c r="AL214" i="72"/>
  <c r="AS198" i="71"/>
  <c r="AS218" i="71" s="1"/>
  <c r="AS197" i="71"/>
  <c r="AS217" i="71" s="1"/>
  <c r="AT186" i="71"/>
  <c r="AS191" i="71"/>
  <c r="AS211" i="71" s="1"/>
  <c r="AS212" i="71"/>
  <c r="AS192" i="71"/>
  <c r="AS198" i="75"/>
  <c r="AS218" i="75" s="1"/>
  <c r="AS197" i="75"/>
  <c r="AS217" i="75" s="1"/>
  <c r="AT186" i="75"/>
  <c r="AS191" i="75"/>
  <c r="AS211" i="75" s="1"/>
  <c r="AS192" i="75"/>
  <c r="AS212" i="75"/>
  <c r="J131" i="71"/>
  <c r="H210" i="72"/>
  <c r="H200" i="72"/>
  <c r="H201" i="72"/>
  <c r="H202" i="72"/>
  <c r="AV196" i="68"/>
  <c r="AW187" i="68"/>
  <c r="AT186" i="70"/>
  <c r="AS197" i="70"/>
  <c r="AS217" i="70" s="1"/>
  <c r="AS198" i="70"/>
  <c r="AS218" i="70" s="1"/>
  <c r="AS191" i="70"/>
  <c r="AS211" i="70" s="1"/>
  <c r="AS212" i="70"/>
  <c r="AS192" i="70"/>
  <c r="AK213" i="69"/>
  <c r="H221" i="73"/>
  <c r="AT187" i="88"/>
  <c r="AS196" i="88"/>
  <c r="AS216" i="88" s="1"/>
  <c r="AS217" i="68"/>
  <c r="AT196" i="71"/>
  <c r="AT216" i="71" s="1"/>
  <c r="AU187" i="71"/>
  <c r="I206" i="73"/>
  <c r="AT216" i="74"/>
  <c r="AT216" i="70"/>
  <c r="AK213" i="70"/>
  <c r="AM172" i="75"/>
  <c r="AM194" i="75" s="1"/>
  <c r="AM172" i="74"/>
  <c r="AM194" i="74" s="1"/>
  <c r="AM172" i="73"/>
  <c r="AM194" i="73" s="1"/>
  <c r="AM172" i="72"/>
  <c r="AM194" i="72" s="1"/>
  <c r="AM172" i="70"/>
  <c r="AM194" i="70" s="1"/>
  <c r="AM172" i="71"/>
  <c r="AM194" i="71" s="1"/>
  <c r="AM172" i="69"/>
  <c r="AM194" i="69" s="1"/>
  <c r="AM214" i="69" s="1"/>
  <c r="AM172" i="68"/>
  <c r="AM194" i="68" s="1"/>
  <c r="AM214" i="68" s="1"/>
  <c r="AM172" i="88"/>
  <c r="AM194" i="88" s="1"/>
  <c r="AL214" i="74"/>
  <c r="H224" i="70"/>
  <c r="H220" i="73"/>
  <c r="AS211" i="88"/>
  <c r="I204" i="73"/>
  <c r="AX187" i="70"/>
  <c r="AW196" i="70"/>
  <c r="AK213" i="71"/>
  <c r="AU186" i="68"/>
  <c r="AT198" i="68"/>
  <c r="AT218" i="68" s="1"/>
  <c r="AT197" i="68"/>
  <c r="AT217" i="68" s="1"/>
  <c r="AT191" i="68"/>
  <c r="AT211" i="68" s="1"/>
  <c r="AT212" i="68"/>
  <c r="AT192" i="68"/>
  <c r="H204" i="68"/>
  <c r="H224" i="68" s="1"/>
  <c r="H220" i="68"/>
  <c r="AL214" i="75"/>
  <c r="H226" i="70"/>
  <c r="H222" i="73"/>
  <c r="H221" i="71"/>
  <c r="H205" i="71"/>
  <c r="H225" i="71" s="1"/>
  <c r="I202" i="70"/>
  <c r="I201" i="70"/>
  <c r="I200" i="70"/>
  <c r="W84" i="88"/>
  <c r="H222" i="69"/>
  <c r="H206" i="69"/>
  <c r="H226" i="69" s="1"/>
  <c r="I135" i="69"/>
  <c r="I190" i="69"/>
  <c r="AS211" i="69"/>
  <c r="I205" i="73"/>
  <c r="AM215" i="88"/>
  <c r="H210" i="88"/>
  <c r="H201" i="88"/>
  <c r="H200" i="88"/>
  <c r="H202" i="88"/>
  <c r="AK213" i="72"/>
  <c r="I130" i="72"/>
  <c r="I132" i="72" s="1"/>
  <c r="I133" i="72" s="1"/>
  <c r="J129" i="72"/>
  <c r="H205" i="68"/>
  <c r="H221" i="68"/>
  <c r="AS196" i="73"/>
  <c r="AS216" i="73" s="1"/>
  <c r="AT187" i="73"/>
  <c r="AT197" i="88"/>
  <c r="AT217" i="88" s="1"/>
  <c r="AT198" i="88"/>
  <c r="AT218" i="88" s="1"/>
  <c r="AU186" i="88"/>
  <c r="AT191" i="88"/>
  <c r="AT211" i="88" s="1"/>
  <c r="AT212" i="88"/>
  <c r="AT192" i="88"/>
  <c r="H210" i="74"/>
  <c r="H202" i="74"/>
  <c r="H201" i="74"/>
  <c r="H200" i="74"/>
  <c r="AK213" i="68"/>
  <c r="AU216" i="68"/>
  <c r="AS217" i="69"/>
  <c r="AM215" i="68"/>
  <c r="AN176" i="75"/>
  <c r="AN195" i="75" s="1"/>
  <c r="AN176" i="74"/>
  <c r="AN195" i="74" s="1"/>
  <c r="AN176" i="73"/>
  <c r="AN195" i="73" s="1"/>
  <c r="AN176" i="72"/>
  <c r="AN195" i="72" s="1"/>
  <c r="AN176" i="71"/>
  <c r="AN195" i="71" s="1"/>
  <c r="AN176" i="70"/>
  <c r="AN195" i="70" s="1"/>
  <c r="AN176" i="69"/>
  <c r="AN195" i="69" s="1"/>
  <c r="AN176" i="68"/>
  <c r="AN195" i="68" s="1"/>
  <c r="AN176" i="88"/>
  <c r="AN195" i="88" s="1"/>
  <c r="AT196" i="72"/>
  <c r="AT216" i="72" s="1"/>
  <c r="AU187" i="72"/>
  <c r="AK213" i="73"/>
  <c r="H222" i="68"/>
  <c r="H206" i="68"/>
  <c r="H226" i="68" s="1"/>
  <c r="J135" i="73"/>
  <c r="J190" i="73"/>
  <c r="H221" i="69"/>
  <c r="H205" i="69"/>
  <c r="H225" i="69" s="1"/>
  <c r="J131" i="74" l="1"/>
  <c r="AU196" i="72"/>
  <c r="AU216" i="72" s="1"/>
  <c r="AV187" i="72"/>
  <c r="AU198" i="88"/>
  <c r="AU197" i="88"/>
  <c r="AU217" i="88" s="1"/>
  <c r="AV186" i="88"/>
  <c r="AU191" i="88"/>
  <c r="AU192" i="88"/>
  <c r="AU212" i="88"/>
  <c r="J131" i="72"/>
  <c r="AN172" i="75"/>
  <c r="AN194" i="75" s="1"/>
  <c r="AN214" i="75" s="1"/>
  <c r="AN172" i="74"/>
  <c r="AN194" i="74" s="1"/>
  <c r="AN214" i="74" s="1"/>
  <c r="AN172" i="73"/>
  <c r="AN194" i="73" s="1"/>
  <c r="AN214" i="73" s="1"/>
  <c r="AN172" i="72"/>
  <c r="AN194" i="72" s="1"/>
  <c r="AN214" i="72" s="1"/>
  <c r="AN172" i="71"/>
  <c r="AN194" i="71" s="1"/>
  <c r="AN214" i="71" s="1"/>
  <c r="AN172" i="70"/>
  <c r="AN194" i="70" s="1"/>
  <c r="AN214" i="70" s="1"/>
  <c r="AN172" i="68"/>
  <c r="AN194" i="68" s="1"/>
  <c r="AN214" i="68" s="1"/>
  <c r="AN172" i="69"/>
  <c r="AN194" i="69" s="1"/>
  <c r="AN172" i="88"/>
  <c r="AN194" i="88" s="1"/>
  <c r="I190" i="88"/>
  <c r="I135" i="88"/>
  <c r="K130" i="73"/>
  <c r="K132" i="73" s="1"/>
  <c r="K133" i="73" s="1"/>
  <c r="L129" i="73"/>
  <c r="I210" i="73"/>
  <c r="AN215" i="75"/>
  <c r="H225" i="75"/>
  <c r="H225" i="73"/>
  <c r="I135" i="72"/>
  <c r="I190" i="72"/>
  <c r="I221" i="70"/>
  <c r="I205" i="70"/>
  <c r="AW196" i="68"/>
  <c r="AX187" i="68"/>
  <c r="AT197" i="71"/>
  <c r="AT217" i="71" s="1"/>
  <c r="AT198" i="71"/>
  <c r="AT218" i="71" s="1"/>
  <c r="AU186" i="71"/>
  <c r="AT191" i="71"/>
  <c r="AT211" i="71" s="1"/>
  <c r="AT212" i="71"/>
  <c r="AT192" i="71"/>
  <c r="AT198" i="73"/>
  <c r="AT218" i="73" s="1"/>
  <c r="AT197" i="73"/>
  <c r="AT217" i="73" s="1"/>
  <c r="AU186" i="73"/>
  <c r="AT191" i="73"/>
  <c r="AT211" i="73" s="1"/>
  <c r="AT212" i="73"/>
  <c r="AT192" i="73"/>
  <c r="J130" i="69"/>
  <c r="J132" i="69" s="1"/>
  <c r="J133" i="69" s="1"/>
  <c r="K129" i="69"/>
  <c r="I210" i="75"/>
  <c r="AT198" i="75"/>
  <c r="AT218" i="75" s="1"/>
  <c r="AT197" i="75"/>
  <c r="AT217" i="75" s="1"/>
  <c r="AU186" i="75"/>
  <c r="AT191" i="75"/>
  <c r="AT211" i="75" s="1"/>
  <c r="AT192" i="75"/>
  <c r="AT212" i="75"/>
  <c r="AN215" i="88"/>
  <c r="AU216" i="74"/>
  <c r="AU216" i="70"/>
  <c r="AM214" i="71"/>
  <c r="AU196" i="71"/>
  <c r="AU216" i="71" s="1"/>
  <c r="AV187" i="71"/>
  <c r="AL213" i="73"/>
  <c r="I210" i="71"/>
  <c r="I201" i="71"/>
  <c r="I200" i="71"/>
  <c r="I202" i="71"/>
  <c r="H226" i="71"/>
  <c r="AT197" i="72"/>
  <c r="AT217" i="72" s="1"/>
  <c r="AT198" i="72"/>
  <c r="AT218" i="72" s="1"/>
  <c r="AU186" i="72"/>
  <c r="AT191" i="72"/>
  <c r="AT211" i="72" s="1"/>
  <c r="AT212" i="72"/>
  <c r="AT192" i="72"/>
  <c r="I202" i="68"/>
  <c r="I201" i="68"/>
  <c r="I210" i="68"/>
  <c r="I200" i="68"/>
  <c r="AM214" i="70"/>
  <c r="H206" i="72"/>
  <c r="H226" i="72" s="1"/>
  <c r="H222" i="72"/>
  <c r="H225" i="70"/>
  <c r="AU186" i="74"/>
  <c r="AT197" i="74"/>
  <c r="AT217" i="74" s="1"/>
  <c r="AT198" i="74"/>
  <c r="AT218" i="74" s="1"/>
  <c r="AT191" i="74"/>
  <c r="AT211" i="74" s="1"/>
  <c r="AT212" i="74"/>
  <c r="AT192" i="74"/>
  <c r="H222" i="88"/>
  <c r="H206" i="88"/>
  <c r="H226" i="88" s="1"/>
  <c r="I202" i="69"/>
  <c r="I200" i="69"/>
  <c r="I210" i="69"/>
  <c r="I201" i="69"/>
  <c r="AN215" i="69"/>
  <c r="H221" i="74"/>
  <c r="H205" i="74"/>
  <c r="H225" i="74" s="1"/>
  <c r="AT196" i="73"/>
  <c r="AT216" i="73" s="1"/>
  <c r="AU187" i="73"/>
  <c r="H220" i="88"/>
  <c r="H204" i="88"/>
  <c r="H224" i="88" s="1"/>
  <c r="AM214" i="72"/>
  <c r="H221" i="72"/>
  <c r="H205" i="72"/>
  <c r="H225" i="72" s="1"/>
  <c r="J130" i="68"/>
  <c r="J132" i="68" s="1"/>
  <c r="J133" i="68" s="1"/>
  <c r="K129" i="68"/>
  <c r="AL213" i="75"/>
  <c r="H224" i="71"/>
  <c r="AT217" i="69"/>
  <c r="AY187" i="74"/>
  <c r="AX196" i="74"/>
  <c r="I206" i="70"/>
  <c r="AO176" i="75"/>
  <c r="AO195" i="75" s="1"/>
  <c r="AO215" i="75" s="1"/>
  <c r="AO176" i="74"/>
  <c r="AO195" i="74" s="1"/>
  <c r="AO176" i="73"/>
  <c r="AO195" i="73" s="1"/>
  <c r="AO176" i="72"/>
  <c r="AO195" i="72" s="1"/>
  <c r="AO176" i="71"/>
  <c r="AO195" i="71" s="1"/>
  <c r="AO215" i="71" s="1"/>
  <c r="AO176" i="70"/>
  <c r="AO195" i="70" s="1"/>
  <c r="AO215" i="70" s="1"/>
  <c r="AO176" i="69"/>
  <c r="AO195" i="69" s="1"/>
  <c r="AO215" i="69" s="1"/>
  <c r="AO176" i="68"/>
  <c r="AO195" i="68" s="1"/>
  <c r="AO215" i="68" s="1"/>
  <c r="AO176" i="88"/>
  <c r="AO195" i="88" s="1"/>
  <c r="I190" i="74"/>
  <c r="I135" i="74"/>
  <c r="AN215" i="68"/>
  <c r="H221" i="88"/>
  <c r="H205" i="88"/>
  <c r="H225" i="88" s="1"/>
  <c r="AV186" i="68"/>
  <c r="AU198" i="68"/>
  <c r="AU218" i="68" s="1"/>
  <c r="AU197" i="68"/>
  <c r="AU217" i="68" s="1"/>
  <c r="AU191" i="68"/>
  <c r="AU192" i="68"/>
  <c r="AU212" i="68"/>
  <c r="AM214" i="73"/>
  <c r="H220" i="72"/>
  <c r="H204" i="72"/>
  <c r="H224" i="72" s="1"/>
  <c r="Q128" i="68"/>
  <c r="R84" i="68"/>
  <c r="H220" i="74"/>
  <c r="H204" i="74"/>
  <c r="H224" i="74" s="1"/>
  <c r="J201" i="73"/>
  <c r="J200" i="73"/>
  <c r="J202" i="73"/>
  <c r="AN215" i="70"/>
  <c r="H222" i="74"/>
  <c r="H206" i="74"/>
  <c r="H226" i="74" s="1"/>
  <c r="AN215" i="71"/>
  <c r="H226" i="73"/>
  <c r="H226" i="75"/>
  <c r="AM214" i="74"/>
  <c r="K131" i="75"/>
  <c r="AU197" i="69"/>
  <c r="AU217" i="69" s="1"/>
  <c r="AU198" i="69"/>
  <c r="AU218" i="69" s="1"/>
  <c r="AV186" i="69"/>
  <c r="AU191" i="69"/>
  <c r="AU212" i="69"/>
  <c r="AU192" i="69"/>
  <c r="AV216" i="68"/>
  <c r="AU196" i="69"/>
  <c r="AU216" i="69" s="1"/>
  <c r="AV187" i="69"/>
  <c r="AN215" i="72"/>
  <c r="X84" i="88"/>
  <c r="H224" i="75"/>
  <c r="H224" i="73"/>
  <c r="AM214" i="75"/>
  <c r="AT196" i="88"/>
  <c r="AT216" i="88" s="1"/>
  <c r="AU187" i="88"/>
  <c r="AU186" i="70"/>
  <c r="AT198" i="70"/>
  <c r="AT218" i="70" s="1"/>
  <c r="AT191" i="70"/>
  <c r="AT211" i="70" s="1"/>
  <c r="AT197" i="70"/>
  <c r="AT217" i="70" s="1"/>
  <c r="AT212" i="70"/>
  <c r="AT192" i="70"/>
  <c r="J130" i="71"/>
  <c r="J132" i="71" s="1"/>
  <c r="J133" i="71" s="1"/>
  <c r="K129" i="71"/>
  <c r="H224" i="69"/>
  <c r="J190" i="75"/>
  <c r="J135" i="75"/>
  <c r="AT196" i="75"/>
  <c r="AT216" i="75" s="1"/>
  <c r="AU187" i="75"/>
  <c r="AN215" i="73"/>
  <c r="K131" i="70"/>
  <c r="AN215" i="74"/>
  <c r="H225" i="68"/>
  <c r="I204" i="70"/>
  <c r="I220" i="70"/>
  <c r="AY187" i="70"/>
  <c r="AX196" i="70"/>
  <c r="AM214" i="88"/>
  <c r="J131" i="88"/>
  <c r="J190" i="70"/>
  <c r="J135" i="70"/>
  <c r="U86" i="88"/>
  <c r="T128" i="88"/>
  <c r="AM143" i="75"/>
  <c r="AM193" i="75" s="1"/>
  <c r="AM143" i="74"/>
  <c r="AM193" i="74" s="1"/>
  <c r="AM143" i="73"/>
  <c r="AM193" i="73" s="1"/>
  <c r="AM143" i="71"/>
  <c r="AM193" i="71" s="1"/>
  <c r="AM143" i="72"/>
  <c r="AM193" i="72" s="1"/>
  <c r="AM143" i="70"/>
  <c r="AM193" i="70" s="1"/>
  <c r="AM143" i="68"/>
  <c r="AM193" i="68" s="1"/>
  <c r="AM143" i="69"/>
  <c r="AM193" i="69" s="1"/>
  <c r="AM143" i="88"/>
  <c r="AM193" i="88" s="1"/>
  <c r="V86" i="88" l="1"/>
  <c r="U128" i="88"/>
  <c r="AM213" i="72"/>
  <c r="J205" i="73"/>
  <c r="AM213" i="75"/>
  <c r="AO172" i="75"/>
  <c r="AO194" i="75" s="1"/>
  <c r="AO214" i="75" s="1"/>
  <c r="AO172" i="74"/>
  <c r="AO194" i="74" s="1"/>
  <c r="AO214" i="74" s="1"/>
  <c r="AO172" i="73"/>
  <c r="AO194" i="73" s="1"/>
  <c r="AO214" i="73" s="1"/>
  <c r="AO172" i="72"/>
  <c r="AO194" i="72" s="1"/>
  <c r="AO172" i="71"/>
  <c r="AO194" i="71" s="1"/>
  <c r="AO172" i="70"/>
  <c r="AO194" i="70" s="1"/>
  <c r="AO172" i="69"/>
  <c r="AO194" i="69" s="1"/>
  <c r="AO172" i="68"/>
  <c r="AO194" i="68" s="1"/>
  <c r="AO172" i="88"/>
  <c r="AO194" i="88" s="1"/>
  <c r="AO214" i="88" s="1"/>
  <c r="I221" i="68"/>
  <c r="I205" i="68"/>
  <c r="I222" i="71"/>
  <c r="I206" i="71"/>
  <c r="J135" i="69"/>
  <c r="J190" i="69"/>
  <c r="AP176" i="75"/>
  <c r="AP195" i="75" s="1"/>
  <c r="AP176" i="74"/>
  <c r="AP195" i="74" s="1"/>
  <c r="AP176" i="73"/>
  <c r="AP195" i="73" s="1"/>
  <c r="AP215" i="73" s="1"/>
  <c r="AP176" i="72"/>
  <c r="AP195" i="72" s="1"/>
  <c r="AP215" i="72" s="1"/>
  <c r="AP176" i="71"/>
  <c r="AP195" i="71" s="1"/>
  <c r="AP215" i="71" s="1"/>
  <c r="AP176" i="70"/>
  <c r="AP195" i="70" s="1"/>
  <c r="AP176" i="69"/>
  <c r="AP195" i="69" s="1"/>
  <c r="AP176" i="68"/>
  <c r="AP195" i="68" s="1"/>
  <c r="AP176" i="88"/>
  <c r="AP195" i="88" s="1"/>
  <c r="I221" i="73"/>
  <c r="AV197" i="88"/>
  <c r="AV198" i="88"/>
  <c r="AW186" i="88"/>
  <c r="AV191" i="88"/>
  <c r="AV212" i="88"/>
  <c r="AV192" i="88"/>
  <c r="K131" i="71"/>
  <c r="I222" i="73"/>
  <c r="AU196" i="88"/>
  <c r="AU216" i="88" s="1"/>
  <c r="AV187" i="88"/>
  <c r="AZ187" i="74"/>
  <c r="AY196" i="74"/>
  <c r="I222" i="68"/>
  <c r="I206" i="68"/>
  <c r="I226" i="68" s="1"/>
  <c r="I220" i="71"/>
  <c r="I204" i="71"/>
  <c r="I225" i="70"/>
  <c r="I224" i="70"/>
  <c r="I220" i="73"/>
  <c r="AU196" i="73"/>
  <c r="AU216" i="73" s="1"/>
  <c r="AV187" i="73"/>
  <c r="J202" i="70"/>
  <c r="J201" i="70"/>
  <c r="J200" i="70"/>
  <c r="K130" i="75"/>
  <c r="K132" i="75" s="1"/>
  <c r="K133" i="75" s="1"/>
  <c r="L129" i="75"/>
  <c r="AV198" i="68"/>
  <c r="AV197" i="68"/>
  <c r="AW186" i="68"/>
  <c r="AV191" i="68"/>
  <c r="AV211" i="68" s="1"/>
  <c r="AV192" i="68"/>
  <c r="AV212" i="68"/>
  <c r="AU198" i="75"/>
  <c r="AU218" i="75" s="1"/>
  <c r="AU197" i="75"/>
  <c r="AU217" i="75" s="1"/>
  <c r="AV186" i="75"/>
  <c r="AU191" i="75"/>
  <c r="AU211" i="75" s="1"/>
  <c r="AU212" i="75"/>
  <c r="AU192" i="75"/>
  <c r="AU198" i="73"/>
  <c r="AU218" i="73" s="1"/>
  <c r="AU197" i="73"/>
  <c r="AU217" i="73" s="1"/>
  <c r="AV186" i="73"/>
  <c r="AU191" i="73"/>
  <c r="AU211" i="73" s="1"/>
  <c r="AU212" i="73"/>
  <c r="AU192" i="73"/>
  <c r="K190" i="73"/>
  <c r="K135" i="73"/>
  <c r="AM213" i="69"/>
  <c r="AO215" i="72"/>
  <c r="K131" i="68"/>
  <c r="AV186" i="74"/>
  <c r="AU197" i="74"/>
  <c r="AU217" i="74" s="1"/>
  <c r="AU198" i="74"/>
  <c r="AU218" i="74" s="1"/>
  <c r="AU191" i="74"/>
  <c r="AU211" i="74" s="1"/>
  <c r="AU212" i="74"/>
  <c r="AU192" i="74"/>
  <c r="AV196" i="71"/>
  <c r="AV216" i="71" s="1"/>
  <c r="AW187" i="71"/>
  <c r="AU218" i="88"/>
  <c r="I221" i="71"/>
  <c r="I205" i="71"/>
  <c r="I225" i="71" s="1"/>
  <c r="AM213" i="68"/>
  <c r="J130" i="88"/>
  <c r="J132" i="88" s="1"/>
  <c r="J133" i="88" s="1"/>
  <c r="K129" i="88"/>
  <c r="AN143" i="75"/>
  <c r="AN193" i="75" s="1"/>
  <c r="AN143" i="74"/>
  <c r="AN193" i="74" s="1"/>
  <c r="AN213" i="74" s="1"/>
  <c r="AN143" i="73"/>
  <c r="AN193" i="73" s="1"/>
  <c r="AN213" i="73" s="1"/>
  <c r="AN143" i="72"/>
  <c r="AN193" i="72" s="1"/>
  <c r="AN213" i="72" s="1"/>
  <c r="AN143" i="71"/>
  <c r="AN193" i="71" s="1"/>
  <c r="AN143" i="70"/>
  <c r="AN193" i="70" s="1"/>
  <c r="AN213" i="70" s="1"/>
  <c r="AN143" i="69"/>
  <c r="AN193" i="69" s="1"/>
  <c r="AN213" i="69" s="1"/>
  <c r="AN143" i="68"/>
  <c r="AN193" i="68" s="1"/>
  <c r="AN213" i="68" s="1"/>
  <c r="AN143" i="88"/>
  <c r="AN193" i="88" s="1"/>
  <c r="J206" i="73"/>
  <c r="AO215" i="73"/>
  <c r="J135" i="68"/>
  <c r="J190" i="68"/>
  <c r="AV186" i="72"/>
  <c r="AU198" i="72"/>
  <c r="AU218" i="72" s="1"/>
  <c r="AU197" i="72"/>
  <c r="AU217" i="72" s="1"/>
  <c r="AU191" i="72"/>
  <c r="AU211" i="72" s="1"/>
  <c r="AU212" i="72"/>
  <c r="AU192" i="72"/>
  <c r="AV196" i="72"/>
  <c r="AV216" i="72" s="1"/>
  <c r="AW187" i="72"/>
  <c r="AM213" i="70"/>
  <c r="L129" i="70"/>
  <c r="K130" i="70"/>
  <c r="K132" i="70" s="1"/>
  <c r="K133" i="70" s="1"/>
  <c r="AU196" i="75"/>
  <c r="AU216" i="75" s="1"/>
  <c r="AV187" i="75"/>
  <c r="Y84" i="88"/>
  <c r="J204" i="73"/>
  <c r="AO215" i="74"/>
  <c r="I221" i="69"/>
  <c r="I205" i="69"/>
  <c r="I225" i="69" s="1"/>
  <c r="AY187" i="68"/>
  <c r="AX196" i="68"/>
  <c r="I210" i="88"/>
  <c r="I200" i="88"/>
  <c r="I201" i="88"/>
  <c r="I202" i="88"/>
  <c r="J130" i="72"/>
  <c r="J132" i="72" s="1"/>
  <c r="J133" i="72" s="1"/>
  <c r="K129" i="72"/>
  <c r="AW216" i="68"/>
  <c r="L131" i="73"/>
  <c r="AM213" i="71"/>
  <c r="AU211" i="69"/>
  <c r="I210" i="74"/>
  <c r="I202" i="74"/>
  <c r="I201" i="74"/>
  <c r="I200" i="74"/>
  <c r="I220" i="69"/>
  <c r="I204" i="69"/>
  <c r="I224" i="69" s="1"/>
  <c r="AV216" i="74"/>
  <c r="AV216" i="70"/>
  <c r="AN214" i="88"/>
  <c r="AM213" i="88"/>
  <c r="AU197" i="71"/>
  <c r="AU217" i="71" s="1"/>
  <c r="AV186" i="71"/>
  <c r="AU198" i="71"/>
  <c r="AU218" i="71" s="1"/>
  <c r="AU191" i="71"/>
  <c r="AU211" i="71" s="1"/>
  <c r="AU212" i="71"/>
  <c r="AU192" i="71"/>
  <c r="AM213" i="73"/>
  <c r="AY196" i="70"/>
  <c r="AZ187" i="70"/>
  <c r="J201" i="75"/>
  <c r="J205" i="75" s="1"/>
  <c r="J200" i="75"/>
  <c r="J204" i="75" s="1"/>
  <c r="J202" i="75"/>
  <c r="J206" i="75" s="1"/>
  <c r="I226" i="70"/>
  <c r="I222" i="69"/>
  <c r="I206" i="69"/>
  <c r="I226" i="69" s="1"/>
  <c r="I220" i="68"/>
  <c r="I204" i="68"/>
  <c r="I224" i="68" s="1"/>
  <c r="I222" i="75"/>
  <c r="I221" i="75"/>
  <c r="I220" i="75"/>
  <c r="J130" i="74"/>
  <c r="J132" i="74" s="1"/>
  <c r="J133" i="74" s="1"/>
  <c r="K129" i="74"/>
  <c r="AV196" i="69"/>
  <c r="AV216" i="69" s="1"/>
  <c r="AW187" i="69"/>
  <c r="R128" i="68"/>
  <c r="S84" i="68"/>
  <c r="J190" i="71"/>
  <c r="J135" i="71"/>
  <c r="I201" i="72"/>
  <c r="I200" i="72"/>
  <c r="I210" i="72"/>
  <c r="I202" i="72"/>
  <c r="AU211" i="68"/>
  <c r="AM213" i="74"/>
  <c r="AV186" i="70"/>
  <c r="AU197" i="70"/>
  <c r="AU217" i="70" s="1"/>
  <c r="AU198" i="70"/>
  <c r="AU218" i="70" s="1"/>
  <c r="AU191" i="70"/>
  <c r="AU211" i="70" s="1"/>
  <c r="AU212" i="70"/>
  <c r="AU192" i="70"/>
  <c r="AV198" i="69"/>
  <c r="AW186" i="69"/>
  <c r="AV197" i="69"/>
  <c r="AV191" i="69"/>
  <c r="AV211" i="69" s="1"/>
  <c r="AV212" i="69"/>
  <c r="AV192" i="69"/>
  <c r="AO215" i="88"/>
  <c r="I222" i="70"/>
  <c r="K131" i="69"/>
  <c r="AN214" i="69"/>
  <c r="AU211" i="88"/>
  <c r="I224" i="71" l="1"/>
  <c r="AV197" i="75"/>
  <c r="AV217" i="75" s="1"/>
  <c r="AW186" i="75"/>
  <c r="AV198" i="75"/>
  <c r="AV218" i="75" s="1"/>
  <c r="AV191" i="75"/>
  <c r="AV211" i="75" s="1"/>
  <c r="AV192" i="75"/>
  <c r="AV212" i="75"/>
  <c r="K131" i="74"/>
  <c r="L130" i="73"/>
  <c r="L132" i="73" s="1"/>
  <c r="L133" i="73" s="1"/>
  <c r="M129" i="73"/>
  <c r="AV198" i="73"/>
  <c r="AV218" i="73" s="1"/>
  <c r="AV197" i="73"/>
  <c r="AV217" i="73" s="1"/>
  <c r="AW186" i="73"/>
  <c r="AV191" i="73"/>
  <c r="AV211" i="73" s="1"/>
  <c r="AV212" i="73"/>
  <c r="AV192" i="73"/>
  <c r="L131" i="75"/>
  <c r="AV218" i="88"/>
  <c r="AZ196" i="74"/>
  <c r="BA187" i="74"/>
  <c r="J210" i="73"/>
  <c r="AO143" i="75"/>
  <c r="AO193" i="75" s="1"/>
  <c r="AO143" i="74"/>
  <c r="AO193" i="74" s="1"/>
  <c r="AO143" i="73"/>
  <c r="AO193" i="73" s="1"/>
  <c r="AO143" i="72"/>
  <c r="AO193" i="72" s="1"/>
  <c r="AO143" i="71"/>
  <c r="AO193" i="71" s="1"/>
  <c r="AO143" i="70"/>
  <c r="AO193" i="70" s="1"/>
  <c r="AO143" i="68"/>
  <c r="AO193" i="68" s="1"/>
  <c r="AO143" i="69"/>
  <c r="AO193" i="69" s="1"/>
  <c r="AO143" i="88"/>
  <c r="AO193" i="88" s="1"/>
  <c r="AO213" i="88" s="1"/>
  <c r="J202" i="68"/>
  <c r="J201" i="68"/>
  <c r="J210" i="68"/>
  <c r="J200" i="68"/>
  <c r="AN213" i="71"/>
  <c r="J204" i="70"/>
  <c r="AV196" i="73"/>
  <c r="AV216" i="73" s="1"/>
  <c r="AW187" i="73"/>
  <c r="I226" i="73"/>
  <c r="I226" i="75"/>
  <c r="AP215" i="74"/>
  <c r="K190" i="75"/>
  <c r="K135" i="75"/>
  <c r="AV217" i="88"/>
  <c r="I220" i="74"/>
  <c r="I204" i="74"/>
  <c r="I224" i="74" s="1"/>
  <c r="K131" i="72"/>
  <c r="AW196" i="72"/>
  <c r="AW216" i="72" s="1"/>
  <c r="AX187" i="72"/>
  <c r="L129" i="68"/>
  <c r="K130" i="68"/>
  <c r="K132" i="68" s="1"/>
  <c r="K133" i="68" s="1"/>
  <c r="J210" i="70"/>
  <c r="K130" i="71"/>
  <c r="K132" i="71" s="1"/>
  <c r="K133" i="71" s="1"/>
  <c r="L129" i="71"/>
  <c r="AP215" i="75"/>
  <c r="I205" i="74"/>
  <c r="I225" i="74" s="1"/>
  <c r="I221" i="74"/>
  <c r="J135" i="72"/>
  <c r="J190" i="72"/>
  <c r="AW196" i="71"/>
  <c r="AW216" i="71" s="1"/>
  <c r="AX187" i="71"/>
  <c r="J221" i="70"/>
  <c r="J205" i="70"/>
  <c r="I225" i="73"/>
  <c r="I225" i="75"/>
  <c r="J202" i="69"/>
  <c r="J201" i="69"/>
  <c r="J200" i="69"/>
  <c r="J210" i="69"/>
  <c r="AW216" i="74"/>
  <c r="AW216" i="70"/>
  <c r="AW186" i="74"/>
  <c r="AV198" i="74"/>
  <c r="AV218" i="74" s="1"/>
  <c r="AV197" i="74"/>
  <c r="AV217" i="74" s="1"/>
  <c r="AV191" i="74"/>
  <c r="AV211" i="74" s="1"/>
  <c r="AV212" i="74"/>
  <c r="AV192" i="74"/>
  <c r="AQ176" i="75"/>
  <c r="AQ195" i="75" s="1"/>
  <c r="AQ215" i="75" s="1"/>
  <c r="AQ176" i="74"/>
  <c r="AQ195" i="74" s="1"/>
  <c r="AQ176" i="73"/>
  <c r="AQ195" i="73" s="1"/>
  <c r="AQ176" i="72"/>
  <c r="AQ195" i="72" s="1"/>
  <c r="AQ215" i="72" s="1"/>
  <c r="AQ176" i="71"/>
  <c r="AQ195" i="71" s="1"/>
  <c r="AQ176" i="70"/>
  <c r="AQ195" i="70" s="1"/>
  <c r="AQ215" i="70" s="1"/>
  <c r="AQ176" i="69"/>
  <c r="AQ195" i="69" s="1"/>
  <c r="AQ215" i="69" s="1"/>
  <c r="AQ176" i="68"/>
  <c r="AQ195" i="68" s="1"/>
  <c r="AQ215" i="68" s="1"/>
  <c r="AQ176" i="88"/>
  <c r="AQ195" i="88" s="1"/>
  <c r="AQ215" i="88" s="1"/>
  <c r="I222" i="88"/>
  <c r="I206" i="88"/>
  <c r="I226" i="88" s="1"/>
  <c r="J222" i="70"/>
  <c r="J206" i="70"/>
  <c r="J210" i="75"/>
  <c r="I205" i="88"/>
  <c r="I225" i="88" s="1"/>
  <c r="I221" i="88"/>
  <c r="AN213" i="75"/>
  <c r="AW198" i="68"/>
  <c r="AW218" i="68" s="1"/>
  <c r="AW197" i="68"/>
  <c r="AX186" i="68"/>
  <c r="AW191" i="68"/>
  <c r="AW192" i="68"/>
  <c r="AW212" i="68"/>
  <c r="I224" i="73"/>
  <c r="I224" i="75"/>
  <c r="I226" i="71"/>
  <c r="AO214" i="68"/>
  <c r="I222" i="74"/>
  <c r="I206" i="74"/>
  <c r="I226" i="74" s="1"/>
  <c r="AV217" i="69"/>
  <c r="I220" i="72"/>
  <c r="I204" i="72"/>
  <c r="I224" i="72" s="1"/>
  <c r="AZ196" i="70"/>
  <c r="BA187" i="70"/>
  <c r="I220" i="88"/>
  <c r="I204" i="88"/>
  <c r="I224" i="88" s="1"/>
  <c r="AV196" i="75"/>
  <c r="AV216" i="75" s="1"/>
  <c r="AW187" i="75"/>
  <c r="K131" i="88"/>
  <c r="AV217" i="68"/>
  <c r="AV211" i="88"/>
  <c r="AP215" i="88"/>
  <c r="AO214" i="69"/>
  <c r="AW186" i="71"/>
  <c r="AV197" i="71"/>
  <c r="AV217" i="71" s="1"/>
  <c r="AV198" i="71"/>
  <c r="AV218" i="71" s="1"/>
  <c r="AV191" i="71"/>
  <c r="AV211" i="71" s="1"/>
  <c r="AV192" i="71"/>
  <c r="AV212" i="71"/>
  <c r="AW198" i="69"/>
  <c r="AW218" i="69" s="1"/>
  <c r="AX186" i="69"/>
  <c r="AW197" i="69"/>
  <c r="AW191" i="69"/>
  <c r="AW212" i="69"/>
  <c r="AW192" i="69"/>
  <c r="I205" i="72"/>
  <c r="I225" i="72" s="1"/>
  <c r="I221" i="72"/>
  <c r="J190" i="88"/>
  <c r="J135" i="88"/>
  <c r="K200" i="73"/>
  <c r="K201" i="73"/>
  <c r="K202" i="73"/>
  <c r="AV196" i="88"/>
  <c r="AV216" i="88" s="1"/>
  <c r="AW187" i="88"/>
  <c r="AP215" i="68"/>
  <c r="I225" i="68"/>
  <c r="AO214" i="70"/>
  <c r="Z84" i="88"/>
  <c r="S128" i="68"/>
  <c r="T84" i="68"/>
  <c r="AX216" i="68"/>
  <c r="K135" i="70"/>
  <c r="K190" i="70"/>
  <c r="AN213" i="88"/>
  <c r="AV218" i="68"/>
  <c r="AP215" i="69"/>
  <c r="AO214" i="71"/>
  <c r="J190" i="74"/>
  <c r="J135" i="74"/>
  <c r="AW186" i="72"/>
  <c r="AV198" i="72"/>
  <c r="AV218" i="72" s="1"/>
  <c r="AV197" i="72"/>
  <c r="AV217" i="72" s="1"/>
  <c r="AV191" i="72"/>
  <c r="AV211" i="72" s="1"/>
  <c r="AV212" i="72"/>
  <c r="AV192" i="72"/>
  <c r="AP172" i="75"/>
  <c r="AP194" i="75" s="1"/>
  <c r="AP214" i="75" s="1"/>
  <c r="AP172" i="74"/>
  <c r="AP194" i="74" s="1"/>
  <c r="AP214" i="74" s="1"/>
  <c r="AP172" i="73"/>
  <c r="AP194" i="73" s="1"/>
  <c r="AP214" i="73" s="1"/>
  <c r="AP172" i="72"/>
  <c r="AP194" i="72" s="1"/>
  <c r="AP172" i="71"/>
  <c r="AP194" i="71" s="1"/>
  <c r="AP172" i="70"/>
  <c r="AP194" i="70" s="1"/>
  <c r="AP172" i="68"/>
  <c r="AP194" i="68" s="1"/>
  <c r="AP172" i="69"/>
  <c r="AP194" i="69" s="1"/>
  <c r="AP172" i="88"/>
  <c r="AP194" i="88" s="1"/>
  <c r="I206" i="72"/>
  <c r="I226" i="72" s="1"/>
  <c r="I222" i="72"/>
  <c r="L129" i="69"/>
  <c r="K130" i="69"/>
  <c r="K132" i="69" s="1"/>
  <c r="K133" i="69" s="1"/>
  <c r="AV218" i="69"/>
  <c r="AW186" i="70"/>
  <c r="AV198" i="70"/>
  <c r="AV218" i="70" s="1"/>
  <c r="AV197" i="70"/>
  <c r="AV217" i="70" s="1"/>
  <c r="AV191" i="70"/>
  <c r="AV211" i="70" s="1"/>
  <c r="AV192" i="70"/>
  <c r="AV212" i="70"/>
  <c r="J210" i="71"/>
  <c r="J202" i="71"/>
  <c r="J200" i="71"/>
  <c r="J201" i="71"/>
  <c r="AW196" i="69"/>
  <c r="AW216" i="69" s="1"/>
  <c r="AX187" i="69"/>
  <c r="AY196" i="68"/>
  <c r="AZ187" i="68"/>
  <c r="L131" i="70"/>
  <c r="AW197" i="88"/>
  <c r="AW198" i="88"/>
  <c r="AW218" i="88" s="1"/>
  <c r="AX186" i="88"/>
  <c r="AW191" i="88"/>
  <c r="AW211" i="88" s="1"/>
  <c r="AW212" i="88"/>
  <c r="AW192" i="88"/>
  <c r="AP215" i="70"/>
  <c r="AO214" i="72"/>
  <c r="W86" i="88"/>
  <c r="V128" i="88"/>
  <c r="AW196" i="88" l="1"/>
  <c r="AW216" i="88" s="1"/>
  <c r="AX187" i="88"/>
  <c r="AX198" i="88"/>
  <c r="AX218" i="88" s="1"/>
  <c r="AY186" i="88"/>
  <c r="AX197" i="88"/>
  <c r="AX191" i="88"/>
  <c r="AX211" i="88" s="1"/>
  <c r="AX212" i="88"/>
  <c r="AX192" i="88"/>
  <c r="J221" i="71"/>
  <c r="J205" i="71"/>
  <c r="AW198" i="70"/>
  <c r="AW218" i="70" s="1"/>
  <c r="AX186" i="70"/>
  <c r="AW197" i="70"/>
  <c r="AW217" i="70" s="1"/>
  <c r="AW191" i="70"/>
  <c r="AW211" i="70" s="1"/>
  <c r="AW192" i="70"/>
  <c r="AW212" i="70"/>
  <c r="AP214" i="71"/>
  <c r="J220" i="69"/>
  <c r="J204" i="69"/>
  <c r="J202" i="72"/>
  <c r="J200" i="72"/>
  <c r="J201" i="72"/>
  <c r="J210" i="72"/>
  <c r="L131" i="68"/>
  <c r="AO213" i="74"/>
  <c r="J221" i="73"/>
  <c r="AW198" i="73"/>
  <c r="AW218" i="73" s="1"/>
  <c r="AW197" i="73"/>
  <c r="AW217" i="73" s="1"/>
  <c r="AX186" i="73"/>
  <c r="AW191" i="73"/>
  <c r="AW211" i="73" s="1"/>
  <c r="AW192" i="73"/>
  <c r="AW212" i="73"/>
  <c r="J220" i="73"/>
  <c r="J202" i="74"/>
  <c r="J201" i="74"/>
  <c r="J200" i="74"/>
  <c r="J210" i="74"/>
  <c r="J220" i="71"/>
  <c r="J204" i="71"/>
  <c r="J224" i="71" s="1"/>
  <c r="AP214" i="72"/>
  <c r="AA84" i="88"/>
  <c r="BA196" i="70"/>
  <c r="BB187" i="70"/>
  <c r="BB196" i="70" s="1"/>
  <c r="J221" i="69"/>
  <c r="J205" i="69"/>
  <c r="AX196" i="72"/>
  <c r="AX216" i="72" s="1"/>
  <c r="AY187" i="72"/>
  <c r="J221" i="68"/>
  <c r="J205" i="68"/>
  <c r="AO213" i="75"/>
  <c r="J222" i="73"/>
  <c r="J206" i="69"/>
  <c r="J222" i="69"/>
  <c r="AW217" i="88"/>
  <c r="BA196" i="74"/>
  <c r="BB187" i="74"/>
  <c r="BB196" i="74" s="1"/>
  <c r="AQ215" i="71"/>
  <c r="AX186" i="74"/>
  <c r="AW198" i="74"/>
  <c r="AW218" i="74" s="1"/>
  <c r="AW197" i="74"/>
  <c r="AW217" i="74" s="1"/>
  <c r="AW191" i="74"/>
  <c r="AW211" i="74" s="1"/>
  <c r="AW212" i="74"/>
  <c r="AW192" i="74"/>
  <c r="K210" i="70"/>
  <c r="L131" i="69"/>
  <c r="X86" i="88"/>
  <c r="W128" i="88"/>
  <c r="K202" i="70"/>
  <c r="K201" i="70"/>
  <c r="K200" i="70"/>
  <c r="K206" i="73"/>
  <c r="J222" i="75"/>
  <c r="J221" i="75"/>
  <c r="J220" i="75"/>
  <c r="AW196" i="73"/>
  <c r="AW216" i="73" s="1"/>
  <c r="AX187" i="73"/>
  <c r="AO213" i="69"/>
  <c r="AQ172" i="75"/>
  <c r="AQ194" i="75" s="1"/>
  <c r="AQ214" i="75" s="1"/>
  <c r="AQ172" i="74"/>
  <c r="AQ194" i="74" s="1"/>
  <c r="AQ214" i="74" s="1"/>
  <c r="AQ172" i="73"/>
  <c r="AQ194" i="73" s="1"/>
  <c r="AQ214" i="73" s="1"/>
  <c r="AQ172" i="72"/>
  <c r="AQ194" i="72" s="1"/>
  <c r="AQ214" i="72" s="1"/>
  <c r="AQ172" i="71"/>
  <c r="AQ194" i="71" s="1"/>
  <c r="AQ214" i="71" s="1"/>
  <c r="AQ172" i="70"/>
  <c r="AQ194" i="70" s="1"/>
  <c r="AQ214" i="70" s="1"/>
  <c r="AQ172" i="69"/>
  <c r="AQ194" i="69" s="1"/>
  <c r="AQ214" i="69" s="1"/>
  <c r="AQ172" i="68"/>
  <c r="AQ194" i="68" s="1"/>
  <c r="AQ172" i="88"/>
  <c r="AQ194" i="88" s="1"/>
  <c r="AQ214" i="88" s="1"/>
  <c r="L129" i="72"/>
  <c r="K130" i="72"/>
  <c r="K132" i="72" s="1"/>
  <c r="K133" i="72" s="1"/>
  <c r="K205" i="73"/>
  <c r="AW211" i="69"/>
  <c r="K130" i="88"/>
  <c r="K132" i="88" s="1"/>
  <c r="K133" i="88" s="1"/>
  <c r="L129" i="88"/>
  <c r="AW211" i="68"/>
  <c r="AQ215" i="73"/>
  <c r="AO213" i="68"/>
  <c r="L130" i="75"/>
  <c r="L132" i="75" s="1"/>
  <c r="L133" i="75" s="1"/>
  <c r="M129" i="75"/>
  <c r="AP143" i="75"/>
  <c r="AP193" i="75" s="1"/>
  <c r="AP143" i="74"/>
  <c r="AP193" i="74" s="1"/>
  <c r="AP143" i="73"/>
  <c r="AP193" i="73" s="1"/>
  <c r="AP143" i="72"/>
  <c r="AP193" i="72" s="1"/>
  <c r="AP143" i="71"/>
  <c r="AP193" i="71" s="1"/>
  <c r="AP143" i="70"/>
  <c r="AP193" i="70" s="1"/>
  <c r="AP143" i="69"/>
  <c r="AP193" i="69" s="1"/>
  <c r="AP213" i="69" s="1"/>
  <c r="AP143" i="68"/>
  <c r="AP193" i="68" s="1"/>
  <c r="AP213" i="68" s="1"/>
  <c r="AP143" i="88"/>
  <c r="AP193" i="88" s="1"/>
  <c r="AP213" i="88" s="1"/>
  <c r="AZ196" i="68"/>
  <c r="BA187" i="68"/>
  <c r="AP214" i="88"/>
  <c r="AQ215" i="74"/>
  <c r="L131" i="71"/>
  <c r="J224" i="70"/>
  <c r="AO213" i="70"/>
  <c r="J222" i="71"/>
  <c r="J206" i="71"/>
  <c r="AP214" i="69"/>
  <c r="K204" i="73"/>
  <c r="AW217" i="69"/>
  <c r="AX186" i="71"/>
  <c r="AW197" i="71"/>
  <c r="AW217" i="71" s="1"/>
  <c r="AW198" i="71"/>
  <c r="AW218" i="71" s="1"/>
  <c r="AW191" i="71"/>
  <c r="AW211" i="71" s="1"/>
  <c r="AW212" i="71"/>
  <c r="AW192" i="71"/>
  <c r="AW196" i="75"/>
  <c r="AW216" i="75" s="1"/>
  <c r="AX187" i="75"/>
  <c r="AY216" i="68"/>
  <c r="K190" i="71"/>
  <c r="K135" i="71"/>
  <c r="J220" i="70"/>
  <c r="AO213" i="71"/>
  <c r="M131" i="73"/>
  <c r="AW197" i="75"/>
  <c r="AW217" i="75" s="1"/>
  <c r="AX186" i="75"/>
  <c r="AW198" i="75"/>
  <c r="AW218" i="75" s="1"/>
  <c r="AW191" i="75"/>
  <c r="AW211" i="75" s="1"/>
  <c r="AW192" i="75"/>
  <c r="AW212" i="75"/>
  <c r="AY187" i="69"/>
  <c r="AX196" i="69"/>
  <c r="AX216" i="69" s="1"/>
  <c r="AP214" i="68"/>
  <c r="AX198" i="69"/>
  <c r="AX218" i="69" s="1"/>
  <c r="AY186" i="69"/>
  <c r="AX197" i="69"/>
  <c r="AX217" i="69" s="1"/>
  <c r="AX191" i="69"/>
  <c r="AX211" i="69" s="1"/>
  <c r="AX192" i="69"/>
  <c r="AX212" i="69"/>
  <c r="AX198" i="68"/>
  <c r="AX218" i="68" s="1"/>
  <c r="AX197" i="68"/>
  <c r="AX217" i="68" s="1"/>
  <c r="AY186" i="68"/>
  <c r="AX191" i="68"/>
  <c r="AX211" i="68" s="1"/>
  <c r="AX192" i="68"/>
  <c r="AX212" i="68"/>
  <c r="AX216" i="74"/>
  <c r="AX216" i="70"/>
  <c r="AY187" i="71"/>
  <c r="AX196" i="71"/>
  <c r="AX216" i="71" s="1"/>
  <c r="AO213" i="72"/>
  <c r="L190" i="73"/>
  <c r="L135" i="73"/>
  <c r="K135" i="69"/>
  <c r="K190" i="69"/>
  <c r="J222" i="68"/>
  <c r="J206" i="68"/>
  <c r="AR176" i="75"/>
  <c r="AR195" i="75" s="1"/>
  <c r="AR176" i="74"/>
  <c r="AR195" i="74" s="1"/>
  <c r="AR176" i="73"/>
  <c r="AR195" i="73" s="1"/>
  <c r="AR176" i="72"/>
  <c r="AR195" i="72" s="1"/>
  <c r="AR176" i="71"/>
  <c r="AR195" i="71" s="1"/>
  <c r="AR176" i="70"/>
  <c r="AR195" i="70" s="1"/>
  <c r="AR176" i="69"/>
  <c r="AR195" i="69" s="1"/>
  <c r="AR176" i="68"/>
  <c r="AR195" i="68" s="1"/>
  <c r="AR176" i="88"/>
  <c r="AR195" i="88" s="1"/>
  <c r="L130" i="70"/>
  <c r="L132" i="70" s="1"/>
  <c r="L133" i="70" s="1"/>
  <c r="M129" i="70"/>
  <c r="AP214" i="70"/>
  <c r="AW198" i="72"/>
  <c r="AW218" i="72" s="1"/>
  <c r="AX186" i="72"/>
  <c r="AW197" i="72"/>
  <c r="AW217" i="72" s="1"/>
  <c r="AW191" i="72"/>
  <c r="AW211" i="72" s="1"/>
  <c r="AW212" i="72"/>
  <c r="AW192" i="72"/>
  <c r="T128" i="68"/>
  <c r="U84" i="68"/>
  <c r="J201" i="88"/>
  <c r="J210" i="88"/>
  <c r="J202" i="88"/>
  <c r="J200" i="88"/>
  <c r="AW217" i="68"/>
  <c r="K190" i="68"/>
  <c r="K135" i="68"/>
  <c r="K210" i="75"/>
  <c r="K201" i="75"/>
  <c r="K205" i="75" s="1"/>
  <c r="K202" i="75"/>
  <c r="K206" i="75" s="1"/>
  <c r="K200" i="75"/>
  <c r="K204" i="75" s="1"/>
  <c r="J220" i="68"/>
  <c r="J204" i="68"/>
  <c r="J224" i="68" s="1"/>
  <c r="AO213" i="73"/>
  <c r="K130" i="74"/>
  <c r="K132" i="74" s="1"/>
  <c r="K133" i="74" s="1"/>
  <c r="L129" i="74"/>
  <c r="J225" i="73" l="1"/>
  <c r="J225" i="75"/>
  <c r="U128" i="68"/>
  <c r="V84" i="68"/>
  <c r="M131" i="70"/>
  <c r="AR215" i="75"/>
  <c r="M131" i="75"/>
  <c r="AB84" i="88"/>
  <c r="L135" i="70"/>
  <c r="L190" i="70"/>
  <c r="J226" i="68"/>
  <c r="K210" i="71"/>
  <c r="K202" i="71"/>
  <c r="K200" i="71"/>
  <c r="K201" i="71"/>
  <c r="AY186" i="71"/>
  <c r="AX198" i="71"/>
  <c r="AX218" i="71" s="1"/>
  <c r="AX197" i="71"/>
  <c r="AX217" i="71" s="1"/>
  <c r="AX191" i="71"/>
  <c r="AX211" i="71" s="1"/>
  <c r="AX192" i="71"/>
  <c r="AX212" i="71"/>
  <c r="L190" i="75"/>
  <c r="L135" i="75"/>
  <c r="K135" i="72"/>
  <c r="K190" i="72"/>
  <c r="J226" i="69"/>
  <c r="J224" i="73"/>
  <c r="J224" i="75"/>
  <c r="K222" i="75"/>
  <c r="K221" i="75"/>
  <c r="K220" i="75"/>
  <c r="AY198" i="68"/>
  <c r="AY197" i="68"/>
  <c r="AZ186" i="68"/>
  <c r="AY191" i="68"/>
  <c r="AY192" i="68"/>
  <c r="AY212" i="68"/>
  <c r="AX196" i="75"/>
  <c r="AX216" i="75" s="1"/>
  <c r="AY187" i="75"/>
  <c r="J226" i="73"/>
  <c r="J226" i="75"/>
  <c r="L131" i="74"/>
  <c r="AR215" i="69"/>
  <c r="L200" i="73"/>
  <c r="L201" i="73"/>
  <c r="L202" i="73"/>
  <c r="AP213" i="70"/>
  <c r="AQ143" i="75"/>
  <c r="AQ193" i="75" s="1"/>
  <c r="AQ213" i="75" s="1"/>
  <c r="AQ143" i="74"/>
  <c r="AQ193" i="74" s="1"/>
  <c r="AQ143" i="73"/>
  <c r="AQ193" i="73" s="1"/>
  <c r="AQ143" i="72"/>
  <c r="AQ193" i="72" s="1"/>
  <c r="AQ213" i="72" s="1"/>
  <c r="AQ143" i="71"/>
  <c r="AQ193" i="71" s="1"/>
  <c r="AQ213" i="71" s="1"/>
  <c r="AQ143" i="70"/>
  <c r="AQ193" i="70" s="1"/>
  <c r="AQ213" i="70" s="1"/>
  <c r="AQ143" i="69"/>
  <c r="AQ193" i="69" s="1"/>
  <c r="AQ213" i="69" s="1"/>
  <c r="AQ143" i="68"/>
  <c r="AQ193" i="68" s="1"/>
  <c r="AQ143" i="88"/>
  <c r="AQ193" i="88" s="1"/>
  <c r="J225" i="68"/>
  <c r="AX217" i="88"/>
  <c r="L131" i="72"/>
  <c r="AY198" i="69"/>
  <c r="AY218" i="69" s="1"/>
  <c r="AZ186" i="69"/>
  <c r="AY197" i="69"/>
  <c r="AY191" i="69"/>
  <c r="AY192" i="69"/>
  <c r="AY212" i="69"/>
  <c r="AR215" i="68"/>
  <c r="K204" i="70"/>
  <c r="K135" i="74"/>
  <c r="K190" i="74"/>
  <c r="AR215" i="70"/>
  <c r="J226" i="71"/>
  <c r="AP213" i="71"/>
  <c r="L131" i="88"/>
  <c r="K205" i="70"/>
  <c r="AX198" i="73"/>
  <c r="AX218" i="73" s="1"/>
  <c r="AX197" i="73"/>
  <c r="AX217" i="73" s="1"/>
  <c r="AY186" i="73"/>
  <c r="AX191" i="73"/>
  <c r="AX211" i="73" s="1"/>
  <c r="AX212" i="73"/>
  <c r="AX192" i="73"/>
  <c r="J205" i="72"/>
  <c r="J225" i="72" s="1"/>
  <c r="J221" i="72"/>
  <c r="AX198" i="70"/>
  <c r="AX218" i="70" s="1"/>
  <c r="AX197" i="70"/>
  <c r="AX217" i="70" s="1"/>
  <c r="AY186" i="70"/>
  <c r="AX191" i="70"/>
  <c r="AX211" i="70" s="1"/>
  <c r="AX212" i="70"/>
  <c r="AX192" i="70"/>
  <c r="AY198" i="88"/>
  <c r="AZ186" i="88"/>
  <c r="AY197" i="88"/>
  <c r="AY217" i="88" s="1"/>
  <c r="AY191" i="88"/>
  <c r="AY211" i="88" s="1"/>
  <c r="AY212" i="88"/>
  <c r="AY192" i="88"/>
  <c r="AR172" i="75"/>
  <c r="AR194" i="75" s="1"/>
  <c r="AR214" i="75" s="1"/>
  <c r="AR172" i="74"/>
  <c r="AR194" i="74" s="1"/>
  <c r="AR214" i="74" s="1"/>
  <c r="AR172" i="73"/>
  <c r="AR194" i="73" s="1"/>
  <c r="AR214" i="73" s="1"/>
  <c r="AR172" i="72"/>
  <c r="AR194" i="72" s="1"/>
  <c r="AR214" i="72" s="1"/>
  <c r="AR172" i="71"/>
  <c r="AR194" i="71" s="1"/>
  <c r="AR214" i="71" s="1"/>
  <c r="AR172" i="70"/>
  <c r="AR194" i="70" s="1"/>
  <c r="AR214" i="70" s="1"/>
  <c r="AR172" i="69"/>
  <c r="AR194" i="69" s="1"/>
  <c r="AR214" i="69" s="1"/>
  <c r="AR172" i="68"/>
  <c r="AR194" i="68" s="1"/>
  <c r="AR214" i="68" s="1"/>
  <c r="AR172" i="88"/>
  <c r="AR194" i="88" s="1"/>
  <c r="M129" i="71"/>
  <c r="L130" i="71"/>
  <c r="L132" i="71" s="1"/>
  <c r="L133" i="71" s="1"/>
  <c r="AY186" i="75"/>
  <c r="AX197" i="75"/>
  <c r="AX217" i="75" s="1"/>
  <c r="AX198" i="75"/>
  <c r="AX218" i="75" s="1"/>
  <c r="AX191" i="75"/>
  <c r="AX211" i="75" s="1"/>
  <c r="AX212" i="75"/>
  <c r="AX192" i="75"/>
  <c r="J225" i="70"/>
  <c r="J220" i="88"/>
  <c r="J204" i="88"/>
  <c r="J224" i="88" s="1"/>
  <c r="AY186" i="72"/>
  <c r="AX197" i="72"/>
  <c r="AX217" i="72" s="1"/>
  <c r="AX198" i="72"/>
  <c r="AX218" i="72" s="1"/>
  <c r="AX191" i="72"/>
  <c r="AX211" i="72" s="1"/>
  <c r="AX212" i="72"/>
  <c r="AX192" i="72"/>
  <c r="AR215" i="71"/>
  <c r="AZ187" i="69"/>
  <c r="AY196" i="69"/>
  <c r="AY216" i="69" s="1"/>
  <c r="M130" i="73"/>
  <c r="M132" i="73" s="1"/>
  <c r="M133" i="73" s="1"/>
  <c r="N129" i="73"/>
  <c r="BA196" i="68"/>
  <c r="BB187" i="68"/>
  <c r="BB196" i="68" s="1"/>
  <c r="AP213" i="72"/>
  <c r="K135" i="88"/>
  <c r="K190" i="88"/>
  <c r="AX196" i="73"/>
  <c r="AX216" i="73" s="1"/>
  <c r="AY187" i="73"/>
  <c r="K206" i="70"/>
  <c r="AY196" i="72"/>
  <c r="AY216" i="72" s="1"/>
  <c r="AZ187" i="72"/>
  <c r="J204" i="74"/>
  <c r="J224" i="74" s="1"/>
  <c r="J220" i="74"/>
  <c r="J220" i="72"/>
  <c r="J204" i="72"/>
  <c r="J224" i="72" s="1"/>
  <c r="K202" i="69"/>
  <c r="K201" i="69"/>
  <c r="K210" i="69"/>
  <c r="K200" i="69"/>
  <c r="L130" i="68"/>
  <c r="L132" i="68" s="1"/>
  <c r="L133" i="68" s="1"/>
  <c r="M129" i="68"/>
  <c r="J226" i="70"/>
  <c r="K221" i="70"/>
  <c r="K220" i="70"/>
  <c r="K210" i="73"/>
  <c r="AX198" i="74"/>
  <c r="AX218" i="74" s="1"/>
  <c r="AX197" i="74"/>
  <c r="AX217" i="74" s="1"/>
  <c r="AY186" i="74"/>
  <c r="AX191" i="74"/>
  <c r="AX211" i="74" s="1"/>
  <c r="AX212" i="74"/>
  <c r="AX192" i="74"/>
  <c r="J206" i="88"/>
  <c r="J226" i="88" s="1"/>
  <c r="J222" i="88"/>
  <c r="AR215" i="72"/>
  <c r="AY196" i="71"/>
  <c r="AY216" i="71" s="1"/>
  <c r="AZ187" i="71"/>
  <c r="AP213" i="73"/>
  <c r="J221" i="74"/>
  <c r="J205" i="74"/>
  <c r="J225" i="74" s="1"/>
  <c r="J222" i="72"/>
  <c r="J206" i="72"/>
  <c r="J226" i="72" s="1"/>
  <c r="AR215" i="73"/>
  <c r="AP213" i="74"/>
  <c r="Y86" i="88"/>
  <c r="X128" i="88"/>
  <c r="J225" i="69"/>
  <c r="J222" i="74"/>
  <c r="J206" i="74"/>
  <c r="J226" i="74" s="1"/>
  <c r="J224" i="69"/>
  <c r="AY187" i="88"/>
  <c r="AX196" i="88"/>
  <c r="AX216" i="88" s="1"/>
  <c r="AR215" i="88"/>
  <c r="AY216" i="70"/>
  <c r="AY216" i="74"/>
  <c r="K201" i="68"/>
  <c r="K210" i="68"/>
  <c r="K200" i="68"/>
  <c r="K202" i="68"/>
  <c r="J221" i="88"/>
  <c r="J205" i="88"/>
  <c r="J225" i="88" s="1"/>
  <c r="AR215" i="74"/>
  <c r="AS176" i="75"/>
  <c r="AS195" i="75" s="1"/>
  <c r="AS215" i="75" s="1"/>
  <c r="AS176" i="73"/>
  <c r="AS195" i="73" s="1"/>
  <c r="AS215" i="73" s="1"/>
  <c r="AS176" i="74"/>
  <c r="AS195" i="74" s="1"/>
  <c r="AS215" i="74" s="1"/>
  <c r="AS176" i="71"/>
  <c r="AS195" i="71" s="1"/>
  <c r="AS176" i="72"/>
  <c r="AS195" i="72" s="1"/>
  <c r="AS176" i="70"/>
  <c r="AS195" i="70" s="1"/>
  <c r="AS176" i="69"/>
  <c r="AS195" i="69" s="1"/>
  <c r="AS176" i="68"/>
  <c r="AS195" i="68" s="1"/>
  <c r="AS176" i="88"/>
  <c r="AS195" i="88" s="1"/>
  <c r="AP213" i="75"/>
  <c r="AQ214" i="68"/>
  <c r="L130" i="69"/>
  <c r="L132" i="69" s="1"/>
  <c r="L133" i="69" s="1"/>
  <c r="M129" i="69"/>
  <c r="J225" i="71"/>
  <c r="AY211" i="68" l="1"/>
  <c r="AZ198" i="68"/>
  <c r="AZ197" i="68"/>
  <c r="AZ217" i="68" s="1"/>
  <c r="BA186" i="68"/>
  <c r="AZ191" i="68"/>
  <c r="AZ192" i="68"/>
  <c r="AZ212" i="68"/>
  <c r="AS215" i="88"/>
  <c r="Z86" i="88"/>
  <c r="Y128" i="88"/>
  <c r="AY218" i="88"/>
  <c r="AZ198" i="69"/>
  <c r="AZ218" i="69" s="1"/>
  <c r="AZ197" i="69"/>
  <c r="BA186" i="69"/>
  <c r="AZ191" i="69"/>
  <c r="AZ192" i="69"/>
  <c r="AZ212" i="69"/>
  <c r="L201" i="70"/>
  <c r="L200" i="70"/>
  <c r="L202" i="70"/>
  <c r="AR143" i="75"/>
  <c r="AR193" i="75" s="1"/>
  <c r="AR213" i="75" s="1"/>
  <c r="AR143" i="74"/>
  <c r="AR193" i="74" s="1"/>
  <c r="AR143" i="73"/>
  <c r="AR193" i="73" s="1"/>
  <c r="AR143" i="72"/>
  <c r="AR193" i="72" s="1"/>
  <c r="AR143" i="71"/>
  <c r="AR193" i="71" s="1"/>
  <c r="AR143" i="70"/>
  <c r="AR193" i="70" s="1"/>
  <c r="AR143" i="69"/>
  <c r="AR193" i="69" s="1"/>
  <c r="AR213" i="69" s="1"/>
  <c r="AR143" i="68"/>
  <c r="AR193" i="68" s="1"/>
  <c r="AR143" i="88"/>
  <c r="AR193" i="88" s="1"/>
  <c r="AZ216" i="70"/>
  <c r="AZ216" i="74"/>
  <c r="K222" i="73"/>
  <c r="AY197" i="72"/>
  <c r="AY217" i="72" s="1"/>
  <c r="AZ186" i="72"/>
  <c r="AY198" i="72"/>
  <c r="AY218" i="72" s="1"/>
  <c r="AY191" i="72"/>
  <c r="AY211" i="72" s="1"/>
  <c r="AY192" i="72"/>
  <c r="AY212" i="72"/>
  <c r="L130" i="72"/>
  <c r="L132" i="72" s="1"/>
  <c r="L133" i="72" s="1"/>
  <c r="M129" i="72"/>
  <c r="AQ213" i="73"/>
  <c r="M130" i="70"/>
  <c r="M132" i="70" s="1"/>
  <c r="M133" i="70" s="1"/>
  <c r="N129" i="70"/>
  <c r="K221" i="69"/>
  <c r="K205" i="69"/>
  <c r="K220" i="73"/>
  <c r="AS215" i="68"/>
  <c r="K225" i="70"/>
  <c r="K221" i="73"/>
  <c r="N131" i="73"/>
  <c r="AZ186" i="75"/>
  <c r="AY197" i="75"/>
  <c r="AY217" i="75" s="1"/>
  <c r="AY198" i="75"/>
  <c r="AY218" i="75" s="1"/>
  <c r="AY191" i="75"/>
  <c r="AY211" i="75" s="1"/>
  <c r="AY212" i="75"/>
  <c r="AY192" i="75"/>
  <c r="AQ213" i="74"/>
  <c r="AY217" i="68"/>
  <c r="AY196" i="73"/>
  <c r="AY216" i="73" s="1"/>
  <c r="AZ187" i="73"/>
  <c r="L130" i="88"/>
  <c r="L132" i="88" s="1"/>
  <c r="L133" i="88" s="1"/>
  <c r="M129" i="88"/>
  <c r="AS215" i="69"/>
  <c r="AZ216" i="68"/>
  <c r="AZ196" i="72"/>
  <c r="AZ216" i="72" s="1"/>
  <c r="BA187" i="72"/>
  <c r="M190" i="73"/>
  <c r="M135" i="73"/>
  <c r="AY218" i="68"/>
  <c r="AS172" i="75"/>
  <c r="AS194" i="75" s="1"/>
  <c r="AS214" i="75" s="1"/>
  <c r="AS172" i="74"/>
  <c r="AS194" i="74" s="1"/>
  <c r="AS214" i="74" s="1"/>
  <c r="AS172" i="73"/>
  <c r="AS194" i="73" s="1"/>
  <c r="AS214" i="73" s="1"/>
  <c r="AS172" i="72"/>
  <c r="AS194" i="72" s="1"/>
  <c r="AS214" i="72" s="1"/>
  <c r="AS172" i="71"/>
  <c r="AS194" i="71" s="1"/>
  <c r="AS214" i="71" s="1"/>
  <c r="AS172" i="70"/>
  <c r="AS194" i="70" s="1"/>
  <c r="AS214" i="70" s="1"/>
  <c r="AS172" i="69"/>
  <c r="AS194" i="69" s="1"/>
  <c r="AS214" i="69" s="1"/>
  <c r="AS172" i="68"/>
  <c r="AS194" i="68" s="1"/>
  <c r="AS214" i="68" s="1"/>
  <c r="AS172" i="88"/>
  <c r="AS194" i="88" s="1"/>
  <c r="AS214" i="88" s="1"/>
  <c r="V128" i="68"/>
  <c r="W84" i="68"/>
  <c r="K222" i="69"/>
  <c r="K206" i="69"/>
  <c r="K226" i="69" s="1"/>
  <c r="BB216" i="68"/>
  <c r="L130" i="74"/>
  <c r="L132" i="74" s="1"/>
  <c r="L133" i="74" s="1"/>
  <c r="M129" i="74"/>
  <c r="AS215" i="70"/>
  <c r="K222" i="68"/>
  <c r="K206" i="68"/>
  <c r="K226" i="68" s="1"/>
  <c r="AY196" i="88"/>
  <c r="AY216" i="88" s="1"/>
  <c r="AZ187" i="88"/>
  <c r="AY198" i="74"/>
  <c r="AY218" i="74" s="1"/>
  <c r="AY197" i="74"/>
  <c r="AY217" i="74" s="1"/>
  <c r="AZ186" i="74"/>
  <c r="AY191" i="74"/>
  <c r="AY211" i="74" s="1"/>
  <c r="AY192" i="74"/>
  <c r="AY212" i="74"/>
  <c r="M131" i="68"/>
  <c r="L190" i="71"/>
  <c r="L135" i="71"/>
  <c r="AZ186" i="71"/>
  <c r="AY198" i="71"/>
  <c r="AY218" i="71" s="1"/>
  <c r="AY197" i="71"/>
  <c r="AY217" i="71" s="1"/>
  <c r="AY191" i="71"/>
  <c r="AY211" i="71" s="1"/>
  <c r="AY212" i="71"/>
  <c r="AY192" i="71"/>
  <c r="K201" i="88"/>
  <c r="K210" i="88"/>
  <c r="K202" i="88"/>
  <c r="K200" i="88"/>
  <c r="BA186" i="88"/>
  <c r="AZ198" i="88"/>
  <c r="AZ218" i="88" s="1"/>
  <c r="AZ197" i="88"/>
  <c r="AZ217" i="88" s="1"/>
  <c r="AZ191" i="88"/>
  <c r="AZ211" i="88" s="1"/>
  <c r="AZ192" i="88"/>
  <c r="AZ212" i="88"/>
  <c r="M131" i="69"/>
  <c r="AS215" i="72"/>
  <c r="K220" i="68"/>
  <c r="K204" i="68"/>
  <c r="K224" i="68" s="1"/>
  <c r="L135" i="68"/>
  <c r="L190" i="68"/>
  <c r="K226" i="70"/>
  <c r="BA187" i="69"/>
  <c r="AZ196" i="69"/>
  <c r="AZ216" i="69" s="1"/>
  <c r="M131" i="71"/>
  <c r="L206" i="73"/>
  <c r="AY196" i="75"/>
  <c r="AY216" i="75" s="1"/>
  <c r="AZ187" i="75"/>
  <c r="K210" i="72"/>
  <c r="K200" i="72"/>
  <c r="K201" i="72"/>
  <c r="K202" i="72"/>
  <c r="K220" i="69"/>
  <c r="K204" i="69"/>
  <c r="K224" i="69" s="1"/>
  <c r="L135" i="69"/>
  <c r="L190" i="69"/>
  <c r="AS215" i="71"/>
  <c r="AT176" i="75"/>
  <c r="AT195" i="75" s="1"/>
  <c r="AT215" i="75" s="1"/>
  <c r="AT176" i="74"/>
  <c r="AT195" i="74" s="1"/>
  <c r="AT176" i="73"/>
  <c r="AT195" i="73" s="1"/>
  <c r="AT176" i="72"/>
  <c r="AT195" i="72" s="1"/>
  <c r="AT176" i="71"/>
  <c r="AT195" i="71" s="1"/>
  <c r="AT215" i="71" s="1"/>
  <c r="AT176" i="70"/>
  <c r="AT195" i="70" s="1"/>
  <c r="AT176" i="69"/>
  <c r="AT195" i="69" s="1"/>
  <c r="AT176" i="68"/>
  <c r="AT195" i="68" s="1"/>
  <c r="AT176" i="88"/>
  <c r="AT195" i="88" s="1"/>
  <c r="K222" i="70"/>
  <c r="AY198" i="70"/>
  <c r="AY218" i="70" s="1"/>
  <c r="AY197" i="70"/>
  <c r="AY217" i="70" s="1"/>
  <c r="AZ186" i="70"/>
  <c r="AY191" i="70"/>
  <c r="AY211" i="70" s="1"/>
  <c r="AY192" i="70"/>
  <c r="AY212" i="70"/>
  <c r="AY197" i="73"/>
  <c r="AY217" i="73" s="1"/>
  <c r="AZ186" i="73"/>
  <c r="AY198" i="73"/>
  <c r="AY218" i="73" s="1"/>
  <c r="AY191" i="73"/>
  <c r="AY211" i="73" s="1"/>
  <c r="AY212" i="73"/>
  <c r="AY192" i="73"/>
  <c r="AY211" i="69"/>
  <c r="AQ213" i="88"/>
  <c r="L205" i="73"/>
  <c r="K221" i="71"/>
  <c r="K205" i="71"/>
  <c r="K225" i="71" s="1"/>
  <c r="L204" i="73"/>
  <c r="K220" i="71"/>
  <c r="K204" i="71"/>
  <c r="K224" i="71" s="1"/>
  <c r="K205" i="68"/>
  <c r="K225" i="68" s="1"/>
  <c r="K221" i="68"/>
  <c r="K202" i="74"/>
  <c r="K201" i="74"/>
  <c r="K200" i="74"/>
  <c r="K210" i="74"/>
  <c r="BA187" i="71"/>
  <c r="AZ196" i="71"/>
  <c r="AZ216" i="71" s="1"/>
  <c r="AR214" i="88"/>
  <c r="AY217" i="69"/>
  <c r="AQ213" i="68"/>
  <c r="L202" i="75"/>
  <c r="L206" i="75" s="1"/>
  <c r="L201" i="75"/>
  <c r="L205" i="75" s="1"/>
  <c r="L200" i="75"/>
  <c r="L204" i="75" s="1"/>
  <c r="K222" i="71"/>
  <c r="K206" i="71"/>
  <c r="K226" i="71" s="1"/>
  <c r="N129" i="75"/>
  <c r="M130" i="75"/>
  <c r="M132" i="75" s="1"/>
  <c r="M133" i="75" s="1"/>
  <c r="L135" i="88" l="1"/>
  <c r="L190" i="88"/>
  <c r="M131" i="72"/>
  <c r="AZ217" i="69"/>
  <c r="N131" i="75"/>
  <c r="AT215" i="88"/>
  <c r="M130" i="71"/>
  <c r="M132" i="71" s="1"/>
  <c r="M133" i="71" s="1"/>
  <c r="N129" i="71"/>
  <c r="BA198" i="88"/>
  <c r="BA218" i="88" s="1"/>
  <c r="BB186" i="88"/>
  <c r="BA197" i="88"/>
  <c r="BA217" i="88" s="1"/>
  <c r="BA191" i="88"/>
  <c r="BA212" i="88"/>
  <c r="BA192" i="88"/>
  <c r="M131" i="74"/>
  <c r="AZ196" i="73"/>
  <c r="AZ216" i="73" s="1"/>
  <c r="BA187" i="73"/>
  <c r="L135" i="72"/>
  <c r="L190" i="72"/>
  <c r="AZ211" i="68"/>
  <c r="L135" i="74"/>
  <c r="L190" i="74"/>
  <c r="K226" i="73"/>
  <c r="K226" i="75"/>
  <c r="L206" i="70"/>
  <c r="M190" i="75"/>
  <c r="M135" i="75"/>
  <c r="L202" i="69"/>
  <c r="L201" i="69"/>
  <c r="L210" i="69"/>
  <c r="L200" i="69"/>
  <c r="L210" i="73"/>
  <c r="AT215" i="68"/>
  <c r="N129" i="69"/>
  <c r="M130" i="69"/>
  <c r="M132" i="69" s="1"/>
  <c r="M133" i="69" s="1"/>
  <c r="AZ198" i="74"/>
  <c r="AZ218" i="74" s="1"/>
  <c r="AZ197" i="74"/>
  <c r="AZ217" i="74" s="1"/>
  <c r="BA186" i="74"/>
  <c r="AZ191" i="74"/>
  <c r="AZ211" i="74" s="1"/>
  <c r="AZ212" i="74"/>
  <c r="AZ192" i="74"/>
  <c r="BA186" i="75"/>
  <c r="AZ198" i="75"/>
  <c r="AZ218" i="75" s="1"/>
  <c r="AZ197" i="75"/>
  <c r="AZ217" i="75" s="1"/>
  <c r="AZ191" i="75"/>
  <c r="AZ211" i="75" s="1"/>
  <c r="AZ212" i="75"/>
  <c r="AZ192" i="75"/>
  <c r="K224" i="73"/>
  <c r="K224" i="75"/>
  <c r="AR213" i="88"/>
  <c r="L220" i="70"/>
  <c r="L204" i="70"/>
  <c r="BB187" i="71"/>
  <c r="BB196" i="71" s="1"/>
  <c r="BB216" i="71" s="1"/>
  <c r="BA196" i="71"/>
  <c r="BA216" i="71" s="1"/>
  <c r="L210" i="75"/>
  <c r="K204" i="74"/>
  <c r="K224" i="74" s="1"/>
  <c r="K220" i="74"/>
  <c r="AZ198" i="70"/>
  <c r="AZ218" i="70" s="1"/>
  <c r="AZ197" i="70"/>
  <c r="AZ217" i="70" s="1"/>
  <c r="BA186" i="70"/>
  <c r="AZ191" i="70"/>
  <c r="AZ211" i="70" s="1"/>
  <c r="AZ192" i="70"/>
  <c r="AZ212" i="70"/>
  <c r="AT215" i="69"/>
  <c r="BB187" i="69"/>
  <c r="BB196" i="69" s="1"/>
  <c r="BB216" i="69" s="1"/>
  <c r="BA196" i="69"/>
  <c r="BA216" i="69" s="1"/>
  <c r="K204" i="88"/>
  <c r="K224" i="88" s="1"/>
  <c r="K220" i="88"/>
  <c r="L210" i="70"/>
  <c r="AS143" i="75"/>
  <c r="AS193" i="75" s="1"/>
  <c r="AS143" i="74"/>
  <c r="AS193" i="74" s="1"/>
  <c r="AS143" i="73"/>
  <c r="AS193" i="73" s="1"/>
  <c r="AS213" i="73" s="1"/>
  <c r="AS143" i="72"/>
  <c r="AS193" i="72" s="1"/>
  <c r="AS213" i="72" s="1"/>
  <c r="AS143" i="70"/>
  <c r="AS193" i="70" s="1"/>
  <c r="AS213" i="70" s="1"/>
  <c r="AS143" i="71"/>
  <c r="AS193" i="71" s="1"/>
  <c r="AS213" i="71" s="1"/>
  <c r="AS143" i="69"/>
  <c r="AS193" i="69" s="1"/>
  <c r="AS213" i="69" s="1"/>
  <c r="AS143" i="68"/>
  <c r="AS193" i="68" s="1"/>
  <c r="AS213" i="68" s="1"/>
  <c r="AS143" i="88"/>
  <c r="AS193" i="88" s="1"/>
  <c r="K221" i="74"/>
  <c r="K205" i="74"/>
  <c r="K225" i="74" s="1"/>
  <c r="AT215" i="70"/>
  <c r="K222" i="72"/>
  <c r="K206" i="72"/>
  <c r="K226" i="72" s="1"/>
  <c r="K222" i="88"/>
  <c r="K206" i="88"/>
  <c r="K226" i="88" s="1"/>
  <c r="BA186" i="71"/>
  <c r="AZ198" i="71"/>
  <c r="AZ218" i="71" s="1"/>
  <c r="AZ197" i="71"/>
  <c r="AZ217" i="71" s="1"/>
  <c r="AZ191" i="71"/>
  <c r="AZ211" i="71" s="1"/>
  <c r="AZ212" i="71"/>
  <c r="AZ192" i="71"/>
  <c r="AT172" i="75"/>
  <c r="AT194" i="75" s="1"/>
  <c r="AT172" i="74"/>
  <c r="AT194" i="74" s="1"/>
  <c r="AT214" i="74" s="1"/>
  <c r="AT172" i="73"/>
  <c r="AT194" i="73" s="1"/>
  <c r="AT214" i="73" s="1"/>
  <c r="AT172" i="72"/>
  <c r="AT194" i="72" s="1"/>
  <c r="AT172" i="71"/>
  <c r="AT194" i="71" s="1"/>
  <c r="AT214" i="71" s="1"/>
  <c r="AT172" i="70"/>
  <c r="AT194" i="70" s="1"/>
  <c r="AT214" i="70" s="1"/>
  <c r="AT172" i="69"/>
  <c r="AT194" i="69" s="1"/>
  <c r="AT172" i="68"/>
  <c r="AT194" i="68" s="1"/>
  <c r="AT172" i="88"/>
  <c r="AT194" i="88" s="1"/>
  <c r="N130" i="73"/>
  <c r="N132" i="73" s="1"/>
  <c r="N133" i="73" s="1"/>
  <c r="O129" i="73"/>
  <c r="K225" i="69"/>
  <c r="AR213" i="68"/>
  <c r="L221" i="70"/>
  <c r="L205" i="70"/>
  <c r="BA197" i="68"/>
  <c r="BA217" i="68" s="1"/>
  <c r="BA198" i="68"/>
  <c r="BA218" i="68" s="1"/>
  <c r="BB186" i="68"/>
  <c r="BA191" i="68"/>
  <c r="BA211" i="68" s="1"/>
  <c r="BA212" i="68"/>
  <c r="BA192" i="68"/>
  <c r="K222" i="74"/>
  <c r="K206" i="74"/>
  <c r="K226" i="74" s="1"/>
  <c r="L201" i="68"/>
  <c r="L210" i="68"/>
  <c r="L200" i="68"/>
  <c r="L202" i="68"/>
  <c r="W128" i="68"/>
  <c r="X84" i="68"/>
  <c r="AT215" i="72"/>
  <c r="K204" i="72"/>
  <c r="K224" i="72" s="1"/>
  <c r="K220" i="72"/>
  <c r="K221" i="88"/>
  <c r="K205" i="88"/>
  <c r="K225" i="88" s="1"/>
  <c r="AZ198" i="72"/>
  <c r="AZ218" i="72" s="1"/>
  <c r="BA186" i="72"/>
  <c r="AZ197" i="72"/>
  <c r="AZ217" i="72" s="1"/>
  <c r="AZ191" i="72"/>
  <c r="AZ211" i="72" s="1"/>
  <c r="AZ212" i="72"/>
  <c r="AZ192" i="72"/>
  <c r="AR213" i="70"/>
  <c r="AZ218" i="68"/>
  <c r="K205" i="72"/>
  <c r="K225" i="72" s="1"/>
  <c r="K221" i="72"/>
  <c r="AT215" i="73"/>
  <c r="L202" i="71"/>
  <c r="L210" i="71"/>
  <c r="L200" i="71"/>
  <c r="L201" i="71"/>
  <c r="BA187" i="88"/>
  <c r="AZ196" i="88"/>
  <c r="AZ216" i="88" s="1"/>
  <c r="AR213" i="71"/>
  <c r="AZ211" i="69"/>
  <c r="AA86" i="88"/>
  <c r="Z128" i="88"/>
  <c r="AZ197" i="73"/>
  <c r="AZ217" i="73" s="1"/>
  <c r="BA186" i="73"/>
  <c r="AZ198" i="73"/>
  <c r="AZ218" i="73" s="1"/>
  <c r="AZ191" i="73"/>
  <c r="AZ211" i="73" s="1"/>
  <c r="AZ192" i="73"/>
  <c r="AZ212" i="73"/>
  <c r="AT215" i="74"/>
  <c r="BA187" i="75"/>
  <c r="AZ196" i="75"/>
  <c r="AZ216" i="75" s="1"/>
  <c r="N129" i="68"/>
  <c r="M130" i="68"/>
  <c r="M132" i="68" s="1"/>
  <c r="M133" i="68" s="1"/>
  <c r="M202" i="73"/>
  <c r="M200" i="73"/>
  <c r="M201" i="73"/>
  <c r="K225" i="75"/>
  <c r="K225" i="73"/>
  <c r="N131" i="70"/>
  <c r="AR213" i="72"/>
  <c r="BA196" i="72"/>
  <c r="BA216" i="72" s="1"/>
  <c r="BB187" i="72"/>
  <c r="BB196" i="72" s="1"/>
  <c r="BB216" i="72" s="1"/>
  <c r="BB216" i="70"/>
  <c r="BB216" i="74"/>
  <c r="M135" i="70"/>
  <c r="M190" i="70"/>
  <c r="AR213" i="73"/>
  <c r="AU176" i="75"/>
  <c r="AU195" i="75" s="1"/>
  <c r="AU215" i="75" s="1"/>
  <c r="AU176" i="74"/>
  <c r="AU195" i="74" s="1"/>
  <c r="AU215" i="74" s="1"/>
  <c r="AU176" i="73"/>
  <c r="AU195" i="73" s="1"/>
  <c r="AU215" i="73" s="1"/>
  <c r="AU176" i="72"/>
  <c r="AU195" i="72" s="1"/>
  <c r="AU215" i="72" s="1"/>
  <c r="AU176" i="71"/>
  <c r="AU195" i="71" s="1"/>
  <c r="AU215" i="71" s="1"/>
  <c r="AU176" i="70"/>
  <c r="AU195" i="70" s="1"/>
  <c r="AU215" i="70" s="1"/>
  <c r="AU176" i="69"/>
  <c r="AU195" i="69" s="1"/>
  <c r="AU215" i="69" s="1"/>
  <c r="AU176" i="68"/>
  <c r="AU195" i="68" s="1"/>
  <c r="AU215" i="68" s="1"/>
  <c r="AU176" i="88"/>
  <c r="AU195" i="88" s="1"/>
  <c r="AU215" i="88" s="1"/>
  <c r="M131" i="88"/>
  <c r="BA216" i="70"/>
  <c r="BA216" i="74"/>
  <c r="BA216" i="68"/>
  <c r="AR213" i="74"/>
  <c r="BA198" i="69"/>
  <c r="BA218" i="69" s="1"/>
  <c r="BA197" i="69"/>
  <c r="BA217" i="69" s="1"/>
  <c r="BB186" i="69"/>
  <c r="BA191" i="69"/>
  <c r="BA211" i="69" s="1"/>
  <c r="BA192" i="69"/>
  <c r="BA212" i="69"/>
  <c r="K224" i="70"/>
  <c r="M201" i="70" l="1"/>
  <c r="M200" i="70"/>
  <c r="M202" i="70"/>
  <c r="BB198" i="69"/>
  <c r="BB197" i="69"/>
  <c r="BB191" i="69"/>
  <c r="BB192" i="69"/>
  <c r="BB212" i="69"/>
  <c r="M205" i="73"/>
  <c r="AB86" i="88"/>
  <c r="AB128" i="88" s="1"/>
  <c r="AA128" i="88"/>
  <c r="AT214" i="72"/>
  <c r="BA198" i="71"/>
  <c r="BA218" i="71" s="1"/>
  <c r="BB186" i="71"/>
  <c r="BA197" i="71"/>
  <c r="BA217" i="71" s="1"/>
  <c r="BA191" i="71"/>
  <c r="BA211" i="71" s="1"/>
  <c r="BA212" i="71"/>
  <c r="BA192" i="71"/>
  <c r="L220" i="69"/>
  <c r="L204" i="69"/>
  <c r="BA196" i="73"/>
  <c r="BA216" i="73" s="1"/>
  <c r="BB187" i="73"/>
  <c r="BB196" i="73" s="1"/>
  <c r="BB216" i="73" s="1"/>
  <c r="M204" i="73"/>
  <c r="M135" i="69"/>
  <c r="M190" i="69"/>
  <c r="N131" i="71"/>
  <c r="N131" i="69"/>
  <c r="L205" i="69"/>
  <c r="L221" i="69"/>
  <c r="N129" i="74"/>
  <c r="M130" i="74"/>
  <c r="M132" i="74" s="1"/>
  <c r="M133" i="74" s="1"/>
  <c r="M190" i="71"/>
  <c r="M135" i="71"/>
  <c r="L222" i="75"/>
  <c r="L221" i="75"/>
  <c r="L220" i="75"/>
  <c r="O131" i="73"/>
  <c r="AT214" i="75"/>
  <c r="AU172" i="75"/>
  <c r="AU194" i="75" s="1"/>
  <c r="AU214" i="75" s="1"/>
  <c r="AU172" i="74"/>
  <c r="AU194" i="74" s="1"/>
  <c r="AU214" i="74" s="1"/>
  <c r="AU172" i="73"/>
  <c r="AU194" i="73" s="1"/>
  <c r="AU214" i="73" s="1"/>
  <c r="AU172" i="72"/>
  <c r="AU194" i="72" s="1"/>
  <c r="AU214" i="72" s="1"/>
  <c r="AU172" i="71"/>
  <c r="AU194" i="71" s="1"/>
  <c r="AU214" i="71" s="1"/>
  <c r="AU172" i="70"/>
  <c r="AU194" i="70" s="1"/>
  <c r="AU214" i="70" s="1"/>
  <c r="AU172" i="69"/>
  <c r="AU194" i="69" s="1"/>
  <c r="AU172" i="68"/>
  <c r="AU194" i="68" s="1"/>
  <c r="AU172" i="88"/>
  <c r="AU194" i="88" s="1"/>
  <c r="AU214" i="88" s="1"/>
  <c r="L222" i="69"/>
  <c r="L206" i="69"/>
  <c r="L210" i="74"/>
  <c r="L202" i="74"/>
  <c r="L201" i="74"/>
  <c r="L200" i="74"/>
  <c r="N190" i="73"/>
  <c r="N135" i="73"/>
  <c r="L221" i="71"/>
  <c r="L205" i="71"/>
  <c r="BB197" i="68"/>
  <c r="BB217" i="68" s="1"/>
  <c r="BB198" i="68"/>
  <c r="BB218" i="68" s="1"/>
  <c r="BB191" i="68"/>
  <c r="BB211" i="68" s="1"/>
  <c r="BB192" i="68"/>
  <c r="BB212" i="68"/>
  <c r="M190" i="68"/>
  <c r="M135" i="68"/>
  <c r="N131" i="68"/>
  <c r="BB186" i="73"/>
  <c r="BA197" i="73"/>
  <c r="BA217" i="73" s="1"/>
  <c r="BA198" i="73"/>
  <c r="BA218" i="73" s="1"/>
  <c r="BA191" i="73"/>
  <c r="BA211" i="73" s="1"/>
  <c r="BA212" i="73"/>
  <c r="BA192" i="73"/>
  <c r="L220" i="71"/>
  <c r="L204" i="71"/>
  <c r="X128" i="68"/>
  <c r="Y84" i="68"/>
  <c r="AT214" i="88"/>
  <c r="AS213" i="74"/>
  <c r="L220" i="73"/>
  <c r="BA211" i="88"/>
  <c r="BA196" i="88"/>
  <c r="BA216" i="88" s="1"/>
  <c r="BB187" i="88"/>
  <c r="BB196" i="88" s="1"/>
  <c r="BB216" i="88" s="1"/>
  <c r="M130" i="88"/>
  <c r="M132" i="88" s="1"/>
  <c r="M133" i="88" s="1"/>
  <c r="N129" i="88"/>
  <c r="N130" i="70"/>
  <c r="N132" i="70" s="1"/>
  <c r="N133" i="70" s="1"/>
  <c r="O129" i="70"/>
  <c r="AS213" i="75"/>
  <c r="BA198" i="70"/>
  <c r="BA218" i="70" s="1"/>
  <c r="BA197" i="70"/>
  <c r="BA217" i="70" s="1"/>
  <c r="BB186" i="70"/>
  <c r="BA191" i="70"/>
  <c r="BA211" i="70" s="1"/>
  <c r="BA192" i="70"/>
  <c r="BA212" i="70"/>
  <c r="BA198" i="74"/>
  <c r="BA218" i="74" s="1"/>
  <c r="BA197" i="74"/>
  <c r="BA217" i="74" s="1"/>
  <c r="BB186" i="74"/>
  <c r="BA191" i="74"/>
  <c r="BA211" i="74" s="1"/>
  <c r="BA212" i="74"/>
  <c r="BA192" i="74"/>
  <c r="L221" i="73"/>
  <c r="AV176" i="75"/>
  <c r="AV195" i="75" s="1"/>
  <c r="AV176" i="74"/>
  <c r="AV195" i="74" s="1"/>
  <c r="AV176" i="73"/>
  <c r="AV195" i="73" s="1"/>
  <c r="AV215" i="73" s="1"/>
  <c r="AV176" i="72"/>
  <c r="AV195" i="72" s="1"/>
  <c r="AV176" i="71"/>
  <c r="AV195" i="71" s="1"/>
  <c r="AV176" i="70"/>
  <c r="AV195" i="70" s="1"/>
  <c r="AV176" i="69"/>
  <c r="AV195" i="69" s="1"/>
  <c r="AV176" i="68"/>
  <c r="AV195" i="68" s="1"/>
  <c r="AV215" i="68" s="1"/>
  <c r="AV176" i="88"/>
  <c r="AV195" i="88" s="1"/>
  <c r="L222" i="71"/>
  <c r="L206" i="71"/>
  <c r="L206" i="68"/>
  <c r="L222" i="68"/>
  <c r="AT214" i="68"/>
  <c r="L222" i="73"/>
  <c r="N129" i="72"/>
  <c r="M130" i="72"/>
  <c r="M132" i="72" s="1"/>
  <c r="M133" i="72" s="1"/>
  <c r="L220" i="68"/>
  <c r="L204" i="68"/>
  <c r="L224" i="68" s="1"/>
  <c r="AT214" i="69"/>
  <c r="AS213" i="88"/>
  <c r="AT143" i="75"/>
  <c r="AT193" i="75" s="1"/>
  <c r="AT213" i="75" s="1"/>
  <c r="AT143" i="74"/>
  <c r="AT193" i="74" s="1"/>
  <c r="AT143" i="73"/>
  <c r="AT193" i="73" s="1"/>
  <c r="AT213" i="73" s="1"/>
  <c r="AT143" i="72"/>
  <c r="AT193" i="72" s="1"/>
  <c r="AT213" i="72" s="1"/>
  <c r="AT143" i="71"/>
  <c r="AT193" i="71" s="1"/>
  <c r="AT213" i="71" s="1"/>
  <c r="AT143" i="70"/>
  <c r="AT193" i="70" s="1"/>
  <c r="AT143" i="69"/>
  <c r="AT193" i="69" s="1"/>
  <c r="AT143" i="68"/>
  <c r="AT193" i="68" s="1"/>
  <c r="AT213" i="68" s="1"/>
  <c r="AT143" i="88"/>
  <c r="AT193" i="88" s="1"/>
  <c r="M202" i="75"/>
  <c r="M206" i="75" s="1"/>
  <c r="M201" i="75"/>
  <c r="M205" i="75" s="1"/>
  <c r="M200" i="75"/>
  <c r="M204" i="75" s="1"/>
  <c r="BB198" i="88"/>
  <c r="BB218" i="88" s="1"/>
  <c r="BB197" i="88"/>
  <c r="BB217" i="88" s="1"/>
  <c r="BB191" i="88"/>
  <c r="BB211" i="88" s="1"/>
  <c r="BB212" i="88"/>
  <c r="BB192" i="88"/>
  <c r="O129" i="75"/>
  <c r="N130" i="75"/>
  <c r="N132" i="75" s="1"/>
  <c r="N133" i="75" s="1"/>
  <c r="L224" i="70"/>
  <c r="L226" i="70"/>
  <c r="L201" i="72"/>
  <c r="L210" i="72"/>
  <c r="L200" i="72"/>
  <c r="L202" i="72"/>
  <c r="L201" i="88"/>
  <c r="L202" i="88"/>
  <c r="L200" i="88"/>
  <c r="L210" i="88"/>
  <c r="M206" i="73"/>
  <c r="BA196" i="75"/>
  <c r="BA216" i="75" s="1"/>
  <c r="BB187" i="75"/>
  <c r="BB196" i="75" s="1"/>
  <c r="BB216" i="75" s="1"/>
  <c r="BB186" i="72"/>
  <c r="BA197" i="72"/>
  <c r="BA217" i="72" s="1"/>
  <c r="BA198" i="72"/>
  <c r="BA218" i="72" s="1"/>
  <c r="BA191" i="72"/>
  <c r="BA211" i="72" s="1"/>
  <c r="BA212" i="72"/>
  <c r="BA192" i="72"/>
  <c r="L221" i="68"/>
  <c r="L205" i="68"/>
  <c r="BB186" i="75"/>
  <c r="BA198" i="75"/>
  <c r="BA218" i="75" s="1"/>
  <c r="BA197" i="75"/>
  <c r="BA217" i="75" s="1"/>
  <c r="BA191" i="75"/>
  <c r="BA211" i="75" s="1"/>
  <c r="BA212" i="75"/>
  <c r="BA192" i="75"/>
  <c r="L222" i="70"/>
  <c r="L224" i="71" l="1"/>
  <c r="L224" i="69"/>
  <c r="N131" i="72"/>
  <c r="M210" i="73"/>
  <c r="AW176" i="75"/>
  <c r="AW195" i="75" s="1"/>
  <c r="AW215" i="75" s="1"/>
  <c r="AW176" i="74"/>
  <c r="AW195" i="74" s="1"/>
  <c r="AW215" i="74" s="1"/>
  <c r="AW176" i="73"/>
  <c r="AW195" i="73" s="1"/>
  <c r="AW176" i="72"/>
  <c r="AW195" i="72" s="1"/>
  <c r="AW176" i="71"/>
  <c r="AW195" i="71" s="1"/>
  <c r="AW176" i="70"/>
  <c r="AW195" i="70" s="1"/>
  <c r="AW176" i="69"/>
  <c r="AW195" i="69" s="1"/>
  <c r="AW176" i="68"/>
  <c r="AW195" i="68" s="1"/>
  <c r="AW176" i="88"/>
  <c r="AW195" i="88" s="1"/>
  <c r="AW215" i="88" s="1"/>
  <c r="N131" i="74"/>
  <c r="B13" i="73"/>
  <c r="N130" i="68"/>
  <c r="N132" i="68" s="1"/>
  <c r="N133" i="68" s="1"/>
  <c r="O129" i="68"/>
  <c r="L220" i="74"/>
  <c r="L204" i="74"/>
  <c r="L224" i="74" s="1"/>
  <c r="F13" i="73"/>
  <c r="B13" i="75"/>
  <c r="AV215" i="88"/>
  <c r="L225" i="71"/>
  <c r="L221" i="74"/>
  <c r="L205" i="74"/>
  <c r="L225" i="74" s="1"/>
  <c r="L225" i="69"/>
  <c r="BB217" i="69"/>
  <c r="M210" i="75"/>
  <c r="AT213" i="74"/>
  <c r="AU143" i="75"/>
  <c r="AU193" i="75" s="1"/>
  <c r="AU143" i="74"/>
  <c r="AU193" i="74" s="1"/>
  <c r="AU143" i="73"/>
  <c r="AU193" i="73" s="1"/>
  <c r="AU143" i="72"/>
  <c r="AU193" i="72" s="1"/>
  <c r="AU143" i="71"/>
  <c r="AU193" i="71" s="1"/>
  <c r="AU143" i="70"/>
  <c r="AU193" i="70" s="1"/>
  <c r="AU143" i="69"/>
  <c r="AU193" i="69" s="1"/>
  <c r="AU143" i="68"/>
  <c r="AU193" i="68" s="1"/>
  <c r="AU143" i="88"/>
  <c r="AU193" i="88" s="1"/>
  <c r="L206" i="74"/>
  <c r="L226" i="74" s="1"/>
  <c r="L222" i="74"/>
  <c r="N130" i="69"/>
  <c r="N132" i="69" s="1"/>
  <c r="N133" i="69" s="1"/>
  <c r="O129" i="69"/>
  <c r="BB218" i="69"/>
  <c r="N190" i="75"/>
  <c r="N135" i="75"/>
  <c r="L225" i="73"/>
  <c r="L225" i="75"/>
  <c r="L204" i="88"/>
  <c r="L224" i="88" s="1"/>
  <c r="L220" i="88"/>
  <c r="O131" i="75"/>
  <c r="F13" i="75"/>
  <c r="AV215" i="69"/>
  <c r="M210" i="68"/>
  <c r="M200" i="68"/>
  <c r="M201" i="68"/>
  <c r="M202" i="68"/>
  <c r="N202" i="73"/>
  <c r="N200" i="73"/>
  <c r="N201" i="73"/>
  <c r="L226" i="69"/>
  <c r="N130" i="71"/>
  <c r="N132" i="71" s="1"/>
  <c r="N133" i="71" s="1"/>
  <c r="O129" i="71"/>
  <c r="D13" i="75"/>
  <c r="L222" i="88"/>
  <c r="L206" i="88"/>
  <c r="L226" i="88" s="1"/>
  <c r="AV215" i="70"/>
  <c r="O131" i="70"/>
  <c r="D13" i="73"/>
  <c r="L221" i="88"/>
  <c r="L205" i="88"/>
  <c r="L225" i="88" s="1"/>
  <c r="AT213" i="88"/>
  <c r="L226" i="75"/>
  <c r="L226" i="73"/>
  <c r="N135" i="70"/>
  <c r="N190" i="70"/>
  <c r="L224" i="75"/>
  <c r="L224" i="73"/>
  <c r="O130" i="73"/>
  <c r="O132" i="73" s="1"/>
  <c r="O133" i="73" s="1"/>
  <c r="P129" i="73"/>
  <c r="M202" i="69"/>
  <c r="M201" i="69"/>
  <c r="M210" i="69"/>
  <c r="M200" i="69"/>
  <c r="AV215" i="71"/>
  <c r="BB198" i="75"/>
  <c r="BB218" i="75" s="1"/>
  <c r="BB197" i="75"/>
  <c r="BB217" i="75" s="1"/>
  <c r="BB191" i="75"/>
  <c r="BB211" i="75" s="1"/>
  <c r="BB212" i="75"/>
  <c r="BB192" i="75"/>
  <c r="BB197" i="72"/>
  <c r="BB217" i="72" s="1"/>
  <c r="BB198" i="72"/>
  <c r="BB218" i="72" s="1"/>
  <c r="BB191" i="72"/>
  <c r="BB211" i="72" s="1"/>
  <c r="BB192" i="72"/>
  <c r="BB212" i="72"/>
  <c r="L222" i="72"/>
  <c r="L206" i="72"/>
  <c r="L226" i="72" s="1"/>
  <c r="AV215" i="72"/>
  <c r="N131" i="88"/>
  <c r="M222" i="70"/>
  <c r="M206" i="70"/>
  <c r="M220" i="70"/>
  <c r="M204" i="70"/>
  <c r="L204" i="72"/>
  <c r="L224" i="72" s="1"/>
  <c r="L220" i="72"/>
  <c r="M190" i="88"/>
  <c r="M135" i="88"/>
  <c r="BB197" i="73"/>
  <c r="BB217" i="73" s="1"/>
  <c r="BB198" i="73"/>
  <c r="BB218" i="73" s="1"/>
  <c r="BB191" i="73"/>
  <c r="BB211" i="73" s="1"/>
  <c r="BB192" i="73"/>
  <c r="BB212" i="73"/>
  <c r="L225" i="70"/>
  <c r="AT213" i="69"/>
  <c r="L226" i="68"/>
  <c r="AV215" i="74"/>
  <c r="Y128" i="68"/>
  <c r="Z84" i="68"/>
  <c r="AU214" i="68"/>
  <c r="M210" i="71"/>
  <c r="M202" i="71"/>
  <c r="M200" i="71"/>
  <c r="M201" i="71"/>
  <c r="AV172" i="75"/>
  <c r="AV194" i="75" s="1"/>
  <c r="AV172" i="74"/>
  <c r="AV194" i="74" s="1"/>
  <c r="AV214" i="74" s="1"/>
  <c r="AV172" i="73"/>
  <c r="AV194" i="73" s="1"/>
  <c r="AV172" i="72"/>
  <c r="AV194" i="72" s="1"/>
  <c r="AV172" i="70"/>
  <c r="AV194" i="70" s="1"/>
  <c r="AV172" i="71"/>
  <c r="AV194" i="71" s="1"/>
  <c r="AV172" i="69"/>
  <c r="AV194" i="69" s="1"/>
  <c r="AV172" i="68"/>
  <c r="AV194" i="68" s="1"/>
  <c r="AV172" i="88"/>
  <c r="AV194" i="88" s="1"/>
  <c r="BB198" i="71"/>
  <c r="BB218" i="71" s="1"/>
  <c r="BB197" i="71"/>
  <c r="BB217" i="71" s="1"/>
  <c r="BB191" i="71"/>
  <c r="BB211" i="71" s="1"/>
  <c r="BB192" i="71"/>
  <c r="BB212" i="71"/>
  <c r="BB211" i="69"/>
  <c r="M210" i="70"/>
  <c r="BB198" i="74"/>
  <c r="BB218" i="74" s="1"/>
  <c r="BB197" i="74"/>
  <c r="BB217" i="74" s="1"/>
  <c r="BB191" i="74"/>
  <c r="BB211" i="74" s="1"/>
  <c r="BB192" i="74"/>
  <c r="BB212" i="74"/>
  <c r="BB197" i="70"/>
  <c r="BB217" i="70" s="1"/>
  <c r="BB198" i="70"/>
  <c r="BB218" i="70" s="1"/>
  <c r="BB191" i="70"/>
  <c r="BB211" i="70" s="1"/>
  <c r="BB212" i="70"/>
  <c r="BB192" i="70"/>
  <c r="L225" i="68"/>
  <c r="L221" i="72"/>
  <c r="L205" i="72"/>
  <c r="L225" i="72" s="1"/>
  <c r="AT213" i="70"/>
  <c r="M190" i="72"/>
  <c r="M135" i="72"/>
  <c r="L226" i="71"/>
  <c r="AV215" i="75"/>
  <c r="AU214" i="69"/>
  <c r="M135" i="74"/>
  <c r="M190" i="74"/>
  <c r="M221" i="70"/>
  <c r="M205" i="70"/>
  <c r="AV214" i="75" l="1"/>
  <c r="M206" i="68"/>
  <c r="M222" i="68"/>
  <c r="O131" i="69"/>
  <c r="N210" i="70"/>
  <c r="AU213" i="75"/>
  <c r="AX176" i="75"/>
  <c r="AX195" i="75" s="1"/>
  <c r="AX176" i="74"/>
  <c r="AX195" i="74" s="1"/>
  <c r="AX176" i="72"/>
  <c r="AX195" i="72" s="1"/>
  <c r="AX176" i="73"/>
  <c r="AX195" i="73" s="1"/>
  <c r="AX176" i="71"/>
  <c r="AX195" i="71" s="1"/>
  <c r="AX176" i="70"/>
  <c r="AX195" i="70" s="1"/>
  <c r="AX176" i="69"/>
  <c r="AX195" i="69" s="1"/>
  <c r="AX176" i="68"/>
  <c r="AX195" i="68" s="1"/>
  <c r="AX176" i="88"/>
  <c r="AX195" i="88" s="1"/>
  <c r="N135" i="69"/>
  <c r="N190" i="69"/>
  <c r="N130" i="74"/>
  <c r="N132" i="74" s="1"/>
  <c r="N133" i="74" s="1"/>
  <c r="O129" i="74"/>
  <c r="AV214" i="88"/>
  <c r="M222" i="71"/>
  <c r="M206" i="71"/>
  <c r="P131" i="73"/>
  <c r="M221" i="75"/>
  <c r="M220" i="75"/>
  <c r="M222" i="75"/>
  <c r="M222" i="69"/>
  <c r="M206" i="69"/>
  <c r="B13" i="70"/>
  <c r="O135" i="73"/>
  <c r="O190" i="73"/>
  <c r="AU213" i="88"/>
  <c r="M221" i="73"/>
  <c r="M205" i="69"/>
  <c r="M221" i="69"/>
  <c r="M202" i="72"/>
  <c r="M201" i="72"/>
  <c r="M200" i="72"/>
  <c r="M210" i="72"/>
  <c r="O131" i="71"/>
  <c r="AU213" i="68"/>
  <c r="M222" i="73"/>
  <c r="M221" i="68"/>
  <c r="M205" i="68"/>
  <c r="AV214" i="68"/>
  <c r="AV214" i="69"/>
  <c r="Z128" i="68"/>
  <c r="AA84" i="68"/>
  <c r="N135" i="71"/>
  <c r="N190" i="71"/>
  <c r="AU213" i="69"/>
  <c r="AW215" i="68"/>
  <c r="M220" i="73"/>
  <c r="M220" i="69"/>
  <c r="M204" i="69"/>
  <c r="M220" i="71"/>
  <c r="M204" i="71"/>
  <c r="M202" i="74"/>
  <c r="M201" i="74"/>
  <c r="M200" i="74"/>
  <c r="M210" i="74"/>
  <c r="AV214" i="71"/>
  <c r="AW172" i="75"/>
  <c r="AW194" i="75" s="1"/>
  <c r="AW214" i="75" s="1"/>
  <c r="AW172" i="74"/>
  <c r="AW194" i="74" s="1"/>
  <c r="AW214" i="74" s="1"/>
  <c r="AW172" i="73"/>
  <c r="AW194" i="73" s="1"/>
  <c r="AW172" i="72"/>
  <c r="AW194" i="72" s="1"/>
  <c r="AW172" i="70"/>
  <c r="AW194" i="70" s="1"/>
  <c r="AW172" i="71"/>
  <c r="AW194" i="71" s="1"/>
  <c r="AW172" i="69"/>
  <c r="AW194" i="69" s="1"/>
  <c r="AW214" i="69" s="1"/>
  <c r="AW172" i="68"/>
  <c r="AW194" i="68" s="1"/>
  <c r="AW214" i="68" s="1"/>
  <c r="AW172" i="88"/>
  <c r="AW194" i="88" s="1"/>
  <c r="AW214" i="88" s="1"/>
  <c r="P129" i="75"/>
  <c r="O130" i="75"/>
  <c r="O132" i="75" s="1"/>
  <c r="O133" i="75" s="1"/>
  <c r="AU213" i="70"/>
  <c r="AW215" i="69"/>
  <c r="N130" i="72"/>
  <c r="N132" i="72" s="1"/>
  <c r="N133" i="72" s="1"/>
  <c r="O129" i="72"/>
  <c r="M225" i="70"/>
  <c r="D13" i="70"/>
  <c r="AV214" i="70"/>
  <c r="M226" i="70"/>
  <c r="F13" i="70"/>
  <c r="N200" i="70"/>
  <c r="N201" i="70"/>
  <c r="N202" i="70"/>
  <c r="P129" i="70"/>
  <c r="O130" i="70"/>
  <c r="O132" i="70" s="1"/>
  <c r="O133" i="70" s="1"/>
  <c r="N205" i="73"/>
  <c r="AU213" i="71"/>
  <c r="O131" i="68"/>
  <c r="AW215" i="70"/>
  <c r="M201" i="88"/>
  <c r="M202" i="88"/>
  <c r="M200" i="88"/>
  <c r="M210" i="88"/>
  <c r="M221" i="71"/>
  <c r="M205" i="71"/>
  <c r="M204" i="68"/>
  <c r="M220" i="68"/>
  <c r="AV214" i="72"/>
  <c r="N204" i="73"/>
  <c r="AU213" i="72"/>
  <c r="N135" i="68"/>
  <c r="N190" i="68"/>
  <c r="AW215" i="71"/>
  <c r="AV214" i="73"/>
  <c r="N130" i="88"/>
  <c r="N132" i="88" s="1"/>
  <c r="N133" i="88" s="1"/>
  <c r="O129" i="88"/>
  <c r="N206" i="73"/>
  <c r="N202" i="75"/>
  <c r="N206" i="75" s="1"/>
  <c r="N200" i="75"/>
  <c r="N204" i="75" s="1"/>
  <c r="N201" i="75"/>
  <c r="N205" i="75" s="1"/>
  <c r="AU213" i="73"/>
  <c r="AW215" i="72"/>
  <c r="AU213" i="74"/>
  <c r="AV143" i="75"/>
  <c r="AV193" i="75" s="1"/>
  <c r="AV143" i="74"/>
  <c r="AV193" i="74" s="1"/>
  <c r="AV213" i="74" s="1"/>
  <c r="AV143" i="73"/>
  <c r="AV193" i="73" s="1"/>
  <c r="AV143" i="72"/>
  <c r="AV193" i="72" s="1"/>
  <c r="AV143" i="71"/>
  <c r="AV193" i="71" s="1"/>
  <c r="AV143" i="70"/>
  <c r="AV193" i="70" s="1"/>
  <c r="AV143" i="69"/>
  <c r="AV193" i="69" s="1"/>
  <c r="AV143" i="68"/>
  <c r="AV193" i="68" s="1"/>
  <c r="AV143" i="88"/>
  <c r="AV193" i="88" s="1"/>
  <c r="AW215" i="73"/>
  <c r="M220" i="88" l="1"/>
  <c r="M204" i="88"/>
  <c r="N205" i="70"/>
  <c r="O190" i="75"/>
  <c r="O135" i="75"/>
  <c r="AV213" i="75"/>
  <c r="O131" i="88"/>
  <c r="M221" i="88"/>
  <c r="M205" i="88"/>
  <c r="M224" i="75"/>
  <c r="M224" i="73"/>
  <c r="M225" i="68"/>
  <c r="D13" i="68"/>
  <c r="M221" i="72"/>
  <c r="M205" i="72"/>
  <c r="P130" i="73"/>
  <c r="P132" i="73" s="1"/>
  <c r="P133" i="73" s="1"/>
  <c r="Q129" i="73"/>
  <c r="M226" i="71"/>
  <c r="F13" i="71"/>
  <c r="AX215" i="88"/>
  <c r="M222" i="72"/>
  <c r="M206" i="72"/>
  <c r="AV213" i="88"/>
  <c r="M220" i="74"/>
  <c r="M204" i="74"/>
  <c r="N201" i="71"/>
  <c r="N202" i="71"/>
  <c r="N210" i="71"/>
  <c r="N200" i="71"/>
  <c r="M225" i="69"/>
  <c r="D13" i="69"/>
  <c r="O130" i="69"/>
  <c r="O132" i="69" s="1"/>
  <c r="O133" i="69" s="1"/>
  <c r="P129" i="69"/>
  <c r="N222" i="70"/>
  <c r="N210" i="73"/>
  <c r="AV213" i="68"/>
  <c r="AY176" i="75"/>
  <c r="AY195" i="75" s="1"/>
  <c r="AY215" i="75" s="1"/>
  <c r="AY176" i="74"/>
  <c r="AY195" i="74" s="1"/>
  <c r="AY215" i="74" s="1"/>
  <c r="AY176" i="73"/>
  <c r="AY195" i="73" s="1"/>
  <c r="AY215" i="73" s="1"/>
  <c r="AY176" i="72"/>
  <c r="AY195" i="72" s="1"/>
  <c r="AY215" i="72" s="1"/>
  <c r="AY176" i="71"/>
  <c r="AY195" i="71" s="1"/>
  <c r="AY215" i="71" s="1"/>
  <c r="AY176" i="70"/>
  <c r="AY195" i="70" s="1"/>
  <c r="AY215" i="70" s="1"/>
  <c r="AY176" i="69"/>
  <c r="AY195" i="69" s="1"/>
  <c r="AY215" i="69" s="1"/>
  <c r="AY176" i="68"/>
  <c r="AY195" i="68" s="1"/>
  <c r="AY215" i="68" s="1"/>
  <c r="AY176" i="88"/>
  <c r="AY195" i="88" s="1"/>
  <c r="AY215" i="88" s="1"/>
  <c r="M221" i="74"/>
  <c r="M205" i="74"/>
  <c r="M226" i="75"/>
  <c r="M226" i="73"/>
  <c r="M224" i="70"/>
  <c r="AX215" i="68"/>
  <c r="O130" i="68"/>
  <c r="O132" i="68" s="1"/>
  <c r="O133" i="68" s="1"/>
  <c r="P129" i="68"/>
  <c r="AW214" i="71"/>
  <c r="M222" i="74"/>
  <c r="M206" i="74"/>
  <c r="AX215" i="69"/>
  <c r="N135" i="88"/>
  <c r="N190" i="88"/>
  <c r="AV213" i="70"/>
  <c r="M224" i="68"/>
  <c r="B13" i="68"/>
  <c r="O131" i="72"/>
  <c r="AW214" i="70"/>
  <c r="M224" i="71"/>
  <c r="B13" i="71"/>
  <c r="C13" i="71" s="1"/>
  <c r="M226" i="69"/>
  <c r="F13" i="69"/>
  <c r="O131" i="74"/>
  <c r="AX215" i="70"/>
  <c r="O202" i="73"/>
  <c r="O201" i="73"/>
  <c r="O200" i="73"/>
  <c r="AV213" i="71"/>
  <c r="M225" i="71"/>
  <c r="D13" i="71"/>
  <c r="O190" i="70"/>
  <c r="O135" i="70"/>
  <c r="N190" i="72"/>
  <c r="N135" i="72"/>
  <c r="AW214" i="72"/>
  <c r="AX172" i="75"/>
  <c r="AX194" i="75" s="1"/>
  <c r="AX172" i="74"/>
  <c r="AX194" i="74" s="1"/>
  <c r="AX172" i="73"/>
  <c r="AX194" i="73" s="1"/>
  <c r="AX214" i="73" s="1"/>
  <c r="AX172" i="72"/>
  <c r="AX194" i="72" s="1"/>
  <c r="AX172" i="70"/>
  <c r="AX194" i="70" s="1"/>
  <c r="AX214" i="70" s="1"/>
  <c r="AX172" i="71"/>
  <c r="AX194" i="71" s="1"/>
  <c r="AX172" i="69"/>
  <c r="AX194" i="69" s="1"/>
  <c r="AX214" i="69" s="1"/>
  <c r="AX172" i="68"/>
  <c r="AX194" i="68" s="1"/>
  <c r="AX172" i="88"/>
  <c r="AX194" i="88" s="1"/>
  <c r="O130" i="71"/>
  <c r="O132" i="71" s="1"/>
  <c r="O133" i="71" s="1"/>
  <c r="P129" i="71"/>
  <c r="N135" i="74"/>
  <c r="N190" i="74"/>
  <c r="AX215" i="71"/>
  <c r="AV213" i="69"/>
  <c r="AV213" i="72"/>
  <c r="N210" i="75"/>
  <c r="N210" i="68"/>
  <c r="N200" i="68"/>
  <c r="N201" i="68"/>
  <c r="N202" i="68"/>
  <c r="P131" i="70"/>
  <c r="AW214" i="73"/>
  <c r="M224" i="69"/>
  <c r="B13" i="69"/>
  <c r="C13" i="69" s="1"/>
  <c r="AA128" i="68"/>
  <c r="AB84" i="68"/>
  <c r="AB128" i="68" s="1"/>
  <c r="AX215" i="73"/>
  <c r="M226" i="68"/>
  <c r="F13" i="68"/>
  <c r="AV213" i="73"/>
  <c r="N206" i="70"/>
  <c r="AX215" i="72"/>
  <c r="M225" i="73"/>
  <c r="M225" i="75"/>
  <c r="N201" i="69"/>
  <c r="N210" i="69"/>
  <c r="N200" i="69"/>
  <c r="N202" i="69"/>
  <c r="AX215" i="74"/>
  <c r="AW143" i="75"/>
  <c r="AW193" i="75" s="1"/>
  <c r="AW143" i="74"/>
  <c r="AW193" i="74" s="1"/>
  <c r="AW213" i="74" s="1"/>
  <c r="AW143" i="73"/>
  <c r="AW193" i="73" s="1"/>
  <c r="AW213" i="73" s="1"/>
  <c r="AW143" i="71"/>
  <c r="AW193" i="71" s="1"/>
  <c r="AW143" i="72"/>
  <c r="AW193" i="72" s="1"/>
  <c r="AW213" i="72" s="1"/>
  <c r="AW143" i="70"/>
  <c r="AW193" i="70" s="1"/>
  <c r="AW143" i="69"/>
  <c r="AW193" i="69" s="1"/>
  <c r="AW213" i="69" s="1"/>
  <c r="AW143" i="68"/>
  <c r="AW193" i="68" s="1"/>
  <c r="AW143" i="88"/>
  <c r="AW193" i="88" s="1"/>
  <c r="M206" i="88"/>
  <c r="M222" i="88"/>
  <c r="N220" i="70"/>
  <c r="N204" i="70"/>
  <c r="P131" i="75"/>
  <c r="M220" i="72"/>
  <c r="M204" i="72"/>
  <c r="AX215" i="75"/>
  <c r="E13" i="71" l="1"/>
  <c r="N210" i="74"/>
  <c r="N201" i="74"/>
  <c r="N200" i="74"/>
  <c r="N202" i="74"/>
  <c r="AW213" i="68"/>
  <c r="N220" i="69"/>
  <c r="N204" i="69"/>
  <c r="AX214" i="68"/>
  <c r="O200" i="70"/>
  <c r="O201" i="70"/>
  <c r="O202" i="70"/>
  <c r="G13" i="69"/>
  <c r="G13" i="71"/>
  <c r="C13" i="75"/>
  <c r="C13" i="73"/>
  <c r="N202" i="88"/>
  <c r="N200" i="88"/>
  <c r="N210" i="88"/>
  <c r="N201" i="88"/>
  <c r="N220" i="73"/>
  <c r="N222" i="71"/>
  <c r="N206" i="71"/>
  <c r="M225" i="88"/>
  <c r="D13" i="88"/>
  <c r="M224" i="72"/>
  <c r="B13" i="72"/>
  <c r="C13" i="72" s="1"/>
  <c r="AW213" i="70"/>
  <c r="N205" i="69"/>
  <c r="N221" i="69"/>
  <c r="AX214" i="71"/>
  <c r="N221" i="73"/>
  <c r="N221" i="71"/>
  <c r="N205" i="71"/>
  <c r="N225" i="71" s="1"/>
  <c r="M224" i="74"/>
  <c r="B13" i="74"/>
  <c r="C13" i="74" s="1"/>
  <c r="Q131" i="73"/>
  <c r="O130" i="88"/>
  <c r="O132" i="88" s="1"/>
  <c r="O133" i="88" s="1"/>
  <c r="P129" i="88"/>
  <c r="N226" i="70"/>
  <c r="N222" i="73"/>
  <c r="AW213" i="71"/>
  <c r="AX214" i="72"/>
  <c r="P190" i="73"/>
  <c r="P135" i="73"/>
  <c r="P131" i="69"/>
  <c r="M225" i="72"/>
  <c r="D13" i="72"/>
  <c r="E13" i="72" s="1"/>
  <c r="E13" i="73"/>
  <c r="E13" i="75"/>
  <c r="AX143" i="75"/>
  <c r="AX193" i="75" s="1"/>
  <c r="AX213" i="75" s="1"/>
  <c r="AX143" i="74"/>
  <c r="AX193" i="74" s="1"/>
  <c r="AX213" i="74" s="1"/>
  <c r="AX143" i="72"/>
  <c r="AX193" i="72" s="1"/>
  <c r="AX213" i="72" s="1"/>
  <c r="AX143" i="71"/>
  <c r="AX193" i="71" s="1"/>
  <c r="AX213" i="71" s="1"/>
  <c r="AX143" i="70"/>
  <c r="AX193" i="70" s="1"/>
  <c r="AX213" i="70" s="1"/>
  <c r="AX143" i="73"/>
  <c r="AX193" i="73" s="1"/>
  <c r="AX143" i="69"/>
  <c r="AX193" i="69" s="1"/>
  <c r="AX143" i="68"/>
  <c r="AX193" i="68" s="1"/>
  <c r="AX143" i="88"/>
  <c r="AX193" i="88" s="1"/>
  <c r="AX214" i="74"/>
  <c r="O205" i="73"/>
  <c r="M226" i="74"/>
  <c r="F13" i="74"/>
  <c r="G13" i="74" s="1"/>
  <c r="O190" i="69"/>
  <c r="O135" i="69"/>
  <c r="AZ176" i="75"/>
  <c r="AZ195" i="75" s="1"/>
  <c r="AZ176" i="74"/>
  <c r="AZ195" i="74" s="1"/>
  <c r="AZ176" i="73"/>
  <c r="AZ195" i="73" s="1"/>
  <c r="AZ176" i="72"/>
  <c r="AZ195" i="72" s="1"/>
  <c r="AZ215" i="72" s="1"/>
  <c r="AZ176" i="71"/>
  <c r="AZ195" i="71" s="1"/>
  <c r="AZ176" i="70"/>
  <c r="AZ195" i="70" s="1"/>
  <c r="AZ215" i="70" s="1"/>
  <c r="AZ176" i="69"/>
  <c r="AZ195" i="69" s="1"/>
  <c r="AZ215" i="69" s="1"/>
  <c r="AZ176" i="68"/>
  <c r="AZ195" i="68" s="1"/>
  <c r="AZ215" i="68" s="1"/>
  <c r="AZ176" i="88"/>
  <c r="AZ195" i="88" s="1"/>
  <c r="AZ215" i="88" s="1"/>
  <c r="G13" i="68"/>
  <c r="N222" i="68"/>
  <c r="N206" i="68"/>
  <c r="N226" i="68" s="1"/>
  <c r="P131" i="71"/>
  <c r="AX214" i="75"/>
  <c r="O206" i="73"/>
  <c r="O130" i="72"/>
  <c r="O132" i="72" s="1"/>
  <c r="O133" i="72" s="1"/>
  <c r="P129" i="72"/>
  <c r="G13" i="73"/>
  <c r="G13" i="75"/>
  <c r="E13" i="68"/>
  <c r="O202" i="75"/>
  <c r="O206" i="75" s="1"/>
  <c r="O201" i="75"/>
  <c r="O205" i="75" s="1"/>
  <c r="O200" i="75"/>
  <c r="O204" i="75" s="1"/>
  <c r="AY172" i="75"/>
  <c r="AY194" i="75" s="1"/>
  <c r="AY214" i="75" s="1"/>
  <c r="AY172" i="74"/>
  <c r="AY194" i="74" s="1"/>
  <c r="AY172" i="73"/>
  <c r="AY194" i="73" s="1"/>
  <c r="AY172" i="72"/>
  <c r="AY194" i="72" s="1"/>
  <c r="AY172" i="70"/>
  <c r="AY194" i="70" s="1"/>
  <c r="AY172" i="69"/>
  <c r="AY194" i="69" s="1"/>
  <c r="AY172" i="71"/>
  <c r="AY194" i="71" s="1"/>
  <c r="AY172" i="68"/>
  <c r="AY194" i="68" s="1"/>
  <c r="AY172" i="88"/>
  <c r="AY194" i="88" s="1"/>
  <c r="AY214" i="88" s="1"/>
  <c r="N224" i="70"/>
  <c r="AW213" i="75"/>
  <c r="M226" i="88"/>
  <c r="F13" i="88"/>
  <c r="N221" i="68"/>
  <c r="N205" i="68"/>
  <c r="N225" i="68" s="1"/>
  <c r="O135" i="71"/>
  <c r="O190" i="71"/>
  <c r="M225" i="74"/>
  <c r="D13" i="74"/>
  <c r="E13" i="74" s="1"/>
  <c r="C13" i="70"/>
  <c r="M226" i="72"/>
  <c r="F13" i="72"/>
  <c r="G13" i="72" s="1"/>
  <c r="N221" i="70"/>
  <c r="C13" i="68"/>
  <c r="E13" i="69"/>
  <c r="N225" i="70"/>
  <c r="P130" i="70"/>
  <c r="P132" i="70" s="1"/>
  <c r="P133" i="70" s="1"/>
  <c r="Q129" i="70"/>
  <c r="O204" i="73"/>
  <c r="N220" i="68"/>
  <c r="N204" i="68"/>
  <c r="N224" i="68" s="1"/>
  <c r="AW213" i="88"/>
  <c r="O210" i="75"/>
  <c r="AX214" i="88"/>
  <c r="N202" i="72"/>
  <c r="N210" i="72"/>
  <c r="N200" i="72"/>
  <c r="N201" i="72"/>
  <c r="P129" i="74"/>
  <c r="O130" i="74"/>
  <c r="O132" i="74" s="1"/>
  <c r="O133" i="74" s="1"/>
  <c r="P131" i="68"/>
  <c r="E13" i="70"/>
  <c r="G13" i="70"/>
  <c r="M224" i="88"/>
  <c r="B13" i="88"/>
  <c r="Q129" i="75"/>
  <c r="P130" i="75"/>
  <c r="P132" i="75" s="1"/>
  <c r="P133" i="75" s="1"/>
  <c r="N222" i="69"/>
  <c r="N206" i="69"/>
  <c r="N226" i="69" s="1"/>
  <c r="N221" i="75"/>
  <c r="N220" i="75"/>
  <c r="N222" i="75"/>
  <c r="O190" i="68"/>
  <c r="O135" i="68"/>
  <c r="N220" i="71"/>
  <c r="N204" i="71"/>
  <c r="N224" i="71" s="1"/>
  <c r="N225" i="69" l="1"/>
  <c r="O204" i="70"/>
  <c r="C13" i="88"/>
  <c r="AY214" i="73"/>
  <c r="P131" i="72"/>
  <c r="O201" i="69"/>
  <c r="O210" i="69"/>
  <c r="O200" i="69"/>
  <c r="O202" i="69"/>
  <c r="BA176" i="75"/>
  <c r="BA195" i="75" s="1"/>
  <c r="BA215" i="75" s="1"/>
  <c r="BA176" i="74"/>
  <c r="BA195" i="74" s="1"/>
  <c r="BA215" i="74" s="1"/>
  <c r="BA176" i="73"/>
  <c r="BA195" i="73" s="1"/>
  <c r="BA215" i="73" s="1"/>
  <c r="BA176" i="72"/>
  <c r="BA195" i="72" s="1"/>
  <c r="BA215" i="72" s="1"/>
  <c r="BA176" i="71"/>
  <c r="BA195" i="71" s="1"/>
  <c r="BA215" i="71" s="1"/>
  <c r="BA176" i="69"/>
  <c r="BA195" i="69" s="1"/>
  <c r="BA215" i="69" s="1"/>
  <c r="BA176" i="70"/>
  <c r="BA195" i="70" s="1"/>
  <c r="BA215" i="70" s="1"/>
  <c r="BA176" i="68"/>
  <c r="BA195" i="68" s="1"/>
  <c r="BA215" i="68" s="1"/>
  <c r="BA176" i="88"/>
  <c r="BA195" i="88" s="1"/>
  <c r="BA215" i="88" s="1"/>
  <c r="R129" i="73"/>
  <c r="Q130" i="73"/>
  <c r="Q132" i="73" s="1"/>
  <c r="Q133" i="73" s="1"/>
  <c r="O206" i="70"/>
  <c r="O210" i="73"/>
  <c r="AY214" i="74"/>
  <c r="O190" i="72"/>
  <c r="O135" i="72"/>
  <c r="P130" i="69"/>
  <c r="P132" i="69" s="1"/>
  <c r="P133" i="69" s="1"/>
  <c r="Q129" i="69"/>
  <c r="N224" i="73"/>
  <c r="N224" i="75"/>
  <c r="O205" i="70"/>
  <c r="O221" i="70"/>
  <c r="AY143" i="75"/>
  <c r="AY193" i="75" s="1"/>
  <c r="AY213" i="75" s="1"/>
  <c r="AY143" i="74"/>
  <c r="AY193" i="74" s="1"/>
  <c r="AY143" i="73"/>
  <c r="AY193" i="73" s="1"/>
  <c r="AY143" i="72"/>
  <c r="AY193" i="72" s="1"/>
  <c r="AY143" i="71"/>
  <c r="AY193" i="71" s="1"/>
  <c r="AY143" i="70"/>
  <c r="AY193" i="70" s="1"/>
  <c r="AY143" i="69"/>
  <c r="AY193" i="69" s="1"/>
  <c r="AY143" i="68"/>
  <c r="AY193" i="68" s="1"/>
  <c r="AY143" i="88"/>
  <c r="AY193" i="88" s="1"/>
  <c r="N221" i="88"/>
  <c r="N205" i="88"/>
  <c r="N225" i="88" s="1"/>
  <c r="O210" i="70"/>
  <c r="N220" i="74"/>
  <c r="N204" i="74"/>
  <c r="N224" i="74" s="1"/>
  <c r="N222" i="74"/>
  <c r="N206" i="74"/>
  <c r="N226" i="74" s="1"/>
  <c r="N205" i="74"/>
  <c r="N225" i="74" s="1"/>
  <c r="N221" i="74"/>
  <c r="Q129" i="71"/>
  <c r="P130" i="71"/>
  <c r="P132" i="71" s="1"/>
  <c r="P133" i="71" s="1"/>
  <c r="N222" i="88"/>
  <c r="N206" i="88"/>
  <c r="N226" i="88" s="1"/>
  <c r="N204" i="88"/>
  <c r="N224" i="88" s="1"/>
  <c r="N220" i="88"/>
  <c r="P131" i="74"/>
  <c r="AZ215" i="71"/>
  <c r="O202" i="68"/>
  <c r="O210" i="68"/>
  <c r="O200" i="68"/>
  <c r="O201" i="68"/>
  <c r="O202" i="71"/>
  <c r="O210" i="71"/>
  <c r="O200" i="71"/>
  <c r="O201" i="71"/>
  <c r="E13" i="88"/>
  <c r="O220" i="75"/>
  <c r="O221" i="75"/>
  <c r="O222" i="75"/>
  <c r="P202" i="73"/>
  <c r="P201" i="73"/>
  <c r="P200" i="73"/>
  <c r="O135" i="74"/>
  <c r="O190" i="74"/>
  <c r="N221" i="72"/>
  <c r="N205" i="72"/>
  <c r="N225" i="72" s="1"/>
  <c r="Q131" i="70"/>
  <c r="AY214" i="68"/>
  <c r="N220" i="72"/>
  <c r="N204" i="72"/>
  <c r="N224" i="72" s="1"/>
  <c r="P190" i="70"/>
  <c r="P135" i="70"/>
  <c r="AY214" i="71"/>
  <c r="AZ215" i="73"/>
  <c r="AX213" i="88"/>
  <c r="N225" i="75"/>
  <c r="N225" i="73"/>
  <c r="N224" i="69"/>
  <c r="Q129" i="68"/>
  <c r="P130" i="68"/>
  <c r="P132" i="68" s="1"/>
  <c r="P133" i="68" s="1"/>
  <c r="AY214" i="69"/>
  <c r="AZ215" i="74"/>
  <c r="AX213" i="68"/>
  <c r="N226" i="73"/>
  <c r="N226" i="75"/>
  <c r="N226" i="71"/>
  <c r="P190" i="75"/>
  <c r="P135" i="75"/>
  <c r="Q131" i="75"/>
  <c r="N222" i="72"/>
  <c r="N206" i="72"/>
  <c r="N226" i="72" s="1"/>
  <c r="AY214" i="70"/>
  <c r="AZ215" i="75"/>
  <c r="AX213" i="69"/>
  <c r="P131" i="88"/>
  <c r="AZ172" i="75"/>
  <c r="AZ194" i="75" s="1"/>
  <c r="AZ172" i="74"/>
  <c r="AZ194" i="74" s="1"/>
  <c r="AZ172" i="73"/>
  <c r="AZ194" i="73" s="1"/>
  <c r="AZ172" i="72"/>
  <c r="AZ194" i="72" s="1"/>
  <c r="AZ172" i="71"/>
  <c r="AZ194" i="71" s="1"/>
  <c r="AZ172" i="70"/>
  <c r="AZ194" i="70" s="1"/>
  <c r="AZ172" i="68"/>
  <c r="AZ194" i="68" s="1"/>
  <c r="AZ172" i="69"/>
  <c r="AZ194" i="69" s="1"/>
  <c r="AZ172" i="88"/>
  <c r="AZ194" i="88" s="1"/>
  <c r="G13" i="88"/>
  <c r="AY214" i="72"/>
  <c r="AX213" i="73"/>
  <c r="BB176" i="75"/>
  <c r="BB195" i="75" s="1"/>
  <c r="BB176" i="74"/>
  <c r="BB195" i="74" s="1"/>
  <c r="BB176" i="73"/>
  <c r="BB195" i="73" s="1"/>
  <c r="BB176" i="72"/>
  <c r="BB195" i="72" s="1"/>
  <c r="BB176" i="71"/>
  <c r="BB195" i="71" s="1"/>
  <c r="BB176" i="69"/>
  <c r="BB195" i="69" s="1"/>
  <c r="BB176" i="70"/>
  <c r="BB195" i="70" s="1"/>
  <c r="BB176" i="88"/>
  <c r="BB195" i="88" s="1"/>
  <c r="BB215" i="88" s="1"/>
  <c r="BB176" i="68"/>
  <c r="BB195" i="68" s="1"/>
  <c r="O190" i="88"/>
  <c r="O135" i="88"/>
  <c r="O202" i="88" l="1"/>
  <c r="O200" i="88"/>
  <c r="O210" i="88"/>
  <c r="O201" i="88"/>
  <c r="P130" i="88"/>
  <c r="P132" i="88" s="1"/>
  <c r="P133" i="88" s="1"/>
  <c r="Q129" i="88"/>
  <c r="P202" i="75"/>
  <c r="P206" i="75" s="1"/>
  <c r="P201" i="75"/>
  <c r="P205" i="75" s="1"/>
  <c r="P200" i="75"/>
  <c r="P204" i="75" s="1"/>
  <c r="P206" i="73"/>
  <c r="P135" i="71"/>
  <c r="P190" i="71"/>
  <c r="O205" i="69"/>
  <c r="O221" i="69"/>
  <c r="O222" i="68"/>
  <c r="O206" i="68"/>
  <c r="Q131" i="71"/>
  <c r="O220" i="73"/>
  <c r="P130" i="72"/>
  <c r="P132" i="72" s="1"/>
  <c r="P133" i="72" s="1"/>
  <c r="Q129" i="72"/>
  <c r="BB215" i="68"/>
  <c r="AZ214" i="88"/>
  <c r="O221" i="73"/>
  <c r="P190" i="68"/>
  <c r="P135" i="68"/>
  <c r="R129" i="70"/>
  <c r="Q130" i="70"/>
  <c r="Q132" i="70" s="1"/>
  <c r="Q133" i="70" s="1"/>
  <c r="AY213" i="88"/>
  <c r="O222" i="73"/>
  <c r="P130" i="74"/>
  <c r="P132" i="74" s="1"/>
  <c r="P133" i="74" s="1"/>
  <c r="Q129" i="74"/>
  <c r="AY213" i="68"/>
  <c r="AZ143" i="75"/>
  <c r="AZ193" i="75" s="1"/>
  <c r="AZ143" i="74"/>
  <c r="AZ193" i="74" s="1"/>
  <c r="AZ143" i="73"/>
  <c r="AZ193" i="73" s="1"/>
  <c r="AZ143" i="72"/>
  <c r="AZ193" i="72" s="1"/>
  <c r="AZ143" i="71"/>
  <c r="AZ193" i="71" s="1"/>
  <c r="AZ143" i="70"/>
  <c r="AZ193" i="70" s="1"/>
  <c r="AZ143" i="69"/>
  <c r="AZ193" i="69" s="1"/>
  <c r="AZ143" i="68"/>
  <c r="AZ193" i="68" s="1"/>
  <c r="AZ143" i="88"/>
  <c r="AZ193" i="88" s="1"/>
  <c r="P210" i="75"/>
  <c r="BB215" i="69"/>
  <c r="AZ214" i="70"/>
  <c r="O221" i="71"/>
  <c r="O205" i="71"/>
  <c r="AY213" i="69"/>
  <c r="Q131" i="69"/>
  <c r="BB215" i="71"/>
  <c r="AZ214" i="71"/>
  <c r="BB172" i="75"/>
  <c r="BB194" i="75" s="1"/>
  <c r="BB214" i="75" s="1"/>
  <c r="BB172" i="74"/>
  <c r="BB194" i="74" s="1"/>
  <c r="BB214" i="74" s="1"/>
  <c r="BB172" i="73"/>
  <c r="BB194" i="73" s="1"/>
  <c r="BB214" i="73" s="1"/>
  <c r="BB172" i="72"/>
  <c r="BB194" i="72" s="1"/>
  <c r="BB214" i="72" s="1"/>
  <c r="BB172" i="71"/>
  <c r="BB194" i="71" s="1"/>
  <c r="BB172" i="70"/>
  <c r="BB194" i="70" s="1"/>
  <c r="BB172" i="69"/>
  <c r="BB194" i="69" s="1"/>
  <c r="BB172" i="68"/>
  <c r="BB194" i="68" s="1"/>
  <c r="BB172" i="88"/>
  <c r="BB194" i="88" s="1"/>
  <c r="O220" i="71"/>
  <c r="O204" i="71"/>
  <c r="O224" i="71" s="1"/>
  <c r="AY213" i="70"/>
  <c r="P190" i="69"/>
  <c r="P135" i="69"/>
  <c r="O222" i="70"/>
  <c r="O224" i="70"/>
  <c r="BA172" i="75"/>
  <c r="BA194" i="75" s="1"/>
  <c r="BA172" i="74"/>
  <c r="BA194" i="74" s="1"/>
  <c r="BA214" i="74" s="1"/>
  <c r="BA172" i="73"/>
  <c r="BA194" i="73" s="1"/>
  <c r="BA214" i="73" s="1"/>
  <c r="BA172" i="72"/>
  <c r="BA194" i="72" s="1"/>
  <c r="BA214" i="72" s="1"/>
  <c r="BA172" i="71"/>
  <c r="BA194" i="71" s="1"/>
  <c r="BA214" i="71" s="1"/>
  <c r="BA172" i="70"/>
  <c r="BA194" i="70" s="1"/>
  <c r="BA214" i="70" s="1"/>
  <c r="BA172" i="68"/>
  <c r="BA194" i="68" s="1"/>
  <c r="BA214" i="68" s="1"/>
  <c r="BA172" i="69"/>
  <c r="BA194" i="69" s="1"/>
  <c r="BA214" i="69" s="1"/>
  <c r="BA172" i="88"/>
  <c r="BA194" i="88" s="1"/>
  <c r="BA214" i="88" s="1"/>
  <c r="O200" i="74"/>
  <c r="O210" i="74"/>
  <c r="O202" i="74"/>
  <c r="O201" i="74"/>
  <c r="AY213" i="71"/>
  <c r="Q190" i="73"/>
  <c r="Q135" i="73"/>
  <c r="O220" i="70"/>
  <c r="BB215" i="73"/>
  <c r="AZ214" i="73"/>
  <c r="Q130" i="75"/>
  <c r="Q132" i="75" s="1"/>
  <c r="Q133" i="75" s="1"/>
  <c r="R129" i="75"/>
  <c r="P210" i="70"/>
  <c r="P200" i="70"/>
  <c r="P201" i="70"/>
  <c r="P202" i="70"/>
  <c r="O222" i="71"/>
  <c r="O206" i="71"/>
  <c r="O226" i="71" s="1"/>
  <c r="AY213" i="72"/>
  <c r="O201" i="72"/>
  <c r="O210" i="72"/>
  <c r="O202" i="72"/>
  <c r="O200" i="72"/>
  <c r="R131" i="73"/>
  <c r="O222" i="69"/>
  <c r="O206" i="69"/>
  <c r="O226" i="69" s="1"/>
  <c r="AZ214" i="69"/>
  <c r="AZ214" i="68"/>
  <c r="BB215" i="72"/>
  <c r="BB215" i="74"/>
  <c r="AZ214" i="74"/>
  <c r="P204" i="73"/>
  <c r="O221" i="68"/>
  <c r="O205" i="68"/>
  <c r="AY213" i="73"/>
  <c r="O220" i="69"/>
  <c r="O204" i="69"/>
  <c r="O224" i="69" s="1"/>
  <c r="Q131" i="68"/>
  <c r="BB215" i="70"/>
  <c r="AZ214" i="72"/>
  <c r="BB215" i="75"/>
  <c r="AZ214" i="75"/>
  <c r="P205" i="73"/>
  <c r="O204" i="68"/>
  <c r="O224" i="68" s="1"/>
  <c r="O220" i="68"/>
  <c r="AY213" i="74"/>
  <c r="P220" i="75" l="1"/>
  <c r="P221" i="75"/>
  <c r="P222" i="75"/>
  <c r="AZ213" i="71"/>
  <c r="O220" i="72"/>
  <c r="O204" i="72"/>
  <c r="O224" i="72" s="1"/>
  <c r="Q190" i="75"/>
  <c r="Q135" i="75"/>
  <c r="O225" i="71"/>
  <c r="AZ213" i="70"/>
  <c r="BB143" i="75"/>
  <c r="BB193" i="75" s="1"/>
  <c r="BB213" i="75" s="1"/>
  <c r="BB143" i="74"/>
  <c r="BB193" i="74" s="1"/>
  <c r="BB143" i="73"/>
  <c r="BB193" i="73" s="1"/>
  <c r="BB143" i="72"/>
  <c r="BB193" i="72" s="1"/>
  <c r="BB143" i="70"/>
  <c r="BB193" i="70" s="1"/>
  <c r="BB143" i="69"/>
  <c r="BB193" i="69" s="1"/>
  <c r="BB143" i="68"/>
  <c r="BB193" i="68" s="1"/>
  <c r="BB143" i="71"/>
  <c r="BB193" i="71" s="1"/>
  <c r="BB143" i="88"/>
  <c r="BB193" i="88" s="1"/>
  <c r="O225" i="73"/>
  <c r="O225" i="75"/>
  <c r="O225" i="70"/>
  <c r="O224" i="73"/>
  <c r="O224" i="75"/>
  <c r="O221" i="72"/>
  <c r="O205" i="72"/>
  <c r="O225" i="72" s="1"/>
  <c r="AZ213" i="73"/>
  <c r="Q130" i="71"/>
  <c r="Q132" i="71" s="1"/>
  <c r="Q133" i="71" s="1"/>
  <c r="R129" i="71"/>
  <c r="O222" i="72"/>
  <c r="O206" i="72"/>
  <c r="O226" i="72" s="1"/>
  <c r="AZ213" i="74"/>
  <c r="BA143" i="75"/>
  <c r="BA193" i="75" s="1"/>
  <c r="BA213" i="75" s="1"/>
  <c r="BA143" i="74"/>
  <c r="BA193" i="74" s="1"/>
  <c r="BA213" i="74" s="1"/>
  <c r="BA143" i="73"/>
  <c r="BA193" i="73" s="1"/>
  <c r="BA213" i="73" s="1"/>
  <c r="BA143" i="72"/>
  <c r="BA193" i="72" s="1"/>
  <c r="BA213" i="72" s="1"/>
  <c r="BA143" i="71"/>
  <c r="BA193" i="71" s="1"/>
  <c r="BA213" i="71" s="1"/>
  <c r="BA143" i="70"/>
  <c r="BA193" i="70" s="1"/>
  <c r="BA213" i="70" s="1"/>
  <c r="BA143" i="69"/>
  <c r="BA193" i="69" s="1"/>
  <c r="BA213" i="69" s="1"/>
  <c r="BA143" i="68"/>
  <c r="BA193" i="68" s="1"/>
  <c r="BA213" i="68" s="1"/>
  <c r="BA143" i="88"/>
  <c r="BA193" i="88" s="1"/>
  <c r="BA213" i="88" s="1"/>
  <c r="Q202" i="73"/>
  <c r="Q201" i="73"/>
  <c r="Q200" i="73"/>
  <c r="AZ213" i="75"/>
  <c r="O226" i="73"/>
  <c r="O226" i="75"/>
  <c r="O226" i="68"/>
  <c r="Q130" i="68"/>
  <c r="Q132" i="68" s="1"/>
  <c r="Q133" i="68" s="1"/>
  <c r="R129" i="68"/>
  <c r="BB214" i="88"/>
  <c r="P220" i="70"/>
  <c r="P210" i="73"/>
  <c r="Q131" i="88"/>
  <c r="P222" i="70"/>
  <c r="P206" i="70"/>
  <c r="Q131" i="74"/>
  <c r="Q190" i="70"/>
  <c r="Q135" i="70"/>
  <c r="P135" i="88"/>
  <c r="P190" i="88"/>
  <c r="P205" i="70"/>
  <c r="O222" i="74"/>
  <c r="O206" i="74"/>
  <c r="O226" i="74" s="1"/>
  <c r="BB214" i="68"/>
  <c r="O226" i="70"/>
  <c r="AZ213" i="88"/>
  <c r="P190" i="74"/>
  <c r="P135" i="74"/>
  <c r="R131" i="70"/>
  <c r="O225" i="69"/>
  <c r="O221" i="88"/>
  <c r="O205" i="88"/>
  <c r="O225" i="88" s="1"/>
  <c r="AZ213" i="72"/>
  <c r="O221" i="74"/>
  <c r="O205" i="74"/>
  <c r="O225" i="74" s="1"/>
  <c r="P204" i="70"/>
  <c r="BA214" i="75"/>
  <c r="BB214" i="69"/>
  <c r="Q130" i="69"/>
  <c r="Q132" i="69" s="1"/>
  <c r="Q133" i="69" s="1"/>
  <c r="R129" i="69"/>
  <c r="P202" i="71"/>
  <c r="P210" i="71"/>
  <c r="P200" i="71"/>
  <c r="P201" i="71"/>
  <c r="P210" i="69"/>
  <c r="P200" i="69"/>
  <c r="P201" i="69"/>
  <c r="P202" i="69"/>
  <c r="R130" i="73"/>
  <c r="R132" i="73" s="1"/>
  <c r="R133" i="73" s="1"/>
  <c r="S129" i="73"/>
  <c r="O220" i="74"/>
  <c r="O204" i="74"/>
  <c r="O224" i="74" s="1"/>
  <c r="BB214" i="70"/>
  <c r="AZ213" i="68"/>
  <c r="P210" i="68"/>
  <c r="P200" i="68"/>
  <c r="P201" i="68"/>
  <c r="P202" i="68"/>
  <c r="Q131" i="72"/>
  <c r="O220" i="88"/>
  <c r="O204" i="88"/>
  <c r="O224" i="88" s="1"/>
  <c r="O225" i="68"/>
  <c r="R131" i="75"/>
  <c r="BB214" i="71"/>
  <c r="AZ213" i="69"/>
  <c r="P190" i="72"/>
  <c r="P135" i="72"/>
  <c r="O222" i="88"/>
  <c r="O206" i="88"/>
  <c r="O226" i="88" s="1"/>
  <c r="P206" i="68" l="1"/>
  <c r="P222" i="68"/>
  <c r="P222" i="69"/>
  <c r="P206" i="69"/>
  <c r="P221" i="68"/>
  <c r="P205" i="68"/>
  <c r="P221" i="69"/>
  <c r="P205" i="69"/>
  <c r="P200" i="88"/>
  <c r="P202" i="88"/>
  <c r="P210" i="88"/>
  <c r="P201" i="88"/>
  <c r="Q135" i="71"/>
  <c r="Q190" i="71"/>
  <c r="P220" i="69"/>
  <c r="P204" i="69"/>
  <c r="Q200" i="70"/>
  <c r="Q201" i="70"/>
  <c r="Q202" i="70"/>
  <c r="P225" i="70"/>
  <c r="P221" i="73"/>
  <c r="BB213" i="88"/>
  <c r="R130" i="75"/>
  <c r="R132" i="75" s="1"/>
  <c r="R133" i="75" s="1"/>
  <c r="S129" i="75"/>
  <c r="P221" i="71"/>
  <c r="P205" i="71"/>
  <c r="P225" i="71" s="1"/>
  <c r="P202" i="74"/>
  <c r="P200" i="74"/>
  <c r="P210" i="74"/>
  <c r="P201" i="74"/>
  <c r="R129" i="74"/>
  <c r="Q130" i="74"/>
  <c r="Q132" i="74" s="1"/>
  <c r="Q133" i="74" s="1"/>
  <c r="P222" i="73"/>
  <c r="Q202" i="75"/>
  <c r="Q206" i="75" s="1"/>
  <c r="Q201" i="75"/>
  <c r="Q205" i="75" s="1"/>
  <c r="Q200" i="75"/>
  <c r="Q204" i="75" s="1"/>
  <c r="P220" i="71"/>
  <c r="P204" i="71"/>
  <c r="BB213" i="71"/>
  <c r="P204" i="68"/>
  <c r="P220" i="68"/>
  <c r="Q210" i="70"/>
  <c r="P226" i="70"/>
  <c r="Q204" i="73"/>
  <c r="BB213" i="68"/>
  <c r="R131" i="71"/>
  <c r="Q205" i="73"/>
  <c r="BB213" i="69"/>
  <c r="P201" i="72"/>
  <c r="P202" i="72"/>
  <c r="P210" i="72"/>
  <c r="P200" i="72"/>
  <c r="R129" i="88"/>
  <c r="Q130" i="88"/>
  <c r="Q132" i="88" s="1"/>
  <c r="Q133" i="88" s="1"/>
  <c r="R131" i="68"/>
  <c r="Q206" i="73"/>
  <c r="BB213" i="70"/>
  <c r="R130" i="70"/>
  <c r="R132" i="70" s="1"/>
  <c r="R133" i="70" s="1"/>
  <c r="S129" i="70"/>
  <c r="P206" i="71"/>
  <c r="P226" i="71" s="1"/>
  <c r="P222" i="71"/>
  <c r="Q130" i="72"/>
  <c r="Q132" i="72" s="1"/>
  <c r="Q133" i="72" s="1"/>
  <c r="R129" i="72"/>
  <c r="S131" i="73"/>
  <c r="R131" i="69"/>
  <c r="Q190" i="68"/>
  <c r="Q135" i="68"/>
  <c r="BB213" i="72"/>
  <c r="P220" i="73"/>
  <c r="R190" i="73"/>
  <c r="R135" i="73"/>
  <c r="Q190" i="69"/>
  <c r="Q135" i="69"/>
  <c r="P221" i="70"/>
  <c r="BB213" i="73"/>
  <c r="BB213" i="74"/>
  <c r="P225" i="69" l="1"/>
  <c r="P225" i="68"/>
  <c r="P222" i="88"/>
  <c r="P206" i="88"/>
  <c r="P226" i="88" s="1"/>
  <c r="Q205" i="70"/>
  <c r="P204" i="88"/>
  <c r="P224" i="88" s="1"/>
  <c r="P220" i="88"/>
  <c r="R190" i="70"/>
  <c r="R135" i="70"/>
  <c r="P222" i="72"/>
  <c r="P206" i="72"/>
  <c r="P226" i="72" s="1"/>
  <c r="Q204" i="70"/>
  <c r="P221" i="72"/>
  <c r="P205" i="72"/>
  <c r="P225" i="72" s="1"/>
  <c r="Q206" i="70"/>
  <c r="P224" i="68"/>
  <c r="R130" i="69"/>
  <c r="R132" i="69" s="1"/>
  <c r="R133" i="69" s="1"/>
  <c r="S129" i="69"/>
  <c r="P226" i="75"/>
  <c r="P226" i="73"/>
  <c r="P224" i="69"/>
  <c r="Q190" i="74"/>
  <c r="Q135" i="74"/>
  <c r="S131" i="75"/>
  <c r="S130" i="73"/>
  <c r="S132" i="73" s="1"/>
  <c r="S133" i="73" s="1"/>
  <c r="T129" i="73"/>
  <c r="R131" i="74"/>
  <c r="R190" i="75"/>
  <c r="R135" i="75"/>
  <c r="Q202" i="71"/>
  <c r="Q210" i="71"/>
  <c r="Q200" i="71"/>
  <c r="Q201" i="71"/>
  <c r="Q222" i="70"/>
  <c r="Q221" i="70"/>
  <c r="Q210" i="73"/>
  <c r="Q202" i="68"/>
  <c r="Q201" i="68"/>
  <c r="Q200" i="68"/>
  <c r="Q210" i="68"/>
  <c r="P224" i="71"/>
  <c r="P221" i="74"/>
  <c r="P205" i="74"/>
  <c r="P225" i="74" s="1"/>
  <c r="P226" i="69"/>
  <c r="P224" i="75"/>
  <c r="P224" i="73"/>
  <c r="S129" i="68"/>
  <c r="R130" i="68"/>
  <c r="R132" i="68" s="1"/>
  <c r="R133" i="68" s="1"/>
  <c r="Q210" i="69"/>
  <c r="Q200" i="69"/>
  <c r="Q201" i="69"/>
  <c r="Q202" i="69"/>
  <c r="R131" i="72"/>
  <c r="R131" i="88"/>
  <c r="P224" i="70"/>
  <c r="P220" i="72"/>
  <c r="P204" i="72"/>
  <c r="P224" i="72" s="1"/>
  <c r="S131" i="70"/>
  <c r="S129" i="71"/>
  <c r="R130" i="71"/>
  <c r="R132" i="71" s="1"/>
  <c r="R133" i="71" s="1"/>
  <c r="Q135" i="88"/>
  <c r="Q190" i="88"/>
  <c r="R202" i="73"/>
  <c r="R201" i="73"/>
  <c r="R200" i="73"/>
  <c r="Q190" i="72"/>
  <c r="Q135" i="72"/>
  <c r="P220" i="74"/>
  <c r="P204" i="74"/>
  <c r="P224" i="74" s="1"/>
  <c r="P221" i="88"/>
  <c r="P205" i="88"/>
  <c r="P225" i="88" s="1"/>
  <c r="Q210" i="75"/>
  <c r="P222" i="74"/>
  <c r="P206" i="74"/>
  <c r="P226" i="74" s="1"/>
  <c r="P225" i="75"/>
  <c r="P225" i="73"/>
  <c r="P226" i="68"/>
  <c r="R190" i="68" l="1"/>
  <c r="R135" i="68"/>
  <c r="Q222" i="69"/>
  <c r="Q206" i="69"/>
  <c r="S131" i="69"/>
  <c r="Q204" i="68"/>
  <c r="Q220" i="68"/>
  <c r="Q202" i="74"/>
  <c r="Q210" i="74"/>
  <c r="Q200" i="74"/>
  <c r="Q201" i="74"/>
  <c r="Q220" i="69"/>
  <c r="Q204" i="69"/>
  <c r="S130" i="70"/>
  <c r="S132" i="70" s="1"/>
  <c r="S133" i="70" s="1"/>
  <c r="T129" i="70"/>
  <c r="Q221" i="68"/>
  <c r="Q205" i="68"/>
  <c r="R202" i="75"/>
  <c r="R206" i="75" s="1"/>
  <c r="R201" i="75"/>
  <c r="R205" i="75" s="1"/>
  <c r="R210" i="75"/>
  <c r="R200" i="75"/>
  <c r="R204" i="75" s="1"/>
  <c r="R202" i="70"/>
  <c r="R201" i="70"/>
  <c r="R210" i="70"/>
  <c r="R200" i="70"/>
  <c r="R135" i="71"/>
  <c r="R190" i="71"/>
  <c r="R190" i="69"/>
  <c r="R135" i="69"/>
  <c r="Q206" i="71"/>
  <c r="Q222" i="71"/>
  <c r="Q220" i="73"/>
  <c r="R130" i="74"/>
  <c r="R132" i="74" s="1"/>
  <c r="R133" i="74" s="1"/>
  <c r="S129" i="74"/>
  <c r="Q224" i="70"/>
  <c r="S131" i="71"/>
  <c r="Q206" i="68"/>
  <c r="Q222" i="68"/>
  <c r="S131" i="68"/>
  <c r="Q222" i="73"/>
  <c r="S135" i="73"/>
  <c r="S190" i="73"/>
  <c r="Q220" i="70"/>
  <c r="Q221" i="69"/>
  <c r="Q205" i="69"/>
  <c r="Q210" i="72"/>
  <c r="Q200" i="72"/>
  <c r="Q201" i="72"/>
  <c r="Q202" i="72"/>
  <c r="R204" i="73"/>
  <c r="R205" i="73"/>
  <c r="T131" i="73"/>
  <c r="R206" i="73"/>
  <c r="R130" i="72"/>
  <c r="R132" i="72" s="1"/>
  <c r="R133" i="72" s="1"/>
  <c r="S129" i="72"/>
  <c r="Q221" i="71"/>
  <c r="Q205" i="71"/>
  <c r="Q220" i="75"/>
  <c r="Q221" i="75"/>
  <c r="Q222" i="75"/>
  <c r="R130" i="88"/>
  <c r="R132" i="88" s="1"/>
  <c r="R133" i="88" s="1"/>
  <c r="S129" i="88"/>
  <c r="Q225" i="70"/>
  <c r="Q221" i="73"/>
  <c r="Q202" i="88"/>
  <c r="Q201" i="88"/>
  <c r="Q200" i="88"/>
  <c r="Q210" i="88"/>
  <c r="Q220" i="71"/>
  <c r="Q204" i="71"/>
  <c r="Q224" i="71" s="1"/>
  <c r="S130" i="75"/>
  <c r="S132" i="75" s="1"/>
  <c r="S133" i="75" s="1"/>
  <c r="T129" i="75"/>
  <c r="Q225" i="71" l="1"/>
  <c r="Q224" i="68"/>
  <c r="R222" i="75"/>
  <c r="R220" i="75"/>
  <c r="R221" i="75"/>
  <c r="Q220" i="74"/>
  <c r="Q204" i="74"/>
  <c r="Q224" i="74" s="1"/>
  <c r="D14" i="75"/>
  <c r="R210" i="69"/>
  <c r="R200" i="69"/>
  <c r="R201" i="69"/>
  <c r="R202" i="69"/>
  <c r="Q226" i="73"/>
  <c r="Q226" i="75"/>
  <c r="S131" i="74"/>
  <c r="F14" i="75"/>
  <c r="Q222" i="74"/>
  <c r="Q206" i="74"/>
  <c r="Q226" i="74" s="1"/>
  <c r="S130" i="68"/>
  <c r="S132" i="68" s="1"/>
  <c r="S133" i="68" s="1"/>
  <c r="T129" i="68"/>
  <c r="R190" i="74"/>
  <c r="R135" i="74"/>
  <c r="R202" i="71"/>
  <c r="R201" i="71"/>
  <c r="R210" i="71"/>
  <c r="R200" i="71"/>
  <c r="Q225" i="68"/>
  <c r="Q221" i="72"/>
  <c r="Q205" i="72"/>
  <c r="Q225" i="72" s="1"/>
  <c r="Q220" i="72"/>
  <c r="Q204" i="72"/>
  <c r="Q224" i="72" s="1"/>
  <c r="R204" i="70"/>
  <c r="T131" i="70"/>
  <c r="S130" i="69"/>
  <c r="S132" i="69" s="1"/>
  <c r="S133" i="69" s="1"/>
  <c r="T129" i="69"/>
  <c r="Q221" i="74"/>
  <c r="Q205" i="74"/>
  <c r="Q225" i="74" s="1"/>
  <c r="R190" i="72"/>
  <c r="R135" i="72"/>
  <c r="S131" i="88"/>
  <c r="Q226" i="68"/>
  <c r="S190" i="70"/>
  <c r="S135" i="70"/>
  <c r="Q220" i="88"/>
  <c r="Q204" i="88"/>
  <c r="Q224" i="88" s="1"/>
  <c r="Q221" i="88"/>
  <c r="Q205" i="88"/>
  <c r="Q225" i="88" s="1"/>
  <c r="Q222" i="72"/>
  <c r="Q206" i="72"/>
  <c r="Q226" i="72" s="1"/>
  <c r="T130" i="73"/>
  <c r="T132" i="73" s="1"/>
  <c r="T133" i="73" s="1"/>
  <c r="U129" i="73"/>
  <c r="R135" i="88"/>
  <c r="R190" i="88"/>
  <c r="D14" i="73"/>
  <c r="Q225" i="69"/>
  <c r="Q224" i="73"/>
  <c r="Q224" i="75"/>
  <c r="R205" i="70"/>
  <c r="R221" i="70"/>
  <c r="R210" i="73"/>
  <c r="Q226" i="69"/>
  <c r="B14" i="75"/>
  <c r="Q225" i="73"/>
  <c r="Q225" i="75"/>
  <c r="T131" i="75"/>
  <c r="Q226" i="70"/>
  <c r="R206" i="70"/>
  <c r="B14" i="73"/>
  <c r="S130" i="71"/>
  <c r="S132" i="71" s="1"/>
  <c r="S133" i="71" s="1"/>
  <c r="T129" i="71"/>
  <c r="Q224" i="69"/>
  <c r="S131" i="72"/>
  <c r="Q206" i="88"/>
  <c r="Q226" i="88" s="1"/>
  <c r="Q222" i="88"/>
  <c r="F14" i="73"/>
  <c r="S190" i="75"/>
  <c r="S135" i="75"/>
  <c r="S202" i="73"/>
  <c r="S201" i="73"/>
  <c r="S200" i="73"/>
  <c r="Q226" i="71"/>
  <c r="R202" i="68"/>
  <c r="R200" i="68"/>
  <c r="R201" i="68"/>
  <c r="R210" i="68"/>
  <c r="R220" i="69" l="1"/>
  <c r="R204" i="69"/>
  <c r="R222" i="68"/>
  <c r="R206" i="68"/>
  <c r="R204" i="71"/>
  <c r="R220" i="71"/>
  <c r="S130" i="74"/>
  <c r="S132" i="74" s="1"/>
  <c r="S133" i="74" s="1"/>
  <c r="T129" i="74"/>
  <c r="R222" i="73"/>
  <c r="S202" i="70"/>
  <c r="S210" i="70"/>
  <c r="S200" i="70"/>
  <c r="S201" i="70"/>
  <c r="T131" i="69"/>
  <c r="S204" i="73"/>
  <c r="T130" i="75"/>
  <c r="T132" i="75" s="1"/>
  <c r="T133" i="75" s="1"/>
  <c r="U129" i="75"/>
  <c r="R220" i="73"/>
  <c r="R200" i="88"/>
  <c r="R210" i="88"/>
  <c r="R202" i="88"/>
  <c r="R201" i="88"/>
  <c r="S190" i="69"/>
  <c r="S135" i="69"/>
  <c r="R221" i="71"/>
  <c r="R205" i="71"/>
  <c r="S205" i="73"/>
  <c r="R221" i="73"/>
  <c r="T129" i="88"/>
  <c r="S130" i="88"/>
  <c r="S132" i="88" s="1"/>
  <c r="S133" i="88" s="1"/>
  <c r="U129" i="70"/>
  <c r="T130" i="70"/>
  <c r="T132" i="70" s="1"/>
  <c r="T133" i="70" s="1"/>
  <c r="R222" i="71"/>
  <c r="R206" i="71"/>
  <c r="U131" i="73"/>
  <c r="R220" i="68"/>
  <c r="R204" i="68"/>
  <c r="R226" i="70"/>
  <c r="F14" i="70"/>
  <c r="S206" i="73"/>
  <c r="T131" i="71"/>
  <c r="R225" i="70"/>
  <c r="D14" i="70"/>
  <c r="T135" i="73"/>
  <c r="T190" i="73"/>
  <c r="R220" i="70"/>
  <c r="R210" i="74"/>
  <c r="R200" i="74"/>
  <c r="R201" i="74"/>
  <c r="R202" i="74"/>
  <c r="R210" i="72"/>
  <c r="R200" i="72"/>
  <c r="R202" i="72"/>
  <c r="R201" i="72"/>
  <c r="R224" i="70"/>
  <c r="B14" i="70"/>
  <c r="T131" i="68"/>
  <c r="R222" i="70"/>
  <c r="S135" i="71"/>
  <c r="S190" i="71"/>
  <c r="S190" i="68"/>
  <c r="S135" i="68"/>
  <c r="R222" i="69"/>
  <c r="R206" i="69"/>
  <c r="S130" i="72"/>
  <c r="S132" i="72" s="1"/>
  <c r="S133" i="72" s="1"/>
  <c r="T129" i="72"/>
  <c r="S201" i="75"/>
  <c r="S205" i="75" s="1"/>
  <c r="S210" i="75"/>
  <c r="S200" i="75"/>
  <c r="S204" i="75" s="1"/>
  <c r="S202" i="75"/>
  <c r="S206" i="75" s="1"/>
  <c r="R205" i="68"/>
  <c r="R221" i="68"/>
  <c r="R221" i="69"/>
  <c r="R205" i="69"/>
  <c r="R222" i="74" l="1"/>
  <c r="R206" i="74"/>
  <c r="T131" i="88"/>
  <c r="R221" i="88"/>
  <c r="R205" i="88"/>
  <c r="S190" i="88"/>
  <c r="S135" i="88"/>
  <c r="R221" i="74"/>
  <c r="R205" i="74"/>
  <c r="R222" i="88"/>
  <c r="R206" i="88"/>
  <c r="S205" i="70"/>
  <c r="R220" i="74"/>
  <c r="R204" i="74"/>
  <c r="S204" i="70"/>
  <c r="R225" i="69"/>
  <c r="D14" i="69"/>
  <c r="R224" i="68"/>
  <c r="B14" i="68"/>
  <c r="S190" i="72"/>
  <c r="S135" i="72"/>
  <c r="R224" i="71"/>
  <c r="B14" i="71"/>
  <c r="T130" i="68"/>
  <c r="T132" i="68" s="1"/>
  <c r="T133" i="68" s="1"/>
  <c r="U129" i="68"/>
  <c r="S206" i="70"/>
  <c r="R220" i="88"/>
  <c r="R204" i="88"/>
  <c r="R225" i="68"/>
  <c r="D14" i="68"/>
  <c r="R226" i="69"/>
  <c r="F14" i="69"/>
  <c r="T202" i="73"/>
  <c r="T201" i="73"/>
  <c r="T200" i="73"/>
  <c r="V129" i="73"/>
  <c r="U130" i="73"/>
  <c r="U132" i="73" s="1"/>
  <c r="U133" i="73" s="1"/>
  <c r="R226" i="68"/>
  <c r="F14" i="68"/>
  <c r="S222" i="75"/>
  <c r="S220" i="75"/>
  <c r="S221" i="75"/>
  <c r="T130" i="69"/>
  <c r="T132" i="69" s="1"/>
  <c r="T133" i="69" s="1"/>
  <c r="U129" i="69"/>
  <c r="R224" i="73"/>
  <c r="R224" i="75"/>
  <c r="S202" i="68"/>
  <c r="S201" i="68"/>
  <c r="S210" i="68"/>
  <c r="S200" i="68"/>
  <c r="S210" i="69"/>
  <c r="S200" i="69"/>
  <c r="S201" i="69"/>
  <c r="S202" i="69"/>
  <c r="R225" i="73"/>
  <c r="R225" i="75"/>
  <c r="E14" i="70"/>
  <c r="R226" i="71"/>
  <c r="F14" i="71"/>
  <c r="U131" i="75"/>
  <c r="R226" i="75"/>
  <c r="R226" i="73"/>
  <c r="R224" i="69"/>
  <c r="B14" i="69"/>
  <c r="C14" i="69" s="1"/>
  <c r="R225" i="71"/>
  <c r="D14" i="71"/>
  <c r="E14" i="71" s="1"/>
  <c r="T190" i="75"/>
  <c r="T135" i="75"/>
  <c r="T131" i="74"/>
  <c r="R221" i="72"/>
  <c r="R205" i="72"/>
  <c r="R222" i="72"/>
  <c r="R206" i="72"/>
  <c r="T130" i="71"/>
  <c r="T132" i="71" s="1"/>
  <c r="T133" i="71" s="1"/>
  <c r="U129" i="71"/>
  <c r="T190" i="70"/>
  <c r="T135" i="70"/>
  <c r="S190" i="74"/>
  <c r="S135" i="74"/>
  <c r="T131" i="72"/>
  <c r="S210" i="71"/>
  <c r="S200" i="71"/>
  <c r="S201" i="71"/>
  <c r="S202" i="71"/>
  <c r="R220" i="72"/>
  <c r="R204" i="72"/>
  <c r="U131" i="70"/>
  <c r="S221" i="70"/>
  <c r="S220" i="70"/>
  <c r="S210" i="73"/>
  <c r="G14" i="71" l="1"/>
  <c r="G14" i="69"/>
  <c r="C14" i="71"/>
  <c r="T202" i="70"/>
  <c r="T201" i="70"/>
  <c r="T200" i="70"/>
  <c r="S220" i="68"/>
  <c r="S204" i="68"/>
  <c r="T190" i="69"/>
  <c r="T135" i="69"/>
  <c r="T206" i="73"/>
  <c r="R225" i="74"/>
  <c r="D14" i="74"/>
  <c r="E14" i="74" s="1"/>
  <c r="S222" i="71"/>
  <c r="S206" i="71"/>
  <c r="T201" i="75"/>
  <c r="T205" i="75" s="1"/>
  <c r="T202" i="75"/>
  <c r="T206" i="75" s="1"/>
  <c r="T200" i="75"/>
  <c r="T204" i="75" s="1"/>
  <c r="R224" i="72"/>
  <c r="B14" i="72"/>
  <c r="C14" i="72" s="1"/>
  <c r="U131" i="71"/>
  <c r="U131" i="68"/>
  <c r="T190" i="68"/>
  <c r="T135" i="68"/>
  <c r="S221" i="71"/>
  <c r="S205" i="71"/>
  <c r="R226" i="72"/>
  <c r="F14" i="72"/>
  <c r="G14" i="72" s="1"/>
  <c r="S206" i="68"/>
  <c r="S222" i="68"/>
  <c r="R224" i="74"/>
  <c r="B14" i="74"/>
  <c r="C14" i="74" s="1"/>
  <c r="S201" i="88"/>
  <c r="S210" i="88"/>
  <c r="S200" i="88"/>
  <c r="S202" i="88"/>
  <c r="S220" i="71"/>
  <c r="S204" i="71"/>
  <c r="G14" i="68"/>
  <c r="E14" i="68"/>
  <c r="R225" i="88"/>
  <c r="D14" i="88"/>
  <c r="U129" i="88"/>
  <c r="T130" i="88"/>
  <c r="T132" i="88" s="1"/>
  <c r="T133" i="88" s="1"/>
  <c r="R225" i="72"/>
  <c r="D14" i="72"/>
  <c r="E14" i="72" s="1"/>
  <c r="R224" i="88"/>
  <c r="B14" i="88"/>
  <c r="S202" i="72"/>
  <c r="S201" i="72"/>
  <c r="S210" i="72"/>
  <c r="S200" i="72"/>
  <c r="S222" i="73"/>
  <c r="G14" i="73"/>
  <c r="G14" i="75"/>
  <c r="E14" i="75"/>
  <c r="E14" i="73"/>
  <c r="C14" i="73"/>
  <c r="C14" i="75"/>
  <c r="T210" i="70"/>
  <c r="T190" i="71"/>
  <c r="T135" i="71"/>
  <c r="S224" i="70"/>
  <c r="S220" i="73"/>
  <c r="U129" i="74"/>
  <c r="T130" i="74"/>
  <c r="T132" i="74" s="1"/>
  <c r="T133" i="74" s="1"/>
  <c r="U130" i="75"/>
  <c r="U132" i="75" s="1"/>
  <c r="U133" i="75" s="1"/>
  <c r="V129" i="75"/>
  <c r="S222" i="69"/>
  <c r="S206" i="69"/>
  <c r="C14" i="70"/>
  <c r="U135" i="73"/>
  <c r="U190" i="73"/>
  <c r="R226" i="74"/>
  <c r="F14" i="74"/>
  <c r="G14" i="74" s="1"/>
  <c r="T130" i="72"/>
  <c r="T132" i="72" s="1"/>
  <c r="T133" i="72" s="1"/>
  <c r="U129" i="72"/>
  <c r="S221" i="73"/>
  <c r="S221" i="69"/>
  <c r="S205" i="69"/>
  <c r="S225" i="69" s="1"/>
  <c r="V131" i="73"/>
  <c r="C14" i="68"/>
  <c r="R226" i="88"/>
  <c r="F14" i="88"/>
  <c r="S221" i="68"/>
  <c r="S205" i="68"/>
  <c r="S225" i="68" s="1"/>
  <c r="S210" i="74"/>
  <c r="S201" i="74"/>
  <c r="S202" i="74"/>
  <c r="S200" i="74"/>
  <c r="U130" i="70"/>
  <c r="U132" i="70" s="1"/>
  <c r="U133" i="70" s="1"/>
  <c r="V129" i="70"/>
  <c r="S220" i="69"/>
  <c r="S204" i="69"/>
  <c r="T204" i="73"/>
  <c r="S222" i="70"/>
  <c r="U131" i="69"/>
  <c r="T205" i="73"/>
  <c r="E14" i="69"/>
  <c r="G14" i="70"/>
  <c r="C14" i="88" l="1"/>
  <c r="S224" i="68"/>
  <c r="S222" i="74"/>
  <c r="S206" i="74"/>
  <c r="S226" i="74" s="1"/>
  <c r="U201" i="73"/>
  <c r="U200" i="73"/>
  <c r="U202" i="73"/>
  <c r="S224" i="71"/>
  <c r="S225" i="71"/>
  <c r="T210" i="75"/>
  <c r="T204" i="70"/>
  <c r="U130" i="69"/>
  <c r="U132" i="69" s="1"/>
  <c r="U133" i="69" s="1"/>
  <c r="V129" i="69"/>
  <c r="S226" i="69"/>
  <c r="T220" i="70"/>
  <c r="T210" i="73"/>
  <c r="S206" i="88"/>
  <c r="S226" i="88" s="1"/>
  <c r="S222" i="88"/>
  <c r="S226" i="71"/>
  <c r="T205" i="70"/>
  <c r="S224" i="73"/>
  <c r="S224" i="75"/>
  <c r="T210" i="71"/>
  <c r="T201" i="71"/>
  <c r="T202" i="71"/>
  <c r="T200" i="71"/>
  <c r="S225" i="73"/>
  <c r="S225" i="75"/>
  <c r="S220" i="88"/>
  <c r="S204" i="88"/>
  <c r="S224" i="88" s="1"/>
  <c r="T202" i="68"/>
  <c r="T201" i="68"/>
  <c r="T200" i="68"/>
  <c r="T210" i="68"/>
  <c r="T222" i="70"/>
  <c r="T206" i="70"/>
  <c r="S220" i="74"/>
  <c r="S204" i="74"/>
  <c r="S224" i="74" s="1"/>
  <c r="S221" i="74"/>
  <c r="S205" i="74"/>
  <c r="S225" i="74" s="1"/>
  <c r="G14" i="88"/>
  <c r="U131" i="72"/>
  <c r="V131" i="75"/>
  <c r="T190" i="88"/>
  <c r="T135" i="88"/>
  <c r="U130" i="68"/>
  <c r="U132" i="68" s="1"/>
  <c r="U133" i="68" s="1"/>
  <c r="V129" i="68"/>
  <c r="U130" i="71"/>
  <c r="U132" i="71" s="1"/>
  <c r="U133" i="71" s="1"/>
  <c r="V129" i="71"/>
  <c r="U190" i="75"/>
  <c r="U135" i="75"/>
  <c r="S226" i="73"/>
  <c r="S226" i="75"/>
  <c r="S224" i="69"/>
  <c r="T190" i="74"/>
  <c r="T135" i="74"/>
  <c r="U131" i="74"/>
  <c r="E14" i="88"/>
  <c r="T190" i="72"/>
  <c r="T135" i="72"/>
  <c r="U131" i="88"/>
  <c r="S226" i="70"/>
  <c r="V131" i="70"/>
  <c r="W129" i="73"/>
  <c r="V130" i="73"/>
  <c r="V132" i="73" s="1"/>
  <c r="V133" i="73" s="1"/>
  <c r="S225" i="70"/>
  <c r="S221" i="72"/>
  <c r="S205" i="72"/>
  <c r="S225" i="72" s="1"/>
  <c r="S205" i="88"/>
  <c r="S225" i="88" s="1"/>
  <c r="S221" i="88"/>
  <c r="S220" i="72"/>
  <c r="S204" i="72"/>
  <c r="S224" i="72" s="1"/>
  <c r="U190" i="70"/>
  <c r="U135" i="70"/>
  <c r="S222" i="72"/>
  <c r="S206" i="72"/>
  <c r="S226" i="72" s="1"/>
  <c r="S226" i="68"/>
  <c r="T202" i="69"/>
  <c r="T201" i="69"/>
  <c r="T210" i="69"/>
  <c r="T200" i="69"/>
  <c r="U202" i="70" l="1"/>
  <c r="U201" i="70"/>
  <c r="U200" i="70"/>
  <c r="V131" i="68"/>
  <c r="V131" i="69"/>
  <c r="U205" i="73"/>
  <c r="V130" i="70"/>
  <c r="V132" i="70" s="1"/>
  <c r="V133" i="70" s="1"/>
  <c r="W129" i="70"/>
  <c r="U190" i="68"/>
  <c r="U135" i="68"/>
  <c r="T220" i="71"/>
  <c r="T204" i="71"/>
  <c r="U190" i="69"/>
  <c r="U135" i="69"/>
  <c r="T220" i="69"/>
  <c r="T204" i="69"/>
  <c r="V131" i="71"/>
  <c r="T222" i="71"/>
  <c r="T206" i="71"/>
  <c r="V190" i="73"/>
  <c r="V135" i="73"/>
  <c r="W131" i="73"/>
  <c r="U190" i="71"/>
  <c r="U135" i="71"/>
  <c r="T200" i="88"/>
  <c r="T202" i="88"/>
  <c r="T210" i="88"/>
  <c r="T201" i="88"/>
  <c r="T221" i="71"/>
  <c r="T205" i="71"/>
  <c r="T221" i="69"/>
  <c r="T205" i="69"/>
  <c r="U200" i="75"/>
  <c r="U204" i="75" s="1"/>
  <c r="U202" i="75"/>
  <c r="U206" i="75" s="1"/>
  <c r="U201" i="75"/>
  <c r="U205" i="75" s="1"/>
  <c r="V130" i="75"/>
  <c r="V132" i="75" s="1"/>
  <c r="V133" i="75" s="1"/>
  <c r="W129" i="75"/>
  <c r="T221" i="73"/>
  <c r="T222" i="75"/>
  <c r="T221" i="75"/>
  <c r="T220" i="75"/>
  <c r="T222" i="69"/>
  <c r="T206" i="69"/>
  <c r="T204" i="68"/>
  <c r="T220" i="68"/>
  <c r="T220" i="73"/>
  <c r="U130" i="72"/>
  <c r="U132" i="72" s="1"/>
  <c r="U133" i="72" s="1"/>
  <c r="V129" i="72"/>
  <c r="T205" i="68"/>
  <c r="T225" i="68" s="1"/>
  <c r="T221" i="68"/>
  <c r="T226" i="70"/>
  <c r="T222" i="73"/>
  <c r="U204" i="73"/>
  <c r="U130" i="74"/>
  <c r="U132" i="74" s="1"/>
  <c r="U133" i="74" s="1"/>
  <c r="V129" i="74"/>
  <c r="T222" i="68"/>
  <c r="T206" i="68"/>
  <c r="U130" i="88"/>
  <c r="U132" i="88" s="1"/>
  <c r="U133" i="88" s="1"/>
  <c r="V129" i="88"/>
  <c r="T202" i="72"/>
  <c r="T210" i="72"/>
  <c r="T201" i="72"/>
  <c r="T200" i="72"/>
  <c r="T225" i="70"/>
  <c r="U210" i="70"/>
  <c r="T210" i="74"/>
  <c r="T201" i="74"/>
  <c r="T202" i="74"/>
  <c r="T200" i="74"/>
  <c r="T221" i="70"/>
  <c r="U206" i="73"/>
  <c r="T225" i="69" l="1"/>
  <c r="T225" i="71"/>
  <c r="T224" i="73"/>
  <c r="T224" i="75"/>
  <c r="T205" i="72"/>
  <c r="T225" i="72" s="1"/>
  <c r="T221" i="72"/>
  <c r="W131" i="75"/>
  <c r="T221" i="88"/>
  <c r="T205" i="88"/>
  <c r="T225" i="88" s="1"/>
  <c r="V190" i="70"/>
  <c r="V135" i="70"/>
  <c r="T222" i="72"/>
  <c r="T206" i="72"/>
  <c r="T226" i="72" s="1"/>
  <c r="T222" i="88"/>
  <c r="T206" i="88"/>
  <c r="T226" i="88" s="1"/>
  <c r="V130" i="71"/>
  <c r="V132" i="71" s="1"/>
  <c r="V133" i="71" s="1"/>
  <c r="W129" i="71"/>
  <c r="T224" i="68"/>
  <c r="T220" i="88"/>
  <c r="T204" i="88"/>
  <c r="T224" i="88" s="1"/>
  <c r="T224" i="69"/>
  <c r="V130" i="69"/>
  <c r="V132" i="69" s="1"/>
  <c r="V133" i="69" s="1"/>
  <c r="W129" i="69"/>
  <c r="T220" i="74"/>
  <c r="T204" i="74"/>
  <c r="T224" i="74" s="1"/>
  <c r="T226" i="69"/>
  <c r="T222" i="74"/>
  <c r="T206" i="74"/>
  <c r="T226" i="74" s="1"/>
  <c r="V131" i="88"/>
  <c r="U210" i="75"/>
  <c r="U210" i="71"/>
  <c r="U201" i="71"/>
  <c r="U200" i="71"/>
  <c r="U202" i="71"/>
  <c r="X129" i="73"/>
  <c r="W130" i="73"/>
  <c r="W132" i="73" s="1"/>
  <c r="W133" i="73" s="1"/>
  <c r="U202" i="69"/>
  <c r="U201" i="69"/>
  <c r="U210" i="69"/>
  <c r="U200" i="69"/>
  <c r="V130" i="68"/>
  <c r="V132" i="68" s="1"/>
  <c r="V133" i="68" s="1"/>
  <c r="W129" i="68"/>
  <c r="T224" i="71"/>
  <c r="U190" i="88"/>
  <c r="U135" i="88"/>
  <c r="T226" i="68"/>
  <c r="V131" i="72"/>
  <c r="T224" i="70"/>
  <c r="V201" i="73"/>
  <c r="V200" i="73"/>
  <c r="V202" i="73"/>
  <c r="U204" i="70"/>
  <c r="V190" i="75"/>
  <c r="V135" i="75"/>
  <c r="V131" i="74"/>
  <c r="U190" i="72"/>
  <c r="U135" i="72"/>
  <c r="T226" i="71"/>
  <c r="U202" i="68"/>
  <c r="U201" i="68"/>
  <c r="U210" i="68"/>
  <c r="U200" i="68"/>
  <c r="U205" i="70"/>
  <c r="T221" i="74"/>
  <c r="T205" i="74"/>
  <c r="T225" i="74" s="1"/>
  <c r="T226" i="75"/>
  <c r="T226" i="73"/>
  <c r="U210" i="73"/>
  <c r="T220" i="72"/>
  <c r="T204" i="72"/>
  <c r="T224" i="72" s="1"/>
  <c r="U190" i="74"/>
  <c r="U135" i="74"/>
  <c r="T225" i="75"/>
  <c r="T225" i="73"/>
  <c r="W131" i="70"/>
  <c r="U222" i="70"/>
  <c r="U206" i="70"/>
  <c r="W130" i="75" l="1"/>
  <c r="W132" i="75" s="1"/>
  <c r="W133" i="75" s="1"/>
  <c r="X129" i="75"/>
  <c r="U221" i="73"/>
  <c r="U222" i="73"/>
  <c r="U222" i="68"/>
  <c r="U206" i="68"/>
  <c r="U226" i="68" s="1"/>
  <c r="V205" i="73"/>
  <c r="V135" i="68"/>
  <c r="V190" i="68"/>
  <c r="V130" i="88"/>
  <c r="V132" i="88" s="1"/>
  <c r="V133" i="88" s="1"/>
  <c r="W129" i="88"/>
  <c r="V206" i="73"/>
  <c r="U221" i="68"/>
  <c r="U205" i="68"/>
  <c r="U225" i="68" s="1"/>
  <c r="U220" i="69"/>
  <c r="U204" i="69"/>
  <c r="U226" i="70"/>
  <c r="U221" i="71"/>
  <c r="U205" i="71"/>
  <c r="U225" i="71" s="1"/>
  <c r="U224" i="70"/>
  <c r="U220" i="73"/>
  <c r="U222" i="75"/>
  <c r="U221" i="75"/>
  <c r="U220" i="75"/>
  <c r="U221" i="69"/>
  <c r="U205" i="69"/>
  <c r="U225" i="69" s="1"/>
  <c r="W131" i="71"/>
  <c r="V190" i="71"/>
  <c r="V135" i="71"/>
  <c r="W131" i="68"/>
  <c r="V130" i="72"/>
  <c r="V132" i="72" s="1"/>
  <c r="V133" i="72" s="1"/>
  <c r="W129" i="72"/>
  <c r="W190" i="73"/>
  <c r="W135" i="73"/>
  <c r="U220" i="68"/>
  <c r="U204" i="68"/>
  <c r="U224" i="68" s="1"/>
  <c r="V204" i="73"/>
  <c r="U201" i="72"/>
  <c r="U210" i="72"/>
  <c r="U200" i="72"/>
  <c r="U202" i="72"/>
  <c r="V130" i="74"/>
  <c r="V132" i="74" s="1"/>
  <c r="V133" i="74" s="1"/>
  <c r="W129" i="74"/>
  <c r="U222" i="69"/>
  <c r="U206" i="69"/>
  <c r="U226" i="69" s="1"/>
  <c r="U210" i="74"/>
  <c r="U201" i="74"/>
  <c r="U202" i="74"/>
  <c r="U200" i="74"/>
  <c r="X131" i="73"/>
  <c r="U225" i="70"/>
  <c r="V210" i="75"/>
  <c r="V201" i="75"/>
  <c r="V205" i="75" s="1"/>
  <c r="V202" i="75"/>
  <c r="V206" i="75" s="1"/>
  <c r="V200" i="75"/>
  <c r="V204" i="75" s="1"/>
  <c r="U210" i="88"/>
  <c r="U200" i="88"/>
  <c r="U202" i="88"/>
  <c r="U201" i="88"/>
  <c r="U222" i="71"/>
  <c r="U206" i="71"/>
  <c r="U226" i="71" s="1"/>
  <c r="V190" i="69"/>
  <c r="V135" i="69"/>
  <c r="W130" i="70"/>
  <c r="W132" i="70" s="1"/>
  <c r="W133" i="70" s="1"/>
  <c r="X129" i="70"/>
  <c r="U221" i="70"/>
  <c r="U220" i="70"/>
  <c r="U220" i="71"/>
  <c r="U204" i="71"/>
  <c r="U224" i="71" s="1"/>
  <c r="W131" i="69"/>
  <c r="V202" i="70"/>
  <c r="V201" i="70"/>
  <c r="V210" i="70"/>
  <c r="V200" i="70"/>
  <c r="U224" i="69" l="1"/>
  <c r="Y129" i="73"/>
  <c r="X130" i="73"/>
  <c r="X132" i="73" s="1"/>
  <c r="X133" i="73" s="1"/>
  <c r="U222" i="72"/>
  <c r="U206" i="72"/>
  <c r="U226" i="72" s="1"/>
  <c r="W131" i="72"/>
  <c r="W200" i="73"/>
  <c r="W201" i="73"/>
  <c r="W202" i="73"/>
  <c r="X129" i="69"/>
  <c r="W130" i="69"/>
  <c r="W132" i="69" s="1"/>
  <c r="W133" i="69" s="1"/>
  <c r="U205" i="88"/>
  <c r="U225" i="88" s="1"/>
  <c r="U221" i="88"/>
  <c r="U220" i="72"/>
  <c r="U204" i="72"/>
  <c r="U224" i="72" s="1"/>
  <c r="V135" i="72"/>
  <c r="V190" i="72"/>
  <c r="U220" i="74"/>
  <c r="U204" i="74"/>
  <c r="U224" i="74" s="1"/>
  <c r="X129" i="68"/>
  <c r="W130" i="68"/>
  <c r="W132" i="68" s="1"/>
  <c r="W133" i="68" s="1"/>
  <c r="U222" i="88"/>
  <c r="U206" i="88"/>
  <c r="U226" i="88" s="1"/>
  <c r="U220" i="88"/>
  <c r="U204" i="88"/>
  <c r="U224" i="88" s="1"/>
  <c r="U222" i="74"/>
  <c r="U206" i="74"/>
  <c r="U226" i="74" s="1"/>
  <c r="U221" i="72"/>
  <c r="U205" i="72"/>
  <c r="U225" i="72" s="1"/>
  <c r="U226" i="75"/>
  <c r="U226" i="73"/>
  <c r="X131" i="70"/>
  <c r="W131" i="88"/>
  <c r="U221" i="74"/>
  <c r="U205" i="74"/>
  <c r="U225" i="74" s="1"/>
  <c r="V210" i="71"/>
  <c r="V201" i="71"/>
  <c r="V202" i="71"/>
  <c r="V200" i="71"/>
  <c r="V222" i="75"/>
  <c r="V221" i="75"/>
  <c r="V220" i="75"/>
  <c r="W131" i="74"/>
  <c r="U224" i="75"/>
  <c r="U224" i="73"/>
  <c r="V190" i="88"/>
  <c r="V135" i="88"/>
  <c r="U225" i="75"/>
  <c r="U225" i="73"/>
  <c r="W130" i="71"/>
  <c r="W132" i="71" s="1"/>
  <c r="W133" i="71" s="1"/>
  <c r="X129" i="71"/>
  <c r="V205" i="70"/>
  <c r="V190" i="74"/>
  <c r="V135" i="74"/>
  <c r="V221" i="70"/>
  <c r="V210" i="73"/>
  <c r="V202" i="68"/>
  <c r="V201" i="68"/>
  <c r="V210" i="68"/>
  <c r="V200" i="68"/>
  <c r="X131" i="75"/>
  <c r="V220" i="70"/>
  <c r="V204" i="70"/>
  <c r="W135" i="70"/>
  <c r="W190" i="70"/>
  <c r="V222" i="70"/>
  <c r="V206" i="70"/>
  <c r="V202" i="69"/>
  <c r="V201" i="69"/>
  <c r="V210" i="69"/>
  <c r="V200" i="69"/>
  <c r="W190" i="75"/>
  <c r="W135" i="75"/>
  <c r="W206" i="73" l="1"/>
  <c r="V221" i="69"/>
  <c r="V205" i="69"/>
  <c r="X131" i="68"/>
  <c r="W205" i="73"/>
  <c r="V201" i="74"/>
  <c r="V202" i="74"/>
  <c r="V200" i="74"/>
  <c r="V210" i="74"/>
  <c r="V222" i="68"/>
  <c r="V206" i="68"/>
  <c r="X131" i="71"/>
  <c r="W204" i="73"/>
  <c r="W190" i="71"/>
  <c r="W135" i="71"/>
  <c r="W130" i="74"/>
  <c r="W132" i="74" s="1"/>
  <c r="W133" i="74" s="1"/>
  <c r="X129" i="74"/>
  <c r="V202" i="72"/>
  <c r="V210" i="72"/>
  <c r="V200" i="72"/>
  <c r="V201" i="72"/>
  <c r="W202" i="70"/>
  <c r="W201" i="70"/>
  <c r="W200" i="70"/>
  <c r="W130" i="88"/>
  <c r="W132" i="88" s="1"/>
  <c r="W133" i="88" s="1"/>
  <c r="X129" i="88"/>
  <c r="W190" i="68"/>
  <c r="W135" i="68"/>
  <c r="X129" i="72"/>
  <c r="W130" i="72"/>
  <c r="W132" i="72" s="1"/>
  <c r="W133" i="72" s="1"/>
  <c r="V221" i="68"/>
  <c r="V205" i="68"/>
  <c r="V222" i="73"/>
  <c r="X130" i="70"/>
  <c r="X132" i="70" s="1"/>
  <c r="X133" i="70" s="1"/>
  <c r="Y129" i="70"/>
  <c r="V220" i="68"/>
  <c r="V204" i="68"/>
  <c r="W202" i="75"/>
  <c r="W206" i="75" s="1"/>
  <c r="W200" i="75"/>
  <c r="W204" i="75" s="1"/>
  <c r="W201" i="75"/>
  <c r="W205" i="75" s="1"/>
  <c r="V220" i="71"/>
  <c r="V204" i="71"/>
  <c r="V222" i="69"/>
  <c r="V206" i="69"/>
  <c r="V226" i="69" s="1"/>
  <c r="V225" i="70"/>
  <c r="V221" i="73"/>
  <c r="V222" i="71"/>
  <c r="V206" i="71"/>
  <c r="V226" i="71" s="1"/>
  <c r="W135" i="69"/>
  <c r="W190" i="69"/>
  <c r="X190" i="73"/>
  <c r="X135" i="73"/>
  <c r="V210" i="88"/>
  <c r="V201" i="88"/>
  <c r="V202" i="88"/>
  <c r="V200" i="88"/>
  <c r="V220" i="73"/>
  <c r="W210" i="75"/>
  <c r="X130" i="75"/>
  <c r="X132" i="75" s="1"/>
  <c r="X133" i="75" s="1"/>
  <c r="Y129" i="75"/>
  <c r="V220" i="69"/>
  <c r="V204" i="69"/>
  <c r="V221" i="71"/>
  <c r="V205" i="71"/>
  <c r="V225" i="71" s="1"/>
  <c r="X131" i="69"/>
  <c r="Y131" i="73"/>
  <c r="W222" i="75" l="1"/>
  <c r="W221" i="75"/>
  <c r="W220" i="75"/>
  <c r="V221" i="74"/>
  <c r="V205" i="74"/>
  <c r="V225" i="74" s="1"/>
  <c r="B15" i="75"/>
  <c r="V222" i="74"/>
  <c r="V206" i="74"/>
  <c r="V226" i="74" s="1"/>
  <c r="V224" i="68"/>
  <c r="D15" i="73"/>
  <c r="W205" i="70"/>
  <c r="V224" i="69"/>
  <c r="V221" i="72"/>
  <c r="V205" i="72"/>
  <c r="V225" i="72" s="1"/>
  <c r="X131" i="72"/>
  <c r="Y131" i="70"/>
  <c r="W201" i="68"/>
  <c r="W210" i="68"/>
  <c r="W200" i="68"/>
  <c r="W202" i="68"/>
  <c r="V204" i="72"/>
  <c r="V224" i="72" s="1"/>
  <c r="V220" i="72"/>
  <c r="X130" i="68"/>
  <c r="X132" i="68" s="1"/>
  <c r="X133" i="68" s="1"/>
  <c r="Y129" i="68"/>
  <c r="X131" i="88"/>
  <c r="Y129" i="71"/>
  <c r="X130" i="71"/>
  <c r="X132" i="71" s="1"/>
  <c r="X133" i="71" s="1"/>
  <c r="W135" i="72"/>
  <c r="W190" i="72"/>
  <c r="W206" i="70"/>
  <c r="X135" i="70"/>
  <c r="X190" i="70"/>
  <c r="W190" i="88"/>
  <c r="W135" i="88"/>
  <c r="V222" i="72"/>
  <c r="V206" i="72"/>
  <c r="V226" i="72" s="1"/>
  <c r="V224" i="75"/>
  <c r="V224" i="73"/>
  <c r="B15" i="73"/>
  <c r="W221" i="70"/>
  <c r="W210" i="73"/>
  <c r="X131" i="74"/>
  <c r="V226" i="68"/>
  <c r="V225" i="69"/>
  <c r="V204" i="74"/>
  <c r="V224" i="74" s="1"/>
  <c r="V220" i="74"/>
  <c r="V225" i="73"/>
  <c r="V225" i="75"/>
  <c r="Y131" i="75"/>
  <c r="V221" i="88"/>
  <c r="V205" i="88"/>
  <c r="V225" i="88" s="1"/>
  <c r="X190" i="75"/>
  <c r="X135" i="75"/>
  <c r="X200" i="73"/>
  <c r="X201" i="73"/>
  <c r="X202" i="73"/>
  <c r="V224" i="71"/>
  <c r="V226" i="75"/>
  <c r="V226" i="73"/>
  <c r="W135" i="74"/>
  <c r="W190" i="74"/>
  <c r="X130" i="69"/>
  <c r="X132" i="69" s="1"/>
  <c r="X133" i="69" s="1"/>
  <c r="Y129" i="69"/>
  <c r="V224" i="70"/>
  <c r="V222" i="88"/>
  <c r="V206" i="88"/>
  <c r="V226" i="88" s="1"/>
  <c r="V225" i="68"/>
  <c r="W220" i="70"/>
  <c r="W204" i="70"/>
  <c r="V226" i="70"/>
  <c r="F15" i="73"/>
  <c r="F15" i="75"/>
  <c r="V220" i="88"/>
  <c r="V204" i="88"/>
  <c r="V224" i="88" s="1"/>
  <c r="Y130" i="73"/>
  <c r="Y132" i="73" s="1"/>
  <c r="Y133" i="73" s="1"/>
  <c r="Z129" i="73"/>
  <c r="W202" i="69"/>
  <c r="W201" i="69"/>
  <c r="W210" i="69"/>
  <c r="W200" i="69"/>
  <c r="D15" i="75"/>
  <c r="W210" i="70"/>
  <c r="W210" i="71"/>
  <c r="W201" i="71"/>
  <c r="W202" i="71"/>
  <c r="W200" i="71"/>
  <c r="Y131" i="69" l="1"/>
  <c r="W210" i="72"/>
  <c r="W200" i="72"/>
  <c r="W202" i="72"/>
  <c r="W201" i="72"/>
  <c r="W222" i="68"/>
  <c r="W206" i="68"/>
  <c r="X135" i="69"/>
  <c r="X190" i="69"/>
  <c r="W220" i="68"/>
  <c r="W204" i="68"/>
  <c r="W220" i="69"/>
  <c r="W204" i="69"/>
  <c r="Y131" i="71"/>
  <c r="W205" i="68"/>
  <c r="W221" i="68"/>
  <c r="D15" i="70"/>
  <c r="W221" i="71"/>
  <c r="W205" i="71"/>
  <c r="X190" i="71"/>
  <c r="X135" i="71"/>
  <c r="X130" i="88"/>
  <c r="X132" i="88" s="1"/>
  <c r="X133" i="88" s="1"/>
  <c r="Y129" i="88"/>
  <c r="Y130" i="70"/>
  <c r="Y132" i="70" s="1"/>
  <c r="Y133" i="70" s="1"/>
  <c r="Z129" i="70"/>
  <c r="W201" i="74"/>
  <c r="W202" i="74"/>
  <c r="W200" i="74"/>
  <c r="W210" i="74"/>
  <c r="X202" i="75"/>
  <c r="X206" i="75" s="1"/>
  <c r="X201" i="75"/>
  <c r="X205" i="75" s="1"/>
  <c r="X200" i="75"/>
  <c r="X204" i="75" s="1"/>
  <c r="X130" i="74"/>
  <c r="X132" i="74" s="1"/>
  <c r="X133" i="74" s="1"/>
  <c r="Y129" i="74"/>
  <c r="B15" i="70"/>
  <c r="W221" i="69"/>
  <c r="W205" i="69"/>
  <c r="Z129" i="75"/>
  <c r="Y130" i="75"/>
  <c r="Y132" i="75" s="1"/>
  <c r="Y133" i="75" s="1"/>
  <c r="W210" i="88"/>
  <c r="W201" i="88"/>
  <c r="W202" i="88"/>
  <c r="W200" i="88"/>
  <c r="W222" i="69"/>
  <c r="W206" i="69"/>
  <c r="W222" i="73"/>
  <c r="X201" i="70"/>
  <c r="X200" i="70"/>
  <c r="X202" i="70"/>
  <c r="Y131" i="68"/>
  <c r="Z131" i="73"/>
  <c r="W220" i="73"/>
  <c r="X135" i="68"/>
  <c r="X190" i="68"/>
  <c r="X130" i="72"/>
  <c r="X132" i="72" s="1"/>
  <c r="X133" i="72" s="1"/>
  <c r="Y129" i="72"/>
  <c r="W220" i="71"/>
  <c r="W204" i="71"/>
  <c r="Y190" i="73"/>
  <c r="Y135" i="73"/>
  <c r="W225" i="70"/>
  <c r="W221" i="73"/>
  <c r="F15" i="70"/>
  <c r="W222" i="71"/>
  <c r="W206" i="71"/>
  <c r="X206" i="73"/>
  <c r="W222" i="70"/>
  <c r="X205" i="73"/>
  <c r="X204" i="73"/>
  <c r="X210" i="70"/>
  <c r="X204" i="70" l="1"/>
  <c r="W225" i="71"/>
  <c r="D15" i="71"/>
  <c r="X202" i="69"/>
  <c r="X201" i="69"/>
  <c r="X210" i="69"/>
  <c r="X200" i="69"/>
  <c r="W225" i="73"/>
  <c r="W225" i="75"/>
  <c r="Y190" i="75"/>
  <c r="Y135" i="75"/>
  <c r="W224" i="73"/>
  <c r="W224" i="75"/>
  <c r="W221" i="74"/>
  <c r="W205" i="74"/>
  <c r="W226" i="68"/>
  <c r="F15" i="68"/>
  <c r="W222" i="74"/>
  <c r="W206" i="74"/>
  <c r="C15" i="70"/>
  <c r="W225" i="68"/>
  <c r="D15" i="68"/>
  <c r="W204" i="74"/>
  <c r="W220" i="74"/>
  <c r="Z130" i="73"/>
  <c r="Z132" i="73" s="1"/>
  <c r="Z133" i="73" s="1"/>
  <c r="AA129" i="73"/>
  <c r="W226" i="75"/>
  <c r="W226" i="73"/>
  <c r="W226" i="71"/>
  <c r="F15" i="71"/>
  <c r="G15" i="71" s="1"/>
  <c r="W226" i="69"/>
  <c r="F15" i="69"/>
  <c r="W224" i="70"/>
  <c r="Z131" i="70"/>
  <c r="Y130" i="71"/>
  <c r="Y132" i="71" s="1"/>
  <c r="Y133" i="71" s="1"/>
  <c r="Z129" i="71"/>
  <c r="W221" i="72"/>
  <c r="W205" i="72"/>
  <c r="Y135" i="70"/>
  <c r="Y190" i="70"/>
  <c r="W206" i="72"/>
  <c r="W222" i="72"/>
  <c r="Z131" i="75"/>
  <c r="X210" i="73"/>
  <c r="W225" i="69"/>
  <c r="D15" i="69"/>
  <c r="E15" i="69" s="1"/>
  <c r="W224" i="71"/>
  <c r="B15" i="71"/>
  <c r="C15" i="71" s="1"/>
  <c r="X135" i="74"/>
  <c r="X190" i="74"/>
  <c r="Y131" i="88"/>
  <c r="W224" i="69"/>
  <c r="B15" i="69"/>
  <c r="C15" i="69" s="1"/>
  <c r="W220" i="72"/>
  <c r="W204" i="72"/>
  <c r="X201" i="68"/>
  <c r="X210" i="68"/>
  <c r="X200" i="68"/>
  <c r="X202" i="68"/>
  <c r="G15" i="70"/>
  <c r="Y130" i="68"/>
  <c r="Y132" i="68" s="1"/>
  <c r="Y133" i="68" s="1"/>
  <c r="Z129" i="68"/>
  <c r="W220" i="88"/>
  <c r="W204" i="88"/>
  <c r="X135" i="88"/>
  <c r="X190" i="88"/>
  <c r="Y131" i="72"/>
  <c r="W222" i="88"/>
  <c r="W206" i="88"/>
  <c r="W224" i="68"/>
  <c r="B15" i="68"/>
  <c r="Z129" i="69"/>
  <c r="Y130" i="69"/>
  <c r="Y132" i="69" s="1"/>
  <c r="Y133" i="69" s="1"/>
  <c r="X221" i="70"/>
  <c r="X205" i="70"/>
  <c r="Y202" i="73"/>
  <c r="Y200" i="73"/>
  <c r="Y201" i="73"/>
  <c r="Y131" i="74"/>
  <c r="W226" i="70"/>
  <c r="X135" i="72"/>
  <c r="X190" i="72"/>
  <c r="X206" i="70"/>
  <c r="X222" i="70"/>
  <c r="W221" i="88"/>
  <c r="W205" i="88"/>
  <c r="X210" i="75"/>
  <c r="X202" i="71"/>
  <c r="X210" i="71"/>
  <c r="X200" i="71"/>
  <c r="X201" i="71"/>
  <c r="Z131" i="69" l="1"/>
  <c r="X220" i="68"/>
  <c r="X204" i="68"/>
  <c r="W224" i="74"/>
  <c r="B15" i="74"/>
  <c r="C15" i="74" s="1"/>
  <c r="E15" i="68"/>
  <c r="E15" i="73"/>
  <c r="E15" i="75"/>
  <c r="X220" i="69"/>
  <c r="X204" i="69"/>
  <c r="Y201" i="70"/>
  <c r="Y200" i="70"/>
  <c r="Y202" i="70"/>
  <c r="C15" i="68"/>
  <c r="Z131" i="68"/>
  <c r="W225" i="72"/>
  <c r="D15" i="72"/>
  <c r="E15" i="72" s="1"/>
  <c r="C15" i="73"/>
  <c r="C15" i="75"/>
  <c r="Y190" i="68"/>
  <c r="Y135" i="68"/>
  <c r="X205" i="69"/>
  <c r="X221" i="69"/>
  <c r="Y135" i="69"/>
  <c r="Y190" i="69"/>
  <c r="X220" i="71"/>
  <c r="X204" i="71"/>
  <c r="Z129" i="74"/>
  <c r="Y130" i="74"/>
  <c r="Y132" i="74" s="1"/>
  <c r="Y133" i="74" s="1"/>
  <c r="Z131" i="71"/>
  <c r="G15" i="73"/>
  <c r="G15" i="75"/>
  <c r="X222" i="69"/>
  <c r="X206" i="69"/>
  <c r="W224" i="88"/>
  <c r="B15" i="88"/>
  <c r="F15" i="88"/>
  <c r="W226" i="88"/>
  <c r="Y130" i="88"/>
  <c r="Y132" i="88" s="1"/>
  <c r="Y133" i="88" s="1"/>
  <c r="Z129" i="88"/>
  <c r="X225" i="70"/>
  <c r="X221" i="73"/>
  <c r="Y190" i="71"/>
  <c r="Y135" i="71"/>
  <c r="AA131" i="73"/>
  <c r="W226" i="74"/>
  <c r="F15" i="74"/>
  <c r="G15" i="74" s="1"/>
  <c r="E15" i="71"/>
  <c r="X221" i="71"/>
  <c r="X205" i="71"/>
  <c r="X225" i="71" s="1"/>
  <c r="Y210" i="70"/>
  <c r="X222" i="73"/>
  <c r="Z130" i="70"/>
  <c r="Z132" i="70" s="1"/>
  <c r="Z133" i="70" s="1"/>
  <c r="AA129" i="70"/>
  <c r="Z190" i="73"/>
  <c r="Z135" i="73"/>
  <c r="W226" i="72"/>
  <c r="F15" i="72"/>
  <c r="G15" i="72" s="1"/>
  <c r="X221" i="68"/>
  <c r="X205" i="68"/>
  <c r="X225" i="68" s="1"/>
  <c r="X222" i="71"/>
  <c r="X206" i="71"/>
  <c r="Y205" i="73"/>
  <c r="Z129" i="72"/>
  <c r="Y130" i="72"/>
  <c r="Y132" i="72" s="1"/>
  <c r="Y133" i="72" s="1"/>
  <c r="X210" i="74"/>
  <c r="X201" i="74"/>
  <c r="X202" i="74"/>
  <c r="X200" i="74"/>
  <c r="X224" i="70"/>
  <c r="X220" i="73"/>
  <c r="G15" i="68"/>
  <c r="X222" i="75"/>
  <c r="X221" i="75"/>
  <c r="X220" i="75"/>
  <c r="Z130" i="75"/>
  <c r="Z132" i="75" s="1"/>
  <c r="Z133" i="75" s="1"/>
  <c r="AA129" i="75"/>
  <c r="Y202" i="75"/>
  <c r="Y206" i="75" s="1"/>
  <c r="Y210" i="75"/>
  <c r="Y201" i="75"/>
  <c r="Y205" i="75" s="1"/>
  <c r="Y200" i="75"/>
  <c r="Y204" i="75" s="1"/>
  <c r="X220" i="70"/>
  <c r="X226" i="70"/>
  <c r="X201" i="72"/>
  <c r="X210" i="72"/>
  <c r="X200" i="72"/>
  <c r="X202" i="72"/>
  <c r="W224" i="72"/>
  <c r="B15" i="72"/>
  <c r="C15" i="72" s="1"/>
  <c r="Y204" i="73"/>
  <c r="W225" i="88"/>
  <c r="D15" i="88"/>
  <c r="Y206" i="73"/>
  <c r="X201" i="88"/>
  <c r="X210" i="88"/>
  <c r="X200" i="88"/>
  <c r="X202" i="88"/>
  <c r="X222" i="68"/>
  <c r="X206" i="68"/>
  <c r="X226" i="68" s="1"/>
  <c r="G15" i="69"/>
  <c r="E15" i="70"/>
  <c r="W225" i="74"/>
  <c r="D15" i="74"/>
  <c r="E15" i="74" s="1"/>
  <c r="X206" i="74" l="1"/>
  <c r="X226" i="74" s="1"/>
  <c r="X222" i="74"/>
  <c r="Y190" i="88"/>
  <c r="Y135" i="88"/>
  <c r="Y204" i="70"/>
  <c r="X224" i="68"/>
  <c r="X221" i="74"/>
  <c r="X205" i="74"/>
  <c r="X225" i="74" s="1"/>
  <c r="Z130" i="71"/>
  <c r="Z132" i="71" s="1"/>
  <c r="Z133" i="71" s="1"/>
  <c r="AA129" i="71"/>
  <c r="Y210" i="68"/>
  <c r="Y200" i="68"/>
  <c r="Y201" i="68"/>
  <c r="Y202" i="68"/>
  <c r="Y206" i="70"/>
  <c r="X220" i="88"/>
  <c r="X204" i="88"/>
  <c r="X224" i="88" s="1"/>
  <c r="X221" i="88"/>
  <c r="X205" i="88"/>
  <c r="X225" i="88" s="1"/>
  <c r="X221" i="72"/>
  <c r="X205" i="72"/>
  <c r="X225" i="72" s="1"/>
  <c r="Y205" i="70"/>
  <c r="Z131" i="88"/>
  <c r="Y135" i="72"/>
  <c r="Y190" i="72"/>
  <c r="Z202" i="73"/>
  <c r="Z200" i="73"/>
  <c r="Z201" i="73"/>
  <c r="Y135" i="74"/>
  <c r="Y190" i="74"/>
  <c r="X224" i="69"/>
  <c r="Z130" i="69"/>
  <c r="Z132" i="69" s="1"/>
  <c r="Z133" i="69" s="1"/>
  <c r="AA129" i="69"/>
  <c r="G15" i="88"/>
  <c r="Z131" i="74"/>
  <c r="X220" i="72"/>
  <c r="X204" i="72"/>
  <c r="X224" i="72" s="1"/>
  <c r="Z131" i="72"/>
  <c r="AA131" i="70"/>
  <c r="E15" i="88"/>
  <c r="Z190" i="70"/>
  <c r="Z135" i="70"/>
  <c r="C15" i="88"/>
  <c r="X224" i="71"/>
  <c r="AA130" i="73"/>
  <c r="AA132" i="73" s="1"/>
  <c r="AA133" i="73" s="1"/>
  <c r="AB129" i="73"/>
  <c r="X226" i="71"/>
  <c r="Y210" i="71"/>
  <c r="Y202" i="71"/>
  <c r="Y201" i="71"/>
  <c r="Y200" i="71"/>
  <c r="X226" i="69"/>
  <c r="Y202" i="69"/>
  <c r="Y201" i="69"/>
  <c r="Y210" i="69"/>
  <c r="Y200" i="69"/>
  <c r="X206" i="72"/>
  <c r="X226" i="72" s="1"/>
  <c r="X222" i="72"/>
  <c r="X220" i="74"/>
  <c r="X204" i="74"/>
  <c r="X224" i="74" s="1"/>
  <c r="Y221" i="75"/>
  <c r="Y220" i="75"/>
  <c r="Y222" i="75"/>
  <c r="X226" i="75"/>
  <c r="X226" i="73"/>
  <c r="AA129" i="68"/>
  <c r="Z130" i="68"/>
  <c r="Z132" i="68" s="1"/>
  <c r="Z133" i="68" s="1"/>
  <c r="X222" i="88"/>
  <c r="X206" i="88"/>
  <c r="X226" i="88" s="1"/>
  <c r="AA131" i="75"/>
  <c r="Z190" i="75"/>
  <c r="Z135" i="75"/>
  <c r="X224" i="75"/>
  <c r="X224" i="73"/>
  <c r="Y221" i="70"/>
  <c r="Y210" i="73"/>
  <c r="X225" i="75"/>
  <c r="X225" i="73"/>
  <c r="X225" i="69"/>
  <c r="Y222" i="73" l="1"/>
  <c r="Y206" i="69"/>
  <c r="Y226" i="69" s="1"/>
  <c r="Y222" i="69"/>
  <c r="Y220" i="73"/>
  <c r="AA130" i="70"/>
  <c r="AA132" i="70" s="1"/>
  <c r="AA133" i="70" s="1"/>
  <c r="AB129" i="70"/>
  <c r="Y201" i="74"/>
  <c r="Y202" i="74"/>
  <c r="Y200" i="74"/>
  <c r="Y210" i="74"/>
  <c r="Y220" i="71"/>
  <c r="Y204" i="71"/>
  <c r="Y224" i="71" s="1"/>
  <c r="AA130" i="75"/>
  <c r="AA132" i="75" s="1"/>
  <c r="AA133" i="75" s="1"/>
  <c r="AB129" i="75"/>
  <c r="Y221" i="71"/>
  <c r="Y205" i="71"/>
  <c r="Z130" i="72"/>
  <c r="Z132" i="72" s="1"/>
  <c r="Z133" i="72" s="1"/>
  <c r="AA129" i="72"/>
  <c r="Y220" i="70"/>
  <c r="Y222" i="71"/>
  <c r="Y206" i="71"/>
  <c r="Y226" i="71" s="1"/>
  <c r="AB131" i="73"/>
  <c r="Z205" i="73"/>
  <c r="Y222" i="70"/>
  <c r="AA135" i="73"/>
  <c r="AA190" i="73"/>
  <c r="Z204" i="73"/>
  <c r="Y226" i="70"/>
  <c r="Y221" i="73"/>
  <c r="Z202" i="75"/>
  <c r="Z206" i="75" s="1"/>
  <c r="Z201" i="75"/>
  <c r="Z205" i="75" s="1"/>
  <c r="Z200" i="75"/>
  <c r="Z204" i="75" s="1"/>
  <c r="Z206" i="73"/>
  <c r="Y222" i="68"/>
  <c r="Y206" i="68"/>
  <c r="Y226" i="68" s="1"/>
  <c r="Y201" i="88"/>
  <c r="Y210" i="88"/>
  <c r="Y200" i="88"/>
  <c r="Y202" i="88"/>
  <c r="AA129" i="74"/>
  <c r="Z130" i="74"/>
  <c r="Z132" i="74" s="1"/>
  <c r="Z133" i="74" s="1"/>
  <c r="Y202" i="72"/>
  <c r="Y210" i="72"/>
  <c r="Y200" i="72"/>
  <c r="Y201" i="72"/>
  <c r="Y205" i="68"/>
  <c r="Y225" i="68" s="1"/>
  <c r="Y221" i="68"/>
  <c r="Y220" i="68"/>
  <c r="Y204" i="68"/>
  <c r="Y224" i="68" s="1"/>
  <c r="Z135" i="68"/>
  <c r="Z190" i="68"/>
  <c r="Z200" i="70"/>
  <c r="Z201" i="70"/>
  <c r="Z202" i="70"/>
  <c r="Z210" i="70"/>
  <c r="Y220" i="69"/>
  <c r="Y204" i="69"/>
  <c r="Y224" i="69" s="1"/>
  <c r="AA131" i="68"/>
  <c r="AA131" i="69"/>
  <c r="Z130" i="88"/>
  <c r="Z132" i="88" s="1"/>
  <c r="Z133" i="88" s="1"/>
  <c r="AA129" i="88"/>
  <c r="AA131" i="71"/>
  <c r="Y221" i="69"/>
  <c r="Y205" i="69"/>
  <c r="Y225" i="69" s="1"/>
  <c r="Z135" i="69"/>
  <c r="Z190" i="69"/>
  <c r="Z135" i="71"/>
  <c r="Z190" i="71"/>
  <c r="Y225" i="71" l="1"/>
  <c r="Z135" i="72"/>
  <c r="Z190" i="72"/>
  <c r="AB131" i="70"/>
  <c r="Y220" i="88"/>
  <c r="Y204" i="88"/>
  <c r="Y224" i="88" s="1"/>
  <c r="AA190" i="70"/>
  <c r="AA135" i="70"/>
  <c r="Y225" i="73"/>
  <c r="Y225" i="75"/>
  <c r="AB130" i="73"/>
  <c r="AB132" i="73" s="1"/>
  <c r="AB133" i="73" s="1"/>
  <c r="AC129" i="73"/>
  <c r="Z201" i="69"/>
  <c r="Z210" i="69"/>
  <c r="Z200" i="69"/>
  <c r="Z202" i="69"/>
  <c r="Y221" i="88"/>
  <c r="Y205" i="88"/>
  <c r="Y225" i="88" s="1"/>
  <c r="AB131" i="75"/>
  <c r="AA131" i="88"/>
  <c r="AA190" i="75"/>
  <c r="AA135" i="75"/>
  <c r="Y224" i="75"/>
  <c r="Y224" i="73"/>
  <c r="Z222" i="70"/>
  <c r="Z210" i="73"/>
  <c r="AA130" i="68"/>
  <c r="AA132" i="68" s="1"/>
  <c r="AA133" i="68" s="1"/>
  <c r="AB129" i="68"/>
  <c r="Z206" i="70"/>
  <c r="Y221" i="72"/>
  <c r="Y205" i="72"/>
  <c r="Y225" i="72" s="1"/>
  <c r="AA202" i="73"/>
  <c r="AA201" i="73"/>
  <c r="AA200" i="73"/>
  <c r="Y225" i="70"/>
  <c r="Y206" i="88"/>
  <c r="Y226" i="88" s="1"/>
  <c r="Y222" i="88"/>
  <c r="AA130" i="71"/>
  <c r="AA132" i="71" s="1"/>
  <c r="AA133" i="71" s="1"/>
  <c r="AB129" i="71"/>
  <c r="Z205" i="70"/>
  <c r="Z221" i="70"/>
  <c r="Y220" i="72"/>
  <c r="Y204" i="72"/>
  <c r="Y224" i="72" s="1"/>
  <c r="Z204" i="70"/>
  <c r="Z210" i="75"/>
  <c r="Y204" i="74"/>
  <c r="Y224" i="74" s="1"/>
  <c r="Y220" i="74"/>
  <c r="AB129" i="69"/>
  <c r="AA130" i="69"/>
  <c r="AA132" i="69" s="1"/>
  <c r="AA133" i="69" s="1"/>
  <c r="Z210" i="68"/>
  <c r="Z200" i="68"/>
  <c r="Z201" i="68"/>
  <c r="Z202" i="68"/>
  <c r="Z135" i="74"/>
  <c r="Z190" i="74"/>
  <c r="Y224" i="70"/>
  <c r="Y222" i="74"/>
  <c r="Y206" i="74"/>
  <c r="Y226" i="74" s="1"/>
  <c r="Z135" i="88"/>
  <c r="Z190" i="88"/>
  <c r="Y222" i="72"/>
  <c r="Y206" i="72"/>
  <c r="Y226" i="72" s="1"/>
  <c r="Z201" i="71"/>
  <c r="Z202" i="71"/>
  <c r="Z200" i="71"/>
  <c r="Z210" i="71"/>
  <c r="AA131" i="74"/>
  <c r="AA131" i="72"/>
  <c r="Y221" i="74"/>
  <c r="Y205" i="74"/>
  <c r="Y225" i="74" s="1"/>
  <c r="Y226" i="73"/>
  <c r="Y226" i="75"/>
  <c r="AB130" i="75" l="1"/>
  <c r="AB132" i="75" s="1"/>
  <c r="AB133" i="75" s="1"/>
  <c r="AC129" i="75"/>
  <c r="AA204" i="73"/>
  <c r="Z220" i="73"/>
  <c r="Z210" i="74"/>
  <c r="Z201" i="74"/>
  <c r="Z202" i="74"/>
  <c r="Z200" i="74"/>
  <c r="AA206" i="73"/>
  <c r="Z221" i="73"/>
  <c r="AA210" i="70"/>
  <c r="AA200" i="70"/>
  <c r="AA201" i="70"/>
  <c r="AA202" i="70"/>
  <c r="Z222" i="71"/>
  <c r="Z206" i="71"/>
  <c r="Z222" i="68"/>
  <c r="Z206" i="68"/>
  <c r="AB131" i="71"/>
  <c r="Z204" i="69"/>
  <c r="Z224" i="69" s="1"/>
  <c r="Z220" i="69"/>
  <c r="AA205" i="73"/>
  <c r="Z221" i="71"/>
  <c r="Z205" i="71"/>
  <c r="Z225" i="71" s="1"/>
  <c r="Z205" i="68"/>
  <c r="Z225" i="68" s="1"/>
  <c r="Z221" i="68"/>
  <c r="Z221" i="75"/>
  <c r="Z220" i="75"/>
  <c r="Z222" i="75"/>
  <c r="AA135" i="71"/>
  <c r="AA190" i="71"/>
  <c r="Z221" i="69"/>
  <c r="Z205" i="69"/>
  <c r="AB130" i="70"/>
  <c r="AB132" i="70" s="1"/>
  <c r="AB133" i="70" s="1"/>
  <c r="AC129" i="70"/>
  <c r="Z220" i="71"/>
  <c r="Z204" i="71"/>
  <c r="Z224" i="71" s="1"/>
  <c r="Z222" i="69"/>
  <c r="Z206" i="69"/>
  <c r="Z220" i="68"/>
  <c r="Z204" i="68"/>
  <c r="Z224" i="68" s="1"/>
  <c r="AC131" i="73"/>
  <c r="AB131" i="68"/>
  <c r="AA202" i="75"/>
  <c r="AA206" i="75" s="1"/>
  <c r="AA201" i="75"/>
  <c r="AA205" i="75" s="1"/>
  <c r="AA210" i="75"/>
  <c r="AA200" i="75"/>
  <c r="AA204" i="75" s="1"/>
  <c r="AB190" i="73"/>
  <c r="AB135" i="73"/>
  <c r="Z202" i="72"/>
  <c r="Z210" i="72"/>
  <c r="Z200" i="72"/>
  <c r="Z201" i="72"/>
  <c r="AB129" i="74"/>
  <c r="AA130" i="74"/>
  <c r="AA132" i="74" s="1"/>
  <c r="AA133" i="74" s="1"/>
  <c r="Z226" i="70"/>
  <c r="Z222" i="73"/>
  <c r="Z201" i="88"/>
  <c r="Z202" i="88"/>
  <c r="Z200" i="88"/>
  <c r="Z210" i="88"/>
  <c r="Z224" i="70"/>
  <c r="AA130" i="72"/>
  <c r="AA132" i="72" s="1"/>
  <c r="AA133" i="72" s="1"/>
  <c r="AB129" i="72"/>
  <c r="AB131" i="69"/>
  <c r="Z220" i="70"/>
  <c r="AA190" i="68"/>
  <c r="AA135" i="68"/>
  <c r="AA130" i="88"/>
  <c r="AA132" i="88" s="1"/>
  <c r="AA133" i="88" s="1"/>
  <c r="AB129" i="88"/>
  <c r="Z225" i="70"/>
  <c r="AA135" i="69"/>
  <c r="AA190" i="69"/>
  <c r="Z226" i="69" l="1"/>
  <c r="AA205" i="70"/>
  <c r="AC129" i="71"/>
  <c r="AB130" i="71"/>
  <c r="AB132" i="71" s="1"/>
  <c r="AB133" i="71" s="1"/>
  <c r="AA204" i="70"/>
  <c r="Z220" i="88"/>
  <c r="Z204" i="88"/>
  <c r="Z224" i="88" s="1"/>
  <c r="Z224" i="73"/>
  <c r="Z224" i="75"/>
  <c r="Z221" i="88"/>
  <c r="Z205" i="88"/>
  <c r="Z225" i="88" s="1"/>
  <c r="AA210" i="73"/>
  <c r="AB131" i="88"/>
  <c r="AA202" i="68"/>
  <c r="AA210" i="68"/>
  <c r="AA200" i="68"/>
  <c r="AA201" i="68"/>
  <c r="Z225" i="73"/>
  <c r="Z225" i="75"/>
  <c r="AA206" i="70"/>
  <c r="AA222" i="70"/>
  <c r="Z222" i="72"/>
  <c r="Z206" i="72"/>
  <c r="Z226" i="72" s="1"/>
  <c r="AA190" i="88"/>
  <c r="AA135" i="88"/>
  <c r="AA220" i="75"/>
  <c r="AA221" i="75"/>
  <c r="AA222" i="75"/>
  <c r="Z226" i="75"/>
  <c r="Z226" i="73"/>
  <c r="AC131" i="70"/>
  <c r="AC129" i="69"/>
  <c r="AB130" i="69"/>
  <c r="AB132" i="69" s="1"/>
  <c r="AB133" i="69" s="1"/>
  <c r="AA190" i="74"/>
  <c r="AA135" i="74"/>
  <c r="AC129" i="68"/>
  <c r="AB130" i="68"/>
  <c r="AB132" i="68" s="1"/>
  <c r="AB133" i="68" s="1"/>
  <c r="AB190" i="70"/>
  <c r="AB135" i="70"/>
  <c r="Z226" i="68"/>
  <c r="Z222" i="88"/>
  <c r="Z206" i="88"/>
  <c r="Z226" i="88" s="1"/>
  <c r="AB131" i="74"/>
  <c r="Z225" i="69"/>
  <c r="Z220" i="74"/>
  <c r="Z204" i="74"/>
  <c r="Z224" i="74" s="1"/>
  <c r="AA202" i="71"/>
  <c r="AA200" i="71"/>
  <c r="AA210" i="71"/>
  <c r="AA201" i="71"/>
  <c r="AA201" i="69"/>
  <c r="AA210" i="69"/>
  <c r="AA200" i="69"/>
  <c r="AA202" i="69"/>
  <c r="AB131" i="72"/>
  <c r="Z221" i="72"/>
  <c r="Z205" i="72"/>
  <c r="Z225" i="72" s="1"/>
  <c r="AD129" i="73"/>
  <c r="AC130" i="73"/>
  <c r="AC132" i="73" s="1"/>
  <c r="AC133" i="73" s="1"/>
  <c r="Z226" i="71"/>
  <c r="Z222" i="74"/>
  <c r="Z206" i="74"/>
  <c r="Z226" i="74" s="1"/>
  <c r="AC131" i="75"/>
  <c r="AB202" i="73"/>
  <c r="AB201" i="73"/>
  <c r="AB200" i="73"/>
  <c r="AA190" i="72"/>
  <c r="AA135" i="72"/>
  <c r="Z220" i="72"/>
  <c r="Z204" i="72"/>
  <c r="Z224" i="72" s="1"/>
  <c r="Z205" i="74"/>
  <c r="Z225" i="74" s="1"/>
  <c r="Z221" i="74"/>
  <c r="AB190" i="75"/>
  <c r="AB135" i="75"/>
  <c r="AB200" i="70" l="1"/>
  <c r="AB202" i="70"/>
  <c r="AB201" i="70"/>
  <c r="AB190" i="68"/>
  <c r="AB135" i="68"/>
  <c r="AC129" i="74"/>
  <c r="AB130" i="74"/>
  <c r="AB132" i="74" s="1"/>
  <c r="AB133" i="74" s="1"/>
  <c r="AC130" i="75"/>
  <c r="AC132" i="75" s="1"/>
  <c r="AC133" i="75" s="1"/>
  <c r="AD129" i="75"/>
  <c r="AB204" i="73"/>
  <c r="AD131" i="73"/>
  <c r="AA222" i="71"/>
  <c r="AA206" i="71"/>
  <c r="AB202" i="75"/>
  <c r="AB206" i="75" s="1"/>
  <c r="AB201" i="75"/>
  <c r="AB205" i="75" s="1"/>
  <c r="AB200" i="75"/>
  <c r="AB204" i="75" s="1"/>
  <c r="AB206" i="73"/>
  <c r="AB130" i="72"/>
  <c r="AB132" i="72" s="1"/>
  <c r="AB133" i="72" s="1"/>
  <c r="AC129" i="72"/>
  <c r="AC131" i="68"/>
  <c r="AA220" i="73"/>
  <c r="AA221" i="73"/>
  <c r="AB205" i="73"/>
  <c r="AA202" i="74"/>
  <c r="AA200" i="74"/>
  <c r="AA201" i="74"/>
  <c r="AA210" i="74"/>
  <c r="AA202" i="88"/>
  <c r="AA201" i="88"/>
  <c r="AA200" i="88"/>
  <c r="AA210" i="88"/>
  <c r="AA222" i="73"/>
  <c r="AB135" i="69"/>
  <c r="AB190" i="69"/>
  <c r="AA224" i="70"/>
  <c r="AA205" i="68"/>
  <c r="AA225" i="68" s="1"/>
  <c r="AA221" i="68"/>
  <c r="AA220" i="70"/>
  <c r="AA221" i="69"/>
  <c r="AA205" i="69"/>
  <c r="AA225" i="69" s="1"/>
  <c r="AA204" i="68"/>
  <c r="AA220" i="68"/>
  <c r="AB135" i="71"/>
  <c r="AB190" i="71"/>
  <c r="AC131" i="69"/>
  <c r="AC130" i="70"/>
  <c r="AC132" i="70" s="1"/>
  <c r="AC133" i="70" s="1"/>
  <c r="AD129" i="70"/>
  <c r="AA221" i="71"/>
  <c r="AA205" i="71"/>
  <c r="AA225" i="71" s="1"/>
  <c r="AA226" i="70"/>
  <c r="AC131" i="71"/>
  <c r="AA222" i="69"/>
  <c r="AA206" i="69"/>
  <c r="AA226" i="69" s="1"/>
  <c r="AA201" i="72"/>
  <c r="AA210" i="72"/>
  <c r="AA200" i="72"/>
  <c r="AA202" i="72"/>
  <c r="AA222" i="68"/>
  <c r="AA206" i="68"/>
  <c r="AA226" i="68" s="1"/>
  <c r="AA221" i="70"/>
  <c r="AA204" i="69"/>
  <c r="AA220" i="69"/>
  <c r="AC190" i="73"/>
  <c r="AC135" i="73"/>
  <c r="AA220" i="71"/>
  <c r="AA204" i="71"/>
  <c r="AB130" i="88"/>
  <c r="AB132" i="88" s="1"/>
  <c r="AB133" i="88" s="1"/>
  <c r="AC129" i="88"/>
  <c r="AA225" i="70"/>
  <c r="AA222" i="72" l="1"/>
  <c r="AA206" i="72"/>
  <c r="AA226" i="72" s="1"/>
  <c r="B16" i="73"/>
  <c r="AA220" i="72"/>
  <c r="AA204" i="72"/>
  <c r="AA224" i="72" s="1"/>
  <c r="AD129" i="69"/>
  <c r="AC130" i="69"/>
  <c r="AC132" i="69" s="1"/>
  <c r="AC133" i="69" s="1"/>
  <c r="AA222" i="88"/>
  <c r="AA206" i="88"/>
  <c r="AA226" i="88" s="1"/>
  <c r="F16" i="75"/>
  <c r="AD131" i="75"/>
  <c r="AA220" i="74"/>
  <c r="AA204" i="74"/>
  <c r="AA224" i="74" s="1"/>
  <c r="AC130" i="68"/>
  <c r="AC132" i="68" s="1"/>
  <c r="AC133" i="68" s="1"/>
  <c r="AD129" i="68"/>
  <c r="AB190" i="74"/>
  <c r="AB135" i="74"/>
  <c r="D16" i="75"/>
  <c r="AB210" i="69"/>
  <c r="AB200" i="69"/>
  <c r="AB201" i="69"/>
  <c r="AB202" i="69"/>
  <c r="AA222" i="74"/>
  <c r="AA206" i="74"/>
  <c r="AA226" i="74" s="1"/>
  <c r="AC131" i="74"/>
  <c r="AA224" i="73"/>
  <c r="AA224" i="75"/>
  <c r="AA224" i="69"/>
  <c r="AB210" i="73"/>
  <c r="AC130" i="71"/>
  <c r="AC132" i="71" s="1"/>
  <c r="AC133" i="71" s="1"/>
  <c r="AD129" i="71"/>
  <c r="AA224" i="68"/>
  <c r="D16" i="73"/>
  <c r="AC131" i="72"/>
  <c r="AA221" i="88"/>
  <c r="AA205" i="88"/>
  <c r="AA225" i="88" s="1"/>
  <c r="AC190" i="75"/>
  <c r="AC135" i="75"/>
  <c r="AB190" i="72"/>
  <c r="AB135" i="72"/>
  <c r="AB210" i="68"/>
  <c r="AB200" i="68"/>
  <c r="AB201" i="68"/>
  <c r="AB202" i="68"/>
  <c r="AC190" i="70"/>
  <c r="AC135" i="70"/>
  <c r="AC202" i="73"/>
  <c r="AC201" i="73"/>
  <c r="AC200" i="73"/>
  <c r="AA221" i="74"/>
  <c r="AA205" i="74"/>
  <c r="AA225" i="74" s="1"/>
  <c r="F16" i="73"/>
  <c r="AA226" i="71"/>
  <c r="AB205" i="70"/>
  <c r="AB221" i="70"/>
  <c r="AA221" i="72"/>
  <c r="AA205" i="72"/>
  <c r="AA225" i="72" s="1"/>
  <c r="AC131" i="88"/>
  <c r="AA226" i="75"/>
  <c r="AA226" i="73"/>
  <c r="AB206" i="70"/>
  <c r="AB222" i="70"/>
  <c r="AB135" i="88"/>
  <c r="AB190" i="88"/>
  <c r="AA225" i="75"/>
  <c r="AA225" i="73"/>
  <c r="B16" i="75"/>
  <c r="AD130" i="73"/>
  <c r="AD132" i="73" s="1"/>
  <c r="AD133" i="73" s="1"/>
  <c r="AE129" i="73"/>
  <c r="AB220" i="70"/>
  <c r="AB204" i="70"/>
  <c r="AB202" i="71"/>
  <c r="AB210" i="71"/>
  <c r="AB200" i="71"/>
  <c r="AB201" i="71"/>
  <c r="AA224" i="71"/>
  <c r="AD131" i="70"/>
  <c r="AA220" i="88"/>
  <c r="AA204" i="88"/>
  <c r="AA224" i="88" s="1"/>
  <c r="AB210" i="75"/>
  <c r="AB210" i="70"/>
  <c r="AD130" i="75" l="1"/>
  <c r="AD132" i="75" s="1"/>
  <c r="AD133" i="75" s="1"/>
  <c r="AE129" i="75"/>
  <c r="AD129" i="88"/>
  <c r="AC130" i="88"/>
  <c r="AC132" i="88" s="1"/>
  <c r="AC133" i="88" s="1"/>
  <c r="AB201" i="72"/>
  <c r="AB200" i="72"/>
  <c r="AB210" i="72"/>
  <c r="AB202" i="72"/>
  <c r="AC135" i="71"/>
  <c r="AC190" i="71"/>
  <c r="AD131" i="68"/>
  <c r="AB221" i="71"/>
  <c r="AB205" i="71"/>
  <c r="AC204" i="73"/>
  <c r="AC190" i="68"/>
  <c r="AC135" i="68"/>
  <c r="AC190" i="69"/>
  <c r="AC135" i="69"/>
  <c r="AC205" i="73"/>
  <c r="AB220" i="73"/>
  <c r="AB221" i="69"/>
  <c r="AB205" i="69"/>
  <c r="AB222" i="69"/>
  <c r="AB206" i="69"/>
  <c r="AB221" i="73"/>
  <c r="AB200" i="88"/>
  <c r="AB202" i="88"/>
  <c r="AB210" i="88"/>
  <c r="AB201" i="88"/>
  <c r="D16" i="70"/>
  <c r="AB222" i="73"/>
  <c r="AD131" i="69"/>
  <c r="AB222" i="71"/>
  <c r="AB206" i="71"/>
  <c r="AC200" i="70"/>
  <c r="AC202" i="70"/>
  <c r="AC201" i="70"/>
  <c r="AC130" i="72"/>
  <c r="AC132" i="72" s="1"/>
  <c r="AC133" i="72" s="1"/>
  <c r="AD129" i="72"/>
  <c r="AB220" i="71"/>
  <c r="AB204" i="71"/>
  <c r="AC202" i="75"/>
  <c r="AC206" i="75" s="1"/>
  <c r="AC201" i="75"/>
  <c r="AC205" i="75" s="1"/>
  <c r="AC200" i="75"/>
  <c r="AC204" i="75" s="1"/>
  <c r="AB220" i="75"/>
  <c r="AB221" i="75"/>
  <c r="AB222" i="75"/>
  <c r="AB224" i="70"/>
  <c r="B16" i="70"/>
  <c r="AB206" i="68"/>
  <c r="AB222" i="68"/>
  <c r="AB221" i="68"/>
  <c r="AB205" i="68"/>
  <c r="AB204" i="69"/>
  <c r="AB220" i="69"/>
  <c r="AD130" i="70"/>
  <c r="AD132" i="70" s="1"/>
  <c r="AD133" i="70" s="1"/>
  <c r="AE129" i="70"/>
  <c r="AB226" i="70"/>
  <c r="F16" i="70"/>
  <c r="AB204" i="68"/>
  <c r="AB220" i="68"/>
  <c r="AB202" i="74"/>
  <c r="AB200" i="74"/>
  <c r="AB201" i="74"/>
  <c r="AB210" i="74"/>
  <c r="AD129" i="74"/>
  <c r="AC130" i="74"/>
  <c r="AC132" i="74" s="1"/>
  <c r="AC133" i="74" s="1"/>
  <c r="AC206" i="73"/>
  <c r="AE131" i="73"/>
  <c r="AD190" i="73"/>
  <c r="AD135" i="73"/>
  <c r="AD131" i="71"/>
  <c r="AB224" i="71" l="1"/>
  <c r="B16" i="71"/>
  <c r="AB224" i="73"/>
  <c r="AB224" i="75"/>
  <c r="AB226" i="68"/>
  <c r="F16" i="68"/>
  <c r="AB222" i="88"/>
  <c r="AB206" i="88"/>
  <c r="AC200" i="71"/>
  <c r="AC202" i="71"/>
  <c r="AC201" i="71"/>
  <c r="AC210" i="71"/>
  <c r="AD130" i="69"/>
  <c r="AD132" i="69" s="1"/>
  <c r="AD133" i="69" s="1"/>
  <c r="AE129" i="69"/>
  <c r="AD190" i="70"/>
  <c r="AD135" i="70"/>
  <c r="AC190" i="72"/>
  <c r="AC135" i="72"/>
  <c r="AB225" i="73"/>
  <c r="AB225" i="75"/>
  <c r="AB220" i="72"/>
  <c r="AB204" i="72"/>
  <c r="AC205" i="70"/>
  <c r="F16" i="69"/>
  <c r="AB226" i="69"/>
  <c r="AC202" i="68"/>
  <c r="AC201" i="68"/>
  <c r="AC210" i="68"/>
  <c r="AC200" i="68"/>
  <c r="AB221" i="72"/>
  <c r="AB205" i="72"/>
  <c r="AB220" i="88"/>
  <c r="AB204" i="88"/>
  <c r="AE131" i="70"/>
  <c r="AB224" i="69"/>
  <c r="B16" i="69"/>
  <c r="C16" i="69" s="1"/>
  <c r="AC206" i="70"/>
  <c r="AC135" i="88"/>
  <c r="AC190" i="88"/>
  <c r="AB226" i="71"/>
  <c r="F16" i="71"/>
  <c r="C16" i="70"/>
  <c r="AB222" i="72"/>
  <c r="AB206" i="72"/>
  <c r="AD131" i="72"/>
  <c r="AC210" i="69"/>
  <c r="AC200" i="69"/>
  <c r="AC201" i="69"/>
  <c r="AC202" i="69"/>
  <c r="AB221" i="74"/>
  <c r="AB205" i="74"/>
  <c r="AB220" i="74"/>
  <c r="AB204" i="74"/>
  <c r="AC204" i="70"/>
  <c r="G16" i="70"/>
  <c r="AB226" i="73"/>
  <c r="AB226" i="75"/>
  <c r="AB225" i="69"/>
  <c r="D16" i="69"/>
  <c r="E16" i="69" s="1"/>
  <c r="AD131" i="88"/>
  <c r="AC210" i="73"/>
  <c r="AE130" i="73"/>
  <c r="AE132" i="73" s="1"/>
  <c r="AE133" i="73" s="1"/>
  <c r="AF129" i="73"/>
  <c r="AB222" i="74"/>
  <c r="AB206" i="74"/>
  <c r="AB225" i="68"/>
  <c r="D16" i="68"/>
  <c r="AC210" i="75"/>
  <c r="AC210" i="70"/>
  <c r="E16" i="70"/>
  <c r="AB225" i="71"/>
  <c r="D16" i="71"/>
  <c r="E16" i="71" s="1"/>
  <c r="AD202" i="73"/>
  <c r="AD201" i="73"/>
  <c r="AD200" i="73"/>
  <c r="AC190" i="74"/>
  <c r="AC135" i="74"/>
  <c r="AB225" i="70"/>
  <c r="AE131" i="75"/>
  <c r="AE129" i="71"/>
  <c r="AD130" i="71"/>
  <c r="AD132" i="71" s="1"/>
  <c r="AD133" i="71" s="1"/>
  <c r="AD131" i="74"/>
  <c r="AB224" i="68"/>
  <c r="B16" i="68"/>
  <c r="AB221" i="88"/>
  <c r="AB205" i="88"/>
  <c r="AE129" i="68"/>
  <c r="AD130" i="68"/>
  <c r="AD132" i="68" s="1"/>
  <c r="AD133" i="68" s="1"/>
  <c r="AD190" i="75"/>
  <c r="AD135" i="75"/>
  <c r="G16" i="71" l="1"/>
  <c r="AC220" i="75"/>
  <c r="AC222" i="75"/>
  <c r="AC221" i="75"/>
  <c r="AC221" i="73"/>
  <c r="AC210" i="72"/>
  <c r="AC200" i="72"/>
  <c r="AC201" i="72"/>
  <c r="AC202" i="72"/>
  <c r="G16" i="68"/>
  <c r="AB224" i="88"/>
  <c r="B16" i="88"/>
  <c r="C16" i="68"/>
  <c r="AD130" i="88"/>
  <c r="AD132" i="88" s="1"/>
  <c r="AD133" i="88" s="1"/>
  <c r="AE129" i="88"/>
  <c r="AD202" i="70"/>
  <c r="AD200" i="70"/>
  <c r="AD201" i="70"/>
  <c r="AC202" i="74"/>
  <c r="AC210" i="74"/>
  <c r="AC200" i="74"/>
  <c r="AC201" i="74"/>
  <c r="AB226" i="74"/>
  <c r="F16" i="74"/>
  <c r="G16" i="74" s="1"/>
  <c r="AB225" i="74"/>
  <c r="D16" i="74"/>
  <c r="E16" i="74" s="1"/>
  <c r="AB225" i="72"/>
  <c r="D16" i="72"/>
  <c r="E16" i="72" s="1"/>
  <c r="AE131" i="69"/>
  <c r="AC202" i="88"/>
  <c r="AC201" i="88"/>
  <c r="AC200" i="88"/>
  <c r="AC210" i="88"/>
  <c r="AD190" i="69"/>
  <c r="AD135" i="69"/>
  <c r="AC222" i="73"/>
  <c r="AC222" i="69"/>
  <c r="AC206" i="69"/>
  <c r="AC226" i="69" s="1"/>
  <c r="AC204" i="68"/>
  <c r="AC220" i="68"/>
  <c r="AB224" i="72"/>
  <c r="B16" i="72"/>
  <c r="C16" i="72" s="1"/>
  <c r="C16" i="73"/>
  <c r="C16" i="75"/>
  <c r="E16" i="68"/>
  <c r="AD202" i="75"/>
  <c r="AD206" i="75" s="1"/>
  <c r="AD201" i="75"/>
  <c r="AD205" i="75" s="1"/>
  <c r="AD200" i="75"/>
  <c r="AD204" i="75" s="1"/>
  <c r="AD135" i="71"/>
  <c r="AD190" i="71"/>
  <c r="AD205" i="73"/>
  <c r="AE190" i="73"/>
  <c r="AE135" i="73"/>
  <c r="AC221" i="69"/>
  <c r="AC205" i="69"/>
  <c r="AC221" i="71"/>
  <c r="AC205" i="71"/>
  <c r="AC221" i="68"/>
  <c r="AC205" i="68"/>
  <c r="AC222" i="71"/>
  <c r="AC206" i="71"/>
  <c r="AC226" i="71" s="1"/>
  <c r="AB224" i="74"/>
  <c r="B16" i="74"/>
  <c r="C16" i="74" s="1"/>
  <c r="AC226" i="70"/>
  <c r="AC222" i="68"/>
  <c r="AC206" i="68"/>
  <c r="AC226" i="68" s="1"/>
  <c r="AC220" i="71"/>
  <c r="AC204" i="71"/>
  <c r="C16" i="71"/>
  <c r="AC222" i="70"/>
  <c r="AE130" i="75"/>
  <c r="AE132" i="75" s="1"/>
  <c r="AE133" i="75" s="1"/>
  <c r="AF129" i="75"/>
  <c r="G16" i="73"/>
  <c r="G16" i="75"/>
  <c r="AD130" i="72"/>
  <c r="AD132" i="72" s="1"/>
  <c r="AD133" i="72" s="1"/>
  <c r="AE129" i="72"/>
  <c r="AD190" i="68"/>
  <c r="AD135" i="68"/>
  <c r="AD206" i="73"/>
  <c r="AC204" i="69"/>
  <c r="AC220" i="69"/>
  <c r="AE131" i="68"/>
  <c r="AB225" i="88"/>
  <c r="D16" i="88"/>
  <c r="G16" i="69"/>
  <c r="E16" i="75"/>
  <c r="E16" i="73"/>
  <c r="F16" i="88"/>
  <c r="AB226" i="88"/>
  <c r="AD130" i="74"/>
  <c r="AD132" i="74" s="1"/>
  <c r="AD133" i="74" s="1"/>
  <c r="AE129" i="74"/>
  <c r="AD204" i="73"/>
  <c r="AF131" i="73"/>
  <c r="AE131" i="71"/>
  <c r="AC224" i="70"/>
  <c r="AC220" i="73"/>
  <c r="AC220" i="70"/>
  <c r="AB226" i="72"/>
  <c r="F16" i="72"/>
  <c r="G16" i="72" s="1"/>
  <c r="AE130" i="70"/>
  <c r="AE132" i="70" s="1"/>
  <c r="AE133" i="70" s="1"/>
  <c r="AF129" i="70"/>
  <c r="AC221" i="70"/>
  <c r="AC224" i="69" l="1"/>
  <c r="AC224" i="68"/>
  <c r="AE190" i="75"/>
  <c r="AE135" i="75"/>
  <c r="AC225" i="73"/>
  <c r="AC225" i="75"/>
  <c r="AC224" i="73"/>
  <c r="AC224" i="75"/>
  <c r="AE202" i="73"/>
  <c r="AE201" i="73"/>
  <c r="AE200" i="73"/>
  <c r="AD210" i="69"/>
  <c r="AD200" i="69"/>
  <c r="AD201" i="69"/>
  <c r="AD202" i="69"/>
  <c r="AD206" i="70"/>
  <c r="AD135" i="88"/>
  <c r="AD190" i="88"/>
  <c r="AD222" i="70"/>
  <c r="AD210" i="73"/>
  <c r="AF131" i="75"/>
  <c r="AC221" i="74"/>
  <c r="AC205" i="74"/>
  <c r="AC225" i="74" s="1"/>
  <c r="AE131" i="88"/>
  <c r="AC204" i="88"/>
  <c r="AC224" i="88" s="1"/>
  <c r="AC220" i="88"/>
  <c r="AF129" i="71"/>
  <c r="AE130" i="71"/>
  <c r="AE132" i="71" s="1"/>
  <c r="AE133" i="71" s="1"/>
  <c r="AC206" i="88"/>
  <c r="AC226" i="88" s="1"/>
  <c r="AC222" i="88"/>
  <c r="AF130" i="73"/>
  <c r="AF132" i="73" s="1"/>
  <c r="AF133" i="73" s="1"/>
  <c r="AG129" i="73"/>
  <c r="AC225" i="68"/>
  <c r="AE130" i="69"/>
  <c r="AE132" i="69" s="1"/>
  <c r="AE133" i="69" s="1"/>
  <c r="AF129" i="69"/>
  <c r="AE190" i="70"/>
  <c r="AE135" i="70"/>
  <c r="AD202" i="68"/>
  <c r="AD210" i="68"/>
  <c r="AD201" i="68"/>
  <c r="AD200" i="68"/>
  <c r="AD210" i="75"/>
  <c r="G16" i="88"/>
  <c r="AE131" i="72"/>
  <c r="AC224" i="71"/>
  <c r="AC225" i="71"/>
  <c r="AC206" i="72"/>
  <c r="AC226" i="72" s="1"/>
  <c r="AC222" i="72"/>
  <c r="AD202" i="71"/>
  <c r="AD201" i="71"/>
  <c r="AD210" i="71"/>
  <c r="AD200" i="71"/>
  <c r="AD190" i="72"/>
  <c r="AD135" i="72"/>
  <c r="AC221" i="72"/>
  <c r="AC205" i="72"/>
  <c r="AC225" i="72" s="1"/>
  <c r="AC220" i="74"/>
  <c r="AC204" i="74"/>
  <c r="AC224" i="74" s="1"/>
  <c r="AC221" i="88"/>
  <c r="AC205" i="88"/>
  <c r="AC225" i="88" s="1"/>
  <c r="AC225" i="69"/>
  <c r="AD205" i="70"/>
  <c r="AD221" i="70"/>
  <c r="AC220" i="72"/>
  <c r="AC204" i="72"/>
  <c r="AC224" i="72" s="1"/>
  <c r="C16" i="88"/>
  <c r="AE131" i="74"/>
  <c r="AD135" i="74"/>
  <c r="AD190" i="74"/>
  <c r="AC226" i="73"/>
  <c r="AC226" i="75"/>
  <c r="AD210" i="70"/>
  <c r="AC222" i="74"/>
  <c r="AC206" i="74"/>
  <c r="AC226" i="74" s="1"/>
  <c r="AF131" i="70"/>
  <c r="E16" i="88"/>
  <c r="AE130" i="68"/>
  <c r="AE132" i="68" s="1"/>
  <c r="AE133" i="68" s="1"/>
  <c r="AF129" i="68"/>
  <c r="AD220" i="70"/>
  <c r="AD204" i="70"/>
  <c r="AC225" i="70"/>
  <c r="AG129" i="70" l="1"/>
  <c r="AF130" i="70"/>
  <c r="AF132" i="70" s="1"/>
  <c r="AF133" i="70" s="1"/>
  <c r="AD205" i="68"/>
  <c r="AD221" i="68"/>
  <c r="AF135" i="73"/>
  <c r="AF190" i="73"/>
  <c r="AD210" i="72"/>
  <c r="AD200" i="72"/>
  <c r="AD201" i="72"/>
  <c r="AD202" i="72"/>
  <c r="AE190" i="68"/>
  <c r="AE135" i="68"/>
  <c r="AF130" i="75"/>
  <c r="AF132" i="75" s="1"/>
  <c r="AF133" i="75" s="1"/>
  <c r="AG129" i="75"/>
  <c r="AD220" i="71"/>
  <c r="AD204" i="71"/>
  <c r="AE135" i="71"/>
  <c r="AE190" i="71"/>
  <c r="AD222" i="69"/>
  <c r="AD206" i="69"/>
  <c r="AE202" i="70"/>
  <c r="AE200" i="70"/>
  <c r="AE201" i="70"/>
  <c r="AF131" i="71"/>
  <c r="AD221" i="69"/>
  <c r="AD205" i="69"/>
  <c r="AD205" i="71"/>
  <c r="AD221" i="71"/>
  <c r="AF131" i="69"/>
  <c r="AD220" i="69"/>
  <c r="AD204" i="69"/>
  <c r="AD222" i="71"/>
  <c r="AD206" i="71"/>
  <c r="AE190" i="69"/>
  <c r="AE135" i="69"/>
  <c r="AD220" i="73"/>
  <c r="AD206" i="68"/>
  <c r="AD222" i="68"/>
  <c r="AD221" i="73"/>
  <c r="AE204" i="73"/>
  <c r="AD210" i="74"/>
  <c r="AD200" i="74"/>
  <c r="AD202" i="74"/>
  <c r="AD201" i="74"/>
  <c r="AE130" i="72"/>
  <c r="AE132" i="72" s="1"/>
  <c r="AE133" i="72" s="1"/>
  <c r="AF129" i="72"/>
  <c r="AD226" i="70"/>
  <c r="AD222" i="73"/>
  <c r="AE205" i="73"/>
  <c r="AE201" i="75"/>
  <c r="AE205" i="75" s="1"/>
  <c r="AE202" i="75"/>
  <c r="AE206" i="75" s="1"/>
  <c r="AE200" i="75"/>
  <c r="AE204" i="75" s="1"/>
  <c r="AE206" i="73"/>
  <c r="AF129" i="88"/>
  <c r="AE130" i="88"/>
  <c r="AE132" i="88" s="1"/>
  <c r="AE133" i="88" s="1"/>
  <c r="AD200" i="88"/>
  <c r="AD210" i="88"/>
  <c r="AD202" i="88"/>
  <c r="AD201" i="88"/>
  <c r="AE130" i="74"/>
  <c r="AE132" i="74" s="1"/>
  <c r="AE133" i="74" s="1"/>
  <c r="AF129" i="74"/>
  <c r="AD222" i="75"/>
  <c r="AD220" i="75"/>
  <c r="AD221" i="75"/>
  <c r="AF131" i="68"/>
  <c r="AD220" i="68"/>
  <c r="AD204" i="68"/>
  <c r="AG131" i="73"/>
  <c r="AE210" i="70" l="1"/>
  <c r="AE210" i="75"/>
  <c r="AD226" i="71"/>
  <c r="AD225" i="71"/>
  <c r="AD225" i="69"/>
  <c r="AD224" i="71"/>
  <c r="AG130" i="73"/>
  <c r="AG132" i="73" s="1"/>
  <c r="AG133" i="73" s="1"/>
  <c r="AH129" i="73"/>
  <c r="AD221" i="88"/>
  <c r="AD205" i="88"/>
  <c r="AD225" i="88" s="1"/>
  <c r="AE190" i="72"/>
  <c r="AE135" i="72"/>
  <c r="AE200" i="71"/>
  <c r="AE202" i="71"/>
  <c r="AE201" i="71"/>
  <c r="AE210" i="71"/>
  <c r="AD221" i="72"/>
  <c r="AD205" i="72"/>
  <c r="AD225" i="72" s="1"/>
  <c r="AD222" i="88"/>
  <c r="AD206" i="88"/>
  <c r="AD226" i="88" s="1"/>
  <c r="AD221" i="74"/>
  <c r="AD205" i="74"/>
  <c r="AD225" i="74" s="1"/>
  <c r="AD220" i="72"/>
  <c r="AD204" i="72"/>
  <c r="AD224" i="72" s="1"/>
  <c r="AD224" i="73"/>
  <c r="AD224" i="75"/>
  <c r="AF202" i="73"/>
  <c r="AF201" i="73"/>
  <c r="AF200" i="73"/>
  <c r="AD224" i="68"/>
  <c r="AG131" i="75"/>
  <c r="AD222" i="74"/>
  <c r="AD206" i="74"/>
  <c r="AD226" i="74" s="1"/>
  <c r="AE222" i="75"/>
  <c r="AE221" i="75"/>
  <c r="AE220" i="75"/>
  <c r="AF130" i="68"/>
  <c r="AF132" i="68" s="1"/>
  <c r="AF133" i="68" s="1"/>
  <c r="AG129" i="68"/>
  <c r="AD224" i="70"/>
  <c r="AE205" i="70"/>
  <c r="AF190" i="75"/>
  <c r="AF135" i="75"/>
  <c r="AD220" i="74"/>
  <c r="AD204" i="74"/>
  <c r="AD224" i="74" s="1"/>
  <c r="AE210" i="69"/>
  <c r="AE200" i="69"/>
  <c r="AE201" i="69"/>
  <c r="AE202" i="69"/>
  <c r="AD224" i="69"/>
  <c r="AE204" i="70"/>
  <c r="AD225" i="68"/>
  <c r="AG129" i="71"/>
  <c r="AF130" i="71"/>
  <c r="AF132" i="71" s="1"/>
  <c r="AF133" i="71" s="1"/>
  <c r="AF131" i="88"/>
  <c r="AD226" i="73"/>
  <c r="AD226" i="75"/>
  <c r="AD225" i="75"/>
  <c r="AD225" i="73"/>
  <c r="AE206" i="70"/>
  <c r="AD225" i="70"/>
  <c r="AF131" i="74"/>
  <c r="AF130" i="69"/>
  <c r="AF132" i="69" s="1"/>
  <c r="AF133" i="69" s="1"/>
  <c r="AG129" i="69"/>
  <c r="AD226" i="69"/>
  <c r="AE202" i="68"/>
  <c r="AE201" i="68"/>
  <c r="AE210" i="68"/>
  <c r="AE200" i="68"/>
  <c r="AF190" i="70"/>
  <c r="AF135" i="70"/>
  <c r="AD220" i="88"/>
  <c r="AD204" i="88"/>
  <c r="AD224" i="88" s="1"/>
  <c r="AE190" i="88"/>
  <c r="AE135" i="88"/>
  <c r="AE221" i="70"/>
  <c r="AE222" i="70"/>
  <c r="AE210" i="73"/>
  <c r="AE190" i="74"/>
  <c r="AE135" i="74"/>
  <c r="AF131" i="72"/>
  <c r="AD226" i="68"/>
  <c r="AD222" i="72"/>
  <c r="AD206" i="72"/>
  <c r="AD226" i="72" s="1"/>
  <c r="AG131" i="70"/>
  <c r="AG129" i="74" l="1"/>
  <c r="AF130" i="74"/>
  <c r="AF132" i="74" s="1"/>
  <c r="AF133" i="74" s="1"/>
  <c r="AF190" i="69"/>
  <c r="AF135" i="69"/>
  <c r="AE221" i="69"/>
  <c r="AE205" i="69"/>
  <c r="AG130" i="75"/>
  <c r="AG132" i="75" s="1"/>
  <c r="AG133" i="75" s="1"/>
  <c r="AH129" i="75"/>
  <c r="AE201" i="88"/>
  <c r="AE210" i="88"/>
  <c r="AE200" i="88"/>
  <c r="AE202" i="88"/>
  <c r="AE220" i="69"/>
  <c r="AE204" i="69"/>
  <c r="AG129" i="88"/>
  <c r="AF130" i="88"/>
  <c r="AF132" i="88" s="1"/>
  <c r="AF133" i="88" s="1"/>
  <c r="AE222" i="71"/>
  <c r="AE206" i="71"/>
  <c r="AE220" i="71"/>
  <c r="AE204" i="71"/>
  <c r="AE221" i="71"/>
  <c r="AE205" i="71"/>
  <c r="AF190" i="71"/>
  <c r="AF135" i="71"/>
  <c r="AG131" i="68"/>
  <c r="AF210" i="75"/>
  <c r="AG131" i="71"/>
  <c r="AF190" i="68"/>
  <c r="AF135" i="68"/>
  <c r="AF204" i="73"/>
  <c r="AE202" i="72"/>
  <c r="AE200" i="72"/>
  <c r="AE210" i="72"/>
  <c r="AE201" i="72"/>
  <c r="AF202" i="70"/>
  <c r="AF201" i="70"/>
  <c r="AF200" i="70"/>
  <c r="AE221" i="68"/>
  <c r="AE205" i="68"/>
  <c r="AF201" i="75"/>
  <c r="AF205" i="75" s="1"/>
  <c r="AF202" i="75"/>
  <c r="AF206" i="75" s="1"/>
  <c r="AF200" i="75"/>
  <c r="AF204" i="75" s="1"/>
  <c r="AF205" i="73"/>
  <c r="AE220" i="68"/>
  <c r="AE204" i="68"/>
  <c r="AE224" i="70"/>
  <c r="AE220" i="73"/>
  <c r="AE206" i="68"/>
  <c r="AE222" i="68"/>
  <c r="AE220" i="70"/>
  <c r="AF206" i="73"/>
  <c r="AF130" i="72"/>
  <c r="AF132" i="72" s="1"/>
  <c r="AF133" i="72" s="1"/>
  <c r="AG129" i="72"/>
  <c r="AE210" i="74"/>
  <c r="AE202" i="74"/>
  <c r="AE201" i="74"/>
  <c r="AE200" i="74"/>
  <c r="AE226" i="70"/>
  <c r="AE222" i="73"/>
  <c r="AH131" i="73"/>
  <c r="AG130" i="70"/>
  <c r="AG132" i="70" s="1"/>
  <c r="AG133" i="70" s="1"/>
  <c r="AH129" i="70"/>
  <c r="AE225" i="70"/>
  <c r="AE221" i="73"/>
  <c r="AG131" i="69"/>
  <c r="AE222" i="69"/>
  <c r="AE206" i="69"/>
  <c r="AE226" i="69" s="1"/>
  <c r="AG135" i="73"/>
  <c r="AG190" i="73"/>
  <c r="AE226" i="68" l="1"/>
  <c r="AF222" i="75"/>
  <c r="AF221" i="75"/>
  <c r="AF220" i="75"/>
  <c r="AE205" i="72"/>
  <c r="AE225" i="72" s="1"/>
  <c r="AE221" i="72"/>
  <c r="AG130" i="68"/>
  <c r="AG132" i="68" s="1"/>
  <c r="AG133" i="68" s="1"/>
  <c r="AH129" i="68"/>
  <c r="AE204" i="88"/>
  <c r="AE224" i="88" s="1"/>
  <c r="AE220" i="88"/>
  <c r="AG201" i="73"/>
  <c r="AG200" i="73"/>
  <c r="AG202" i="73"/>
  <c r="AE220" i="72"/>
  <c r="AE204" i="72"/>
  <c r="AE224" i="72" s="1"/>
  <c r="AE221" i="88"/>
  <c r="AE205" i="88"/>
  <c r="AE225" i="88" s="1"/>
  <c r="AF190" i="72"/>
  <c r="AF135" i="72"/>
  <c r="AE222" i="88"/>
  <c r="AE206" i="88"/>
  <c r="AE226" i="88" s="1"/>
  <c r="AE206" i="72"/>
  <c r="AE226" i="72" s="1"/>
  <c r="AE222" i="72"/>
  <c r="AF210" i="71"/>
  <c r="AF202" i="71"/>
  <c r="AF201" i="71"/>
  <c r="AF200" i="71"/>
  <c r="AH131" i="75"/>
  <c r="AG190" i="70"/>
  <c r="AG135" i="70"/>
  <c r="AF210" i="73"/>
  <c r="AG130" i="69"/>
  <c r="AG132" i="69" s="1"/>
  <c r="AG133" i="69" s="1"/>
  <c r="AH129" i="69"/>
  <c r="AG190" i="75"/>
  <c r="AG135" i="75"/>
  <c r="AE226" i="75"/>
  <c r="AE226" i="73"/>
  <c r="AE225" i="68"/>
  <c r="AE225" i="71"/>
  <c r="AE225" i="69"/>
  <c r="AF190" i="88"/>
  <c r="AF135" i="88"/>
  <c r="AH131" i="70"/>
  <c r="AH130" i="73"/>
  <c r="AH132" i="73" s="1"/>
  <c r="AH133" i="73" s="1"/>
  <c r="AI129" i="73"/>
  <c r="AE220" i="74"/>
  <c r="AE204" i="74"/>
  <c r="AE224" i="74" s="1"/>
  <c r="AE225" i="73"/>
  <c r="AE225" i="75"/>
  <c r="AE221" i="74"/>
  <c r="AE205" i="74"/>
  <c r="AE225" i="74" s="1"/>
  <c r="AE224" i="73"/>
  <c r="AE224" i="75"/>
  <c r="AF210" i="70"/>
  <c r="AF202" i="68"/>
  <c r="AF201" i="68"/>
  <c r="AF210" i="68"/>
  <c r="AF200" i="68"/>
  <c r="AE224" i="71"/>
  <c r="AG131" i="88"/>
  <c r="AE206" i="74"/>
  <c r="AE226" i="74" s="1"/>
  <c r="AE222" i="74"/>
  <c r="AE224" i="68"/>
  <c r="AF204" i="70"/>
  <c r="AF220" i="70"/>
  <c r="AH129" i="71"/>
  <c r="AG130" i="71"/>
  <c r="AG132" i="71" s="1"/>
  <c r="AG133" i="71" s="1"/>
  <c r="AF202" i="69"/>
  <c r="AF210" i="69"/>
  <c r="AF200" i="69"/>
  <c r="AF201" i="69"/>
  <c r="AF205" i="70"/>
  <c r="AE226" i="71"/>
  <c r="AE224" i="69"/>
  <c r="AF190" i="74"/>
  <c r="AF135" i="74"/>
  <c r="AG131" i="72"/>
  <c r="AF222" i="70"/>
  <c r="AF206" i="70"/>
  <c r="AG131" i="74"/>
  <c r="AF220" i="71" l="1"/>
  <c r="AF204" i="71"/>
  <c r="AG130" i="72"/>
  <c r="AG132" i="72" s="1"/>
  <c r="AG133" i="72" s="1"/>
  <c r="AH129" i="72"/>
  <c r="AG190" i="71"/>
  <c r="AG135" i="71"/>
  <c r="AF221" i="68"/>
  <c r="AF205" i="68"/>
  <c r="AF221" i="71"/>
  <c r="AF205" i="71"/>
  <c r="AF221" i="73"/>
  <c r="AG190" i="68"/>
  <c r="AG135" i="68"/>
  <c r="AF222" i="71"/>
  <c r="AF206" i="71"/>
  <c r="AF220" i="73"/>
  <c r="AF210" i="74"/>
  <c r="AF201" i="74"/>
  <c r="AF200" i="74"/>
  <c r="AF202" i="74"/>
  <c r="AF222" i="73"/>
  <c r="AG206" i="73"/>
  <c r="AF222" i="68"/>
  <c r="AF206" i="68"/>
  <c r="AF226" i="68" s="1"/>
  <c r="AH130" i="70"/>
  <c r="AH132" i="70" s="1"/>
  <c r="AH133" i="70" s="1"/>
  <c r="AI129" i="70"/>
  <c r="AF200" i="88"/>
  <c r="AF202" i="88"/>
  <c r="AF210" i="88"/>
  <c r="AF201" i="88"/>
  <c r="AG202" i="70"/>
  <c r="AG201" i="70"/>
  <c r="AG200" i="70"/>
  <c r="AG204" i="73"/>
  <c r="AH131" i="71"/>
  <c r="AH131" i="68"/>
  <c r="AG200" i="75"/>
  <c r="AG204" i="75" s="1"/>
  <c r="AG202" i="75"/>
  <c r="AG206" i="75" s="1"/>
  <c r="AG201" i="75"/>
  <c r="AG205" i="75" s="1"/>
  <c r="AF221" i="70"/>
  <c r="AG130" i="88"/>
  <c r="AG132" i="88" s="1"/>
  <c r="AG133" i="88" s="1"/>
  <c r="AH129" i="88"/>
  <c r="AH130" i="75"/>
  <c r="AH132" i="75" s="1"/>
  <c r="AH133" i="75" s="1"/>
  <c r="AI129" i="75"/>
  <c r="AG205" i="73"/>
  <c r="AI131" i="73"/>
  <c r="AG130" i="74"/>
  <c r="AG132" i="74" s="1"/>
  <c r="AG133" i="74" s="1"/>
  <c r="AH129" i="74"/>
  <c r="AH135" i="73"/>
  <c r="AH190" i="73"/>
  <c r="AF221" i="69"/>
  <c r="AF205" i="69"/>
  <c r="AF225" i="69" s="1"/>
  <c r="AF220" i="69"/>
  <c r="AF204" i="69"/>
  <c r="AF224" i="69" s="1"/>
  <c r="AH131" i="69"/>
  <c r="AF222" i="69"/>
  <c r="AF206" i="69"/>
  <c r="AF226" i="69" s="1"/>
  <c r="AF226" i="70"/>
  <c r="AF204" i="68"/>
  <c r="AF220" i="68"/>
  <c r="AG190" i="69"/>
  <c r="AG135" i="69"/>
  <c r="AF210" i="72"/>
  <c r="AF201" i="72"/>
  <c r="AF202" i="72"/>
  <c r="AF200" i="72"/>
  <c r="AG210" i="70" l="1"/>
  <c r="AG210" i="75"/>
  <c r="AF226" i="71"/>
  <c r="AF225" i="71"/>
  <c r="AF225" i="68"/>
  <c r="AH190" i="70"/>
  <c r="AH135" i="70"/>
  <c r="AF222" i="74"/>
  <c r="AF206" i="74"/>
  <c r="AF226" i="74" s="1"/>
  <c r="AF220" i="72"/>
  <c r="AF204" i="72"/>
  <c r="AF224" i="72" s="1"/>
  <c r="AH130" i="69"/>
  <c r="AH132" i="69" s="1"/>
  <c r="AH133" i="69" s="1"/>
  <c r="AI129" i="69"/>
  <c r="AI130" i="73"/>
  <c r="AI132" i="73" s="1"/>
  <c r="AI133" i="73" s="1"/>
  <c r="AJ129" i="73"/>
  <c r="AG204" i="70"/>
  <c r="AF220" i="74"/>
  <c r="AF204" i="74"/>
  <c r="AF224" i="74" s="1"/>
  <c r="AF225" i="73"/>
  <c r="AF225" i="75"/>
  <c r="AF221" i="72"/>
  <c r="AF205" i="72"/>
  <c r="AF225" i="72" s="1"/>
  <c r="AF206" i="72"/>
  <c r="AF226" i="72" s="1"/>
  <c r="AF222" i="72"/>
  <c r="AG205" i="70"/>
  <c r="AG206" i="70"/>
  <c r="AI131" i="75"/>
  <c r="AH130" i="71"/>
  <c r="AH132" i="71" s="1"/>
  <c r="AH133" i="71" s="1"/>
  <c r="AI129" i="71"/>
  <c r="AG210" i="71"/>
  <c r="AG202" i="71"/>
  <c r="AG201" i="71"/>
  <c r="AG200" i="71"/>
  <c r="AF221" i="74"/>
  <c r="AF205" i="74"/>
  <c r="AF225" i="74" s="1"/>
  <c r="AF224" i="73"/>
  <c r="AF224" i="75"/>
  <c r="AF224" i="68"/>
  <c r="AF222" i="88"/>
  <c r="AF206" i="88"/>
  <c r="AF226" i="88" s="1"/>
  <c r="AH131" i="72"/>
  <c r="AG202" i="69"/>
  <c r="AG200" i="69"/>
  <c r="AG210" i="69"/>
  <c r="AG201" i="69"/>
  <c r="AH131" i="74"/>
  <c r="AH131" i="88"/>
  <c r="AF220" i="88"/>
  <c r="AF204" i="88"/>
  <c r="AF224" i="88" s="1"/>
  <c r="AG190" i="72"/>
  <c r="AG135" i="72"/>
  <c r="AG222" i="75"/>
  <c r="AG221" i="75"/>
  <c r="AG220" i="75"/>
  <c r="AH130" i="68"/>
  <c r="AH132" i="68" s="1"/>
  <c r="AH133" i="68" s="1"/>
  <c r="AI129" i="68"/>
  <c r="AF221" i="88"/>
  <c r="AF205" i="88"/>
  <c r="AF225" i="88" s="1"/>
  <c r="AG222" i="70"/>
  <c r="AG210" i="73"/>
  <c r="AG190" i="74"/>
  <c r="AG135" i="74"/>
  <c r="AG190" i="88"/>
  <c r="AG135" i="88"/>
  <c r="AF225" i="70"/>
  <c r="AG202" i="68"/>
  <c r="AG201" i="68"/>
  <c r="AG210" i="68"/>
  <c r="AG200" i="68"/>
  <c r="AF224" i="71"/>
  <c r="AH190" i="75"/>
  <c r="AH135" i="75"/>
  <c r="AH201" i="73"/>
  <c r="AH200" i="73"/>
  <c r="AH202" i="73"/>
  <c r="AF224" i="70"/>
  <c r="AI131" i="70"/>
  <c r="AF226" i="73"/>
  <c r="AF226" i="75"/>
  <c r="AJ131" i="73" l="1"/>
  <c r="AH210" i="75"/>
  <c r="AH201" i="75"/>
  <c r="AH205" i="75" s="1"/>
  <c r="AH202" i="75"/>
  <c r="AH206" i="75" s="1"/>
  <c r="AH200" i="75"/>
  <c r="AH204" i="75" s="1"/>
  <c r="AG210" i="88"/>
  <c r="AG200" i="88"/>
  <c r="AG202" i="88"/>
  <c r="AG201" i="88"/>
  <c r="AI131" i="68"/>
  <c r="AI131" i="71"/>
  <c r="AI190" i="73"/>
  <c r="AI135" i="73"/>
  <c r="AH135" i="68"/>
  <c r="AH190" i="68"/>
  <c r="AH130" i="88"/>
  <c r="AH132" i="88" s="1"/>
  <c r="AH133" i="88" s="1"/>
  <c r="AI129" i="88"/>
  <c r="AH190" i="71"/>
  <c r="AH135" i="71"/>
  <c r="AI131" i="69"/>
  <c r="AH190" i="69"/>
  <c r="AH135" i="69"/>
  <c r="AH130" i="74"/>
  <c r="AH132" i="74" s="1"/>
  <c r="AH133" i="74" s="1"/>
  <c r="AI129" i="74"/>
  <c r="AG222" i="71"/>
  <c r="AG206" i="71"/>
  <c r="AI130" i="75"/>
  <c r="AI132" i="75" s="1"/>
  <c r="AI133" i="75" s="1"/>
  <c r="AJ129" i="75"/>
  <c r="AG221" i="73"/>
  <c r="AH130" i="72"/>
  <c r="AH132" i="72" s="1"/>
  <c r="AH133" i="72" s="1"/>
  <c r="AI129" i="72"/>
  <c r="AG204" i="68"/>
  <c r="AG220" i="68"/>
  <c r="AG220" i="73"/>
  <c r="AG221" i="69"/>
  <c r="AG205" i="69"/>
  <c r="AG225" i="69" s="1"/>
  <c r="AG225" i="70"/>
  <c r="AI130" i="70"/>
  <c r="AI132" i="70" s="1"/>
  <c r="AI133" i="70" s="1"/>
  <c r="AJ129" i="70"/>
  <c r="AG210" i="74"/>
  <c r="AG201" i="74"/>
  <c r="AG200" i="74"/>
  <c r="AG202" i="74"/>
  <c r="AH204" i="73"/>
  <c r="AG206" i="68"/>
  <c r="AG222" i="68"/>
  <c r="AG201" i="72"/>
  <c r="AG202" i="72"/>
  <c r="AG200" i="72"/>
  <c r="AG210" i="72"/>
  <c r="AG220" i="69"/>
  <c r="AG204" i="69"/>
  <c r="AG224" i="69" s="1"/>
  <c r="AG220" i="71"/>
  <c r="AG204" i="71"/>
  <c r="AG224" i="71" s="1"/>
  <c r="AG221" i="70"/>
  <c r="AG220" i="70"/>
  <c r="AH202" i="70"/>
  <c r="AH201" i="70"/>
  <c r="AH210" i="70"/>
  <c r="AH200" i="70"/>
  <c r="AH206" i="73"/>
  <c r="AG221" i="68"/>
  <c r="AG205" i="68"/>
  <c r="AG225" i="68" s="1"/>
  <c r="AG226" i="70"/>
  <c r="AG222" i="73"/>
  <c r="AH205" i="73"/>
  <c r="AG222" i="69"/>
  <c r="AG206" i="69"/>
  <c r="AG226" i="69" s="1"/>
  <c r="AG221" i="71"/>
  <c r="AG205" i="71"/>
  <c r="AG225" i="71" s="1"/>
  <c r="AG224" i="70"/>
  <c r="AG226" i="68" l="1"/>
  <c r="AG224" i="68"/>
  <c r="AI131" i="74"/>
  <c r="AG221" i="74"/>
  <c r="AG205" i="74"/>
  <c r="AG225" i="74" s="1"/>
  <c r="AG205" i="72"/>
  <c r="AG225" i="72" s="1"/>
  <c r="AG221" i="72"/>
  <c r="AI131" i="72"/>
  <c r="AH190" i="74"/>
  <c r="AH135" i="74"/>
  <c r="AG206" i="72"/>
  <c r="AG226" i="72" s="1"/>
  <c r="AG222" i="72"/>
  <c r="AH205" i="70"/>
  <c r="AJ131" i="70"/>
  <c r="AH190" i="72"/>
  <c r="AH135" i="72"/>
  <c r="AI200" i="73"/>
  <c r="AI201" i="73"/>
  <c r="AI202" i="73"/>
  <c r="AH222" i="75"/>
  <c r="AH221" i="75"/>
  <c r="AH220" i="75"/>
  <c r="AK129" i="73"/>
  <c r="AJ130" i="73"/>
  <c r="AJ132" i="73" s="1"/>
  <c r="AJ133" i="73" s="1"/>
  <c r="AI130" i="71"/>
  <c r="AI132" i="71" s="1"/>
  <c r="AI133" i="71" s="1"/>
  <c r="AJ129" i="71"/>
  <c r="AJ129" i="68"/>
  <c r="AI130" i="68"/>
  <c r="AI132" i="68" s="1"/>
  <c r="AI133" i="68" s="1"/>
  <c r="AH204" i="70"/>
  <c r="AH202" i="69"/>
  <c r="AH201" i="69"/>
  <c r="AH200" i="69"/>
  <c r="AH210" i="69"/>
  <c r="AG226" i="75"/>
  <c r="AG226" i="73"/>
  <c r="AG225" i="75"/>
  <c r="AG225" i="73"/>
  <c r="AH210" i="71"/>
  <c r="AH201" i="71"/>
  <c r="AH202" i="71"/>
  <c r="AH200" i="71"/>
  <c r="AG205" i="88"/>
  <c r="AG225" i="88" s="1"/>
  <c r="AG221" i="88"/>
  <c r="AG220" i="74"/>
  <c r="AG204" i="74"/>
  <c r="AG224" i="74" s="1"/>
  <c r="AJ129" i="69"/>
  <c r="AI130" i="69"/>
  <c r="AI132" i="69" s="1"/>
  <c r="AI133" i="69" s="1"/>
  <c r="AJ131" i="75"/>
  <c r="AI131" i="88"/>
  <c r="AG222" i="88"/>
  <c r="AG206" i="88"/>
  <c r="AG226" i="88" s="1"/>
  <c r="AI135" i="70"/>
  <c r="AI190" i="70"/>
  <c r="AI190" i="75"/>
  <c r="AI135" i="75"/>
  <c r="AH190" i="88"/>
  <c r="AH135" i="88"/>
  <c r="AG204" i="88"/>
  <c r="AG224" i="88" s="1"/>
  <c r="AG220" i="88"/>
  <c r="AG204" i="72"/>
  <c r="AG224" i="72" s="1"/>
  <c r="AG220" i="72"/>
  <c r="AH206" i="70"/>
  <c r="AG222" i="74"/>
  <c r="AG206" i="74"/>
  <c r="AG226" i="74" s="1"/>
  <c r="AG224" i="75"/>
  <c r="AG224" i="73"/>
  <c r="AG226" i="71"/>
  <c r="AH202" i="68"/>
  <c r="AH201" i="68"/>
  <c r="AH210" i="68"/>
  <c r="AH200" i="68"/>
  <c r="AH221" i="70"/>
  <c r="AH222" i="70"/>
  <c r="AH220" i="70"/>
  <c r="AH210" i="73"/>
  <c r="AH222" i="68" l="1"/>
  <c r="AH206" i="68"/>
  <c r="AI205" i="73"/>
  <c r="AJ131" i="68"/>
  <c r="AJ130" i="75"/>
  <c r="AJ132" i="75" s="1"/>
  <c r="AJ133" i="75" s="1"/>
  <c r="AK129" i="75"/>
  <c r="AH220" i="71"/>
  <c r="AH204" i="71"/>
  <c r="AI204" i="73"/>
  <c r="AH210" i="74"/>
  <c r="AH201" i="74"/>
  <c r="AH200" i="74"/>
  <c r="AH202" i="74"/>
  <c r="AH202" i="88"/>
  <c r="AH200" i="88"/>
  <c r="AH210" i="88"/>
  <c r="AH201" i="88"/>
  <c r="AH222" i="71"/>
  <c r="AH206" i="71"/>
  <c r="AH220" i="69"/>
  <c r="AH204" i="69"/>
  <c r="AJ131" i="71"/>
  <c r="AJ129" i="72"/>
  <c r="AI130" i="72"/>
  <c r="AI132" i="72" s="1"/>
  <c r="AI133" i="72" s="1"/>
  <c r="AI190" i="68"/>
  <c r="AI135" i="68"/>
  <c r="AH221" i="71"/>
  <c r="AH205" i="71"/>
  <c r="AH221" i="69"/>
  <c r="AH205" i="69"/>
  <c r="AI190" i="71"/>
  <c r="AI135" i="71"/>
  <c r="AH202" i="72"/>
  <c r="AH201" i="72"/>
  <c r="AH210" i="72"/>
  <c r="AH200" i="72"/>
  <c r="AI130" i="88"/>
  <c r="AI132" i="88" s="1"/>
  <c r="AI133" i="88" s="1"/>
  <c r="AJ129" i="88"/>
  <c r="AI202" i="75"/>
  <c r="AI206" i="75" s="1"/>
  <c r="AI201" i="75"/>
  <c r="AI205" i="75" s="1"/>
  <c r="AI200" i="75"/>
  <c r="AI204" i="75" s="1"/>
  <c r="AH206" i="69"/>
  <c r="AH222" i="69"/>
  <c r="AI135" i="69"/>
  <c r="AI190" i="69"/>
  <c r="AJ190" i="73"/>
  <c r="AJ135" i="73"/>
  <c r="AJ131" i="69"/>
  <c r="AK131" i="73"/>
  <c r="AJ130" i="70"/>
  <c r="AJ132" i="70" s="1"/>
  <c r="AJ133" i="70" s="1"/>
  <c r="AK129" i="70"/>
  <c r="AH220" i="73"/>
  <c r="AI130" i="74"/>
  <c r="AI132" i="74" s="1"/>
  <c r="AI133" i="74" s="1"/>
  <c r="AJ129" i="74"/>
  <c r="AH222" i="73"/>
  <c r="AH226" i="70"/>
  <c r="AH225" i="70"/>
  <c r="AH221" i="73"/>
  <c r="AI202" i="70"/>
  <c r="AI201" i="70"/>
  <c r="AI200" i="70"/>
  <c r="AH220" i="68"/>
  <c r="AH204" i="68"/>
  <c r="AH224" i="68" s="1"/>
  <c r="AH221" i="68"/>
  <c r="AH205" i="68"/>
  <c r="AH225" i="68" s="1"/>
  <c r="AI206" i="73"/>
  <c r="AH225" i="69" l="1"/>
  <c r="AH226" i="71"/>
  <c r="AI210" i="73"/>
  <c r="AI222" i="70"/>
  <c r="AI206" i="70"/>
  <c r="AI210" i="71"/>
  <c r="AI201" i="71"/>
  <c r="AI202" i="71"/>
  <c r="AI200" i="71"/>
  <c r="AH224" i="71"/>
  <c r="AH225" i="73"/>
  <c r="AH225" i="75"/>
  <c r="AJ130" i="69"/>
  <c r="AJ132" i="69" s="1"/>
  <c r="AJ133" i="69" s="1"/>
  <c r="AK129" i="69"/>
  <c r="AH225" i="71"/>
  <c r="AH205" i="88"/>
  <c r="AH225" i="88" s="1"/>
  <c r="AH221" i="88"/>
  <c r="AK131" i="75"/>
  <c r="AI210" i="75"/>
  <c r="AJ190" i="75"/>
  <c r="AJ135" i="75"/>
  <c r="AH220" i="88"/>
  <c r="AH204" i="88"/>
  <c r="AH224" i="88" s="1"/>
  <c r="AJ130" i="68"/>
  <c r="AJ132" i="68" s="1"/>
  <c r="AJ133" i="68" s="1"/>
  <c r="AK129" i="68"/>
  <c r="AI190" i="88"/>
  <c r="AI135" i="88"/>
  <c r="AI201" i="68"/>
  <c r="AI210" i="68"/>
  <c r="AI200" i="68"/>
  <c r="AI202" i="68"/>
  <c r="AH222" i="88"/>
  <c r="AH206" i="88"/>
  <c r="AH226" i="88" s="1"/>
  <c r="AI190" i="72"/>
  <c r="AI135" i="72"/>
  <c r="AH222" i="74"/>
  <c r="AH206" i="74"/>
  <c r="AH226" i="74" s="1"/>
  <c r="AH224" i="75"/>
  <c r="AH224" i="73"/>
  <c r="AI202" i="69"/>
  <c r="AI201" i="69"/>
  <c r="AI200" i="69"/>
  <c r="AI210" i="69"/>
  <c r="AJ131" i="72"/>
  <c r="AH220" i="74"/>
  <c r="AH204" i="74"/>
  <c r="AH224" i="74" s="1"/>
  <c r="AJ131" i="88"/>
  <c r="AH224" i="70"/>
  <c r="AJ131" i="74"/>
  <c r="AI220" i="70"/>
  <c r="AI204" i="70"/>
  <c r="AJ135" i="70"/>
  <c r="AJ190" i="70"/>
  <c r="AH205" i="72"/>
  <c r="AH225" i="72" s="1"/>
  <c r="AH221" i="72"/>
  <c r="AJ130" i="71"/>
  <c r="AJ132" i="71" s="1"/>
  <c r="AJ133" i="71" s="1"/>
  <c r="AK129" i="71"/>
  <c r="AH221" i="74"/>
  <c r="AH205" i="74"/>
  <c r="AH225" i="74" s="1"/>
  <c r="AK130" i="73"/>
  <c r="AK132" i="73" s="1"/>
  <c r="AK133" i="73" s="1"/>
  <c r="AL129" i="73"/>
  <c r="AJ200" i="73"/>
  <c r="AJ201" i="73"/>
  <c r="AJ202" i="73"/>
  <c r="AH226" i="73"/>
  <c r="AH226" i="75"/>
  <c r="AH220" i="72"/>
  <c r="AH204" i="72"/>
  <c r="AH224" i="72" s="1"/>
  <c r="AK131" i="70"/>
  <c r="AI135" i="74"/>
  <c r="AI190" i="74"/>
  <c r="AI210" i="70"/>
  <c r="AH222" i="72"/>
  <c r="AH206" i="72"/>
  <c r="AH226" i="72" s="1"/>
  <c r="AH226" i="68"/>
  <c r="AI221" i="70"/>
  <c r="AI205" i="70"/>
  <c r="AH226" i="69"/>
  <c r="AH224" i="69"/>
  <c r="AK131" i="69" l="1"/>
  <c r="AJ205" i="73"/>
  <c r="AJ130" i="72"/>
  <c r="AJ132" i="72" s="1"/>
  <c r="AJ133" i="72" s="1"/>
  <c r="AK129" i="72"/>
  <c r="AJ135" i="69"/>
  <c r="AJ190" i="69"/>
  <c r="AJ135" i="68"/>
  <c r="AJ190" i="68"/>
  <c r="AL131" i="73"/>
  <c r="AJ130" i="74"/>
  <c r="AJ132" i="74" s="1"/>
  <c r="AJ133" i="74" s="1"/>
  <c r="AK129" i="74"/>
  <c r="AI220" i="69"/>
  <c r="AI204" i="69"/>
  <c r="AJ202" i="75"/>
  <c r="AJ206" i="75" s="1"/>
  <c r="AJ201" i="75"/>
  <c r="AJ205" i="75" s="1"/>
  <c r="AJ200" i="75"/>
  <c r="AJ204" i="75" s="1"/>
  <c r="AK190" i="73"/>
  <c r="AK135" i="73"/>
  <c r="AI221" i="69"/>
  <c r="AI205" i="69"/>
  <c r="AI222" i="68"/>
  <c r="AI206" i="68"/>
  <c r="AI222" i="75"/>
  <c r="AI221" i="75"/>
  <c r="AI220" i="75"/>
  <c r="AJ206" i="73"/>
  <c r="AI220" i="68"/>
  <c r="AI204" i="68"/>
  <c r="AL129" i="75"/>
  <c r="AK130" i="75"/>
  <c r="AK132" i="75" s="1"/>
  <c r="AK133" i="75" s="1"/>
  <c r="AJ210" i="75"/>
  <c r="AI210" i="74"/>
  <c r="AI201" i="74"/>
  <c r="AI200" i="74"/>
  <c r="AI202" i="74"/>
  <c r="AK130" i="70"/>
  <c r="AK132" i="70" s="1"/>
  <c r="AK133" i="70" s="1"/>
  <c r="AL129" i="70"/>
  <c r="AJ130" i="88"/>
  <c r="AJ132" i="88" s="1"/>
  <c r="AJ133" i="88" s="1"/>
  <c r="AK129" i="88"/>
  <c r="AI226" i="70"/>
  <c r="AI222" i="73"/>
  <c r="AJ201" i="70"/>
  <c r="AJ210" i="70"/>
  <c r="AJ200" i="70"/>
  <c r="AJ202" i="70"/>
  <c r="AI206" i="69"/>
  <c r="AI222" i="69"/>
  <c r="AI205" i="68"/>
  <c r="AI221" i="68"/>
  <c r="AI220" i="73"/>
  <c r="AJ204" i="73"/>
  <c r="AJ190" i="71"/>
  <c r="AJ135" i="71"/>
  <c r="AI220" i="71"/>
  <c r="AI204" i="71"/>
  <c r="AI224" i="71" s="1"/>
  <c r="AI221" i="73"/>
  <c r="AI210" i="72"/>
  <c r="AI200" i="72"/>
  <c r="AI202" i="72"/>
  <c r="AI201" i="72"/>
  <c r="AK131" i="71"/>
  <c r="AI202" i="88"/>
  <c r="AI200" i="88"/>
  <c r="AI210" i="88"/>
  <c r="AI201" i="88"/>
  <c r="AI222" i="71"/>
  <c r="AI206" i="71"/>
  <c r="AI226" i="71" s="1"/>
  <c r="AK131" i="68"/>
  <c r="AI221" i="71"/>
  <c r="AI205" i="71"/>
  <c r="AI225" i="68" l="1"/>
  <c r="AI226" i="68"/>
  <c r="AI224" i="69"/>
  <c r="AJ222" i="75"/>
  <c r="AJ221" i="75"/>
  <c r="AJ220" i="75"/>
  <c r="AI220" i="74"/>
  <c r="AI204" i="74"/>
  <c r="AI224" i="74" s="1"/>
  <c r="AI222" i="72"/>
  <c r="AI206" i="72"/>
  <c r="AI226" i="72" s="1"/>
  <c r="AI221" i="74"/>
  <c r="AI205" i="74"/>
  <c r="AI225" i="74" s="1"/>
  <c r="AJ201" i="68"/>
  <c r="AJ210" i="68"/>
  <c r="AJ200" i="68"/>
  <c r="AJ202" i="68"/>
  <c r="AK131" i="74"/>
  <c r="AJ202" i="69"/>
  <c r="AJ201" i="69"/>
  <c r="AJ210" i="69"/>
  <c r="AJ200" i="69"/>
  <c r="AK190" i="75"/>
  <c r="AK135" i="75"/>
  <c r="AJ135" i="74"/>
  <c r="AJ190" i="74"/>
  <c r="AM129" i="73"/>
  <c r="AL130" i="73"/>
  <c r="AL132" i="73" s="1"/>
  <c r="AL133" i="73" s="1"/>
  <c r="AK131" i="72"/>
  <c r="AI204" i="72"/>
  <c r="AI224" i="72" s="1"/>
  <c r="AI220" i="72"/>
  <c r="AI224" i="75"/>
  <c r="AI224" i="73"/>
  <c r="AI204" i="88"/>
  <c r="AI224" i="88" s="1"/>
  <c r="AI220" i="88"/>
  <c r="AI224" i="68"/>
  <c r="AJ135" i="72"/>
  <c r="AJ190" i="72"/>
  <c r="AI205" i="72"/>
  <c r="AI225" i="72" s="1"/>
  <c r="AI221" i="72"/>
  <c r="AK130" i="68"/>
  <c r="AK132" i="68" s="1"/>
  <c r="AK133" i="68" s="1"/>
  <c r="AL129" i="68"/>
  <c r="AI225" i="69"/>
  <c r="AI226" i="69"/>
  <c r="AK131" i="88"/>
  <c r="AJ190" i="88"/>
  <c r="AJ135" i="88"/>
  <c r="AK130" i="71"/>
  <c r="AK132" i="71" s="1"/>
  <c r="AK133" i="71" s="1"/>
  <c r="AL129" i="71"/>
  <c r="AI224" i="70"/>
  <c r="AL131" i="70"/>
  <c r="AK202" i="73"/>
  <c r="AK200" i="73"/>
  <c r="AK201" i="73"/>
  <c r="AJ205" i="70"/>
  <c r="AI221" i="88"/>
  <c r="AI205" i="88"/>
  <c r="AI225" i="88" s="1"/>
  <c r="AL131" i="75"/>
  <c r="AI222" i="88"/>
  <c r="AI206" i="88"/>
  <c r="AI226" i="88" s="1"/>
  <c r="AJ202" i="71"/>
  <c r="AJ201" i="71"/>
  <c r="AJ200" i="71"/>
  <c r="AJ210" i="71"/>
  <c r="AJ206" i="70"/>
  <c r="AK135" i="70"/>
  <c r="AK190" i="70"/>
  <c r="AL129" i="69"/>
  <c r="AK130" i="69"/>
  <c r="AK132" i="69" s="1"/>
  <c r="AK133" i="69" s="1"/>
  <c r="AJ221" i="70"/>
  <c r="AJ222" i="70"/>
  <c r="AJ210" i="73"/>
  <c r="AI225" i="73"/>
  <c r="AI225" i="75"/>
  <c r="AI226" i="75"/>
  <c r="AI226" i="73"/>
  <c r="AI225" i="71"/>
  <c r="AI225" i="70"/>
  <c r="AJ204" i="70"/>
  <c r="AI222" i="74"/>
  <c r="AI206" i="74"/>
  <c r="AI226" i="74" s="1"/>
  <c r="AJ210" i="74" l="1"/>
  <c r="AJ201" i="74"/>
  <c r="AJ200" i="74"/>
  <c r="AJ202" i="74"/>
  <c r="AL130" i="75"/>
  <c r="AL132" i="75" s="1"/>
  <c r="AL133" i="75" s="1"/>
  <c r="AM129" i="75"/>
  <c r="AJ205" i="68"/>
  <c r="AJ221" i="68"/>
  <c r="AK201" i="70"/>
  <c r="AK210" i="70"/>
  <c r="AK200" i="70"/>
  <c r="AK202" i="70"/>
  <c r="AL131" i="71"/>
  <c r="AK202" i="75"/>
  <c r="AK206" i="75" s="1"/>
  <c r="AK201" i="75"/>
  <c r="AK205" i="75" s="1"/>
  <c r="AK210" i="75"/>
  <c r="AK200" i="75"/>
  <c r="AK204" i="75" s="1"/>
  <c r="AK190" i="71"/>
  <c r="AK135" i="71"/>
  <c r="AL131" i="68"/>
  <c r="AJ220" i="69"/>
  <c r="AJ204" i="69"/>
  <c r="AK190" i="68"/>
  <c r="AK135" i="68"/>
  <c r="AJ210" i="88"/>
  <c r="AJ201" i="88"/>
  <c r="AJ202" i="88"/>
  <c r="AJ200" i="88"/>
  <c r="AL129" i="72"/>
  <c r="AK130" i="72"/>
  <c r="AK132" i="72" s="1"/>
  <c r="AK133" i="72" s="1"/>
  <c r="AJ221" i="69"/>
  <c r="AJ205" i="69"/>
  <c r="AJ220" i="73"/>
  <c r="AK205" i="73"/>
  <c r="AK130" i="88"/>
  <c r="AK132" i="88" s="1"/>
  <c r="AK133" i="88" s="1"/>
  <c r="AL129" i="88"/>
  <c r="AJ206" i="69"/>
  <c r="AJ222" i="69"/>
  <c r="AM129" i="70"/>
  <c r="AL130" i="70"/>
  <c r="AL132" i="70" s="1"/>
  <c r="AL133" i="70" s="1"/>
  <c r="AJ224" i="70"/>
  <c r="AJ221" i="73"/>
  <c r="AJ220" i="71"/>
  <c r="AJ204" i="71"/>
  <c r="AJ224" i="71" s="1"/>
  <c r="AK204" i="73"/>
  <c r="AJ201" i="72"/>
  <c r="AJ210" i="72"/>
  <c r="AJ202" i="72"/>
  <c r="AJ200" i="72"/>
  <c r="AL190" i="73"/>
  <c r="AL135" i="73"/>
  <c r="AL129" i="74"/>
  <c r="AK130" i="74"/>
  <c r="AK132" i="74" s="1"/>
  <c r="AK133" i="74" s="1"/>
  <c r="AJ222" i="73"/>
  <c r="AJ220" i="70"/>
  <c r="AJ221" i="71"/>
  <c r="AJ205" i="71"/>
  <c r="AK206" i="73"/>
  <c r="AM131" i="73"/>
  <c r="AK190" i="69"/>
  <c r="AK135" i="69"/>
  <c r="AJ222" i="71"/>
  <c r="AJ206" i="71"/>
  <c r="AJ226" i="71" s="1"/>
  <c r="AJ222" i="68"/>
  <c r="AJ206" i="68"/>
  <c r="AL131" i="69"/>
  <c r="AJ220" i="68"/>
  <c r="AJ204" i="68"/>
  <c r="AJ224" i="68" s="1"/>
  <c r="AJ226" i="69" l="1"/>
  <c r="AL131" i="88"/>
  <c r="AJ222" i="88"/>
  <c r="AJ206" i="88"/>
  <c r="AJ226" i="88" s="1"/>
  <c r="AK221" i="75"/>
  <c r="AK220" i="75"/>
  <c r="AK222" i="75"/>
  <c r="AJ205" i="88"/>
  <c r="AJ225" i="88" s="1"/>
  <c r="AJ221" i="88"/>
  <c r="AK202" i="69"/>
  <c r="AK201" i="69"/>
  <c r="AK210" i="69"/>
  <c r="AK200" i="69"/>
  <c r="AM130" i="73"/>
  <c r="AM132" i="73" s="1"/>
  <c r="AM133" i="73" s="1"/>
  <c r="AN129" i="73"/>
  <c r="AK135" i="74"/>
  <c r="AK190" i="74"/>
  <c r="AL130" i="71"/>
  <c r="AL132" i="71" s="1"/>
  <c r="AL133" i="71" s="1"/>
  <c r="AM129" i="71"/>
  <c r="AK210" i="68"/>
  <c r="AK200" i="68"/>
  <c r="AK201" i="68"/>
  <c r="AK202" i="68"/>
  <c r="AJ225" i="68"/>
  <c r="AJ204" i="88"/>
  <c r="AJ224" i="88" s="1"/>
  <c r="AJ220" i="88"/>
  <c r="AK190" i="88"/>
  <c r="AK135" i="88"/>
  <c r="AJ225" i="73"/>
  <c r="AJ225" i="75"/>
  <c r="AJ224" i="69"/>
  <c r="AK206" i="70"/>
  <c r="AM131" i="75"/>
  <c r="AK204" i="70"/>
  <c r="AL190" i="75"/>
  <c r="AL135" i="75"/>
  <c r="AJ226" i="73"/>
  <c r="AJ226" i="75"/>
  <c r="AJ225" i="71"/>
  <c r="AJ204" i="72"/>
  <c r="AJ224" i="72" s="1"/>
  <c r="AJ220" i="72"/>
  <c r="AJ225" i="70"/>
  <c r="AJ225" i="69"/>
  <c r="AL130" i="68"/>
  <c r="AL132" i="68" s="1"/>
  <c r="AL133" i="68" s="1"/>
  <c r="AM129" i="68"/>
  <c r="AJ206" i="74"/>
  <c r="AJ226" i="74" s="1"/>
  <c r="AJ222" i="74"/>
  <c r="AL131" i="74"/>
  <c r="AJ224" i="73"/>
  <c r="AJ224" i="75"/>
  <c r="AJ222" i="72"/>
  <c r="AJ206" i="72"/>
  <c r="AJ226" i="72" s="1"/>
  <c r="AL135" i="70"/>
  <c r="AL190" i="70"/>
  <c r="AK205" i="70"/>
  <c r="AJ220" i="74"/>
  <c r="AJ204" i="74"/>
  <c r="AJ224" i="74" s="1"/>
  <c r="AJ226" i="68"/>
  <c r="AM131" i="70"/>
  <c r="AK190" i="72"/>
  <c r="AK135" i="72"/>
  <c r="AJ221" i="74"/>
  <c r="AJ205" i="74"/>
  <c r="AJ225" i="74" s="1"/>
  <c r="AM129" i="69"/>
  <c r="AL130" i="69"/>
  <c r="AL132" i="69" s="1"/>
  <c r="AL133" i="69" s="1"/>
  <c r="AL202" i="73"/>
  <c r="AL200" i="73"/>
  <c r="AL201" i="73"/>
  <c r="AJ226" i="70"/>
  <c r="AJ221" i="72"/>
  <c r="AJ205" i="72"/>
  <c r="AJ225" i="72" s="1"/>
  <c r="AL131" i="72"/>
  <c r="AK210" i="71"/>
  <c r="AK201" i="71"/>
  <c r="AK202" i="71"/>
  <c r="AK200" i="71"/>
  <c r="AK210" i="73"/>
  <c r="AM130" i="75" l="1"/>
  <c r="AM132" i="75" s="1"/>
  <c r="AM133" i="75" s="1"/>
  <c r="AN129" i="75"/>
  <c r="AK222" i="73"/>
  <c r="AL205" i="73"/>
  <c r="AK221" i="73"/>
  <c r="AL204" i="73"/>
  <c r="AK222" i="68"/>
  <c r="AK206" i="68"/>
  <c r="AK226" i="68" s="1"/>
  <c r="AL206" i="73"/>
  <c r="AK222" i="70"/>
  <c r="AK205" i="68"/>
  <c r="AK225" i="68" s="1"/>
  <c r="AK221" i="68"/>
  <c r="AK220" i="71"/>
  <c r="AK204" i="71"/>
  <c r="AL130" i="74"/>
  <c r="AL132" i="74" s="1"/>
  <c r="AL133" i="74" s="1"/>
  <c r="AM129" i="74"/>
  <c r="AK226" i="70"/>
  <c r="AK220" i="68"/>
  <c r="AK204" i="68"/>
  <c r="AK220" i="69"/>
  <c r="AK204" i="69"/>
  <c r="AK222" i="71"/>
  <c r="AK206" i="71"/>
  <c r="AK226" i="71" s="1"/>
  <c r="AL135" i="69"/>
  <c r="AL190" i="69"/>
  <c r="AK221" i="69"/>
  <c r="AK205" i="69"/>
  <c r="AK225" i="69" s="1"/>
  <c r="AK220" i="73"/>
  <c r="AK221" i="71"/>
  <c r="AK205" i="71"/>
  <c r="AK225" i="71" s="1"/>
  <c r="AM131" i="69"/>
  <c r="AM131" i="71"/>
  <c r="AK206" i="69"/>
  <c r="AK226" i="69" s="1"/>
  <c r="AK222" i="69"/>
  <c r="AL135" i="71"/>
  <c r="AL190" i="71"/>
  <c r="AL130" i="72"/>
  <c r="AL132" i="72" s="1"/>
  <c r="AL133" i="72" s="1"/>
  <c r="AM129" i="72"/>
  <c r="AK221" i="70"/>
  <c r="AK210" i="74"/>
  <c r="AK201" i="74"/>
  <c r="AK200" i="74"/>
  <c r="AK202" i="74"/>
  <c r="AL200" i="70"/>
  <c r="AL201" i="70"/>
  <c r="AL202" i="70"/>
  <c r="AL130" i="88"/>
  <c r="AL132" i="88" s="1"/>
  <c r="AL133" i="88" s="1"/>
  <c r="AM129" i="88"/>
  <c r="AL202" i="75"/>
  <c r="AL206" i="75" s="1"/>
  <c r="AL201" i="75"/>
  <c r="AL205" i="75" s="1"/>
  <c r="AL200" i="75"/>
  <c r="AL204" i="75" s="1"/>
  <c r="AK210" i="88"/>
  <c r="AK201" i="88"/>
  <c r="AK202" i="88"/>
  <c r="AK200" i="88"/>
  <c r="AN131" i="73"/>
  <c r="AK225" i="70"/>
  <c r="AK202" i="72"/>
  <c r="AK201" i="72"/>
  <c r="AK200" i="72"/>
  <c r="AK210" i="72"/>
  <c r="AN129" i="70"/>
  <c r="AM130" i="70"/>
  <c r="AM132" i="70" s="1"/>
  <c r="AM133" i="70" s="1"/>
  <c r="AM131" i="68"/>
  <c r="AK224" i="70"/>
  <c r="AM190" i="73"/>
  <c r="AM135" i="73"/>
  <c r="AL135" i="68"/>
  <c r="AL190" i="68"/>
  <c r="AK220" i="70"/>
  <c r="AM131" i="72" l="1"/>
  <c r="B17" i="73"/>
  <c r="AN130" i="73"/>
  <c r="AN132" i="73" s="1"/>
  <c r="AN133" i="73" s="1"/>
  <c r="AO129" i="73"/>
  <c r="AL135" i="72"/>
  <c r="AL190" i="72"/>
  <c r="AK224" i="69"/>
  <c r="AM131" i="88"/>
  <c r="AK225" i="75"/>
  <c r="AK225" i="73"/>
  <c r="AL221" i="70"/>
  <c r="AL210" i="73"/>
  <c r="AK222" i="88"/>
  <c r="AK206" i="88"/>
  <c r="AK226" i="88" s="1"/>
  <c r="AL205" i="70"/>
  <c r="D17" i="73"/>
  <c r="AK221" i="88"/>
  <c r="AK205" i="88"/>
  <c r="AK225" i="88" s="1"/>
  <c r="AL220" i="70"/>
  <c r="AL204" i="70"/>
  <c r="AK224" i="68"/>
  <c r="AM202" i="73"/>
  <c r="AM201" i="73"/>
  <c r="AM200" i="73"/>
  <c r="AL210" i="70"/>
  <c r="AL201" i="71"/>
  <c r="AL210" i="71"/>
  <c r="AL200" i="71"/>
  <c r="AL202" i="71"/>
  <c r="AK224" i="73"/>
  <c r="AK224" i="75"/>
  <c r="AN129" i="69"/>
  <c r="AM130" i="69"/>
  <c r="AM132" i="69" s="1"/>
  <c r="AM133" i="69" s="1"/>
  <c r="AK220" i="72"/>
  <c r="AK204" i="72"/>
  <c r="AK224" i="72" s="1"/>
  <c r="AL210" i="75"/>
  <c r="AK222" i="74"/>
  <c r="AK206" i="74"/>
  <c r="AK226" i="74" s="1"/>
  <c r="F17" i="73"/>
  <c r="AK221" i="72"/>
  <c r="AK205" i="72"/>
  <c r="AK225" i="72" s="1"/>
  <c r="B17" i="75"/>
  <c r="AK220" i="74"/>
  <c r="AK204" i="74"/>
  <c r="AK224" i="74" s="1"/>
  <c r="AM131" i="74"/>
  <c r="AK226" i="73"/>
  <c r="AK226" i="75"/>
  <c r="AK220" i="88"/>
  <c r="AK204" i="88"/>
  <c r="AK224" i="88" s="1"/>
  <c r="AM135" i="70"/>
  <c r="AM190" i="70"/>
  <c r="AL210" i="68"/>
  <c r="AL200" i="68"/>
  <c r="AL201" i="68"/>
  <c r="AL202" i="68"/>
  <c r="AK206" i="72"/>
  <c r="AK226" i="72" s="1"/>
  <c r="AK222" i="72"/>
  <c r="D17" i="75"/>
  <c r="AK221" i="74"/>
  <c r="AK205" i="74"/>
  <c r="AK225" i="74" s="1"/>
  <c r="AL201" i="69"/>
  <c r="AL210" i="69"/>
  <c r="AL200" i="69"/>
  <c r="AL202" i="69"/>
  <c r="AL135" i="74"/>
  <c r="AL190" i="74"/>
  <c r="AN131" i="75"/>
  <c r="AL190" i="88"/>
  <c r="AL135" i="88"/>
  <c r="AM130" i="68"/>
  <c r="AM132" i="68" s="1"/>
  <c r="AM133" i="68" s="1"/>
  <c r="AN129" i="68"/>
  <c r="AL206" i="70"/>
  <c r="AL222" i="70"/>
  <c r="AN131" i="70"/>
  <c r="F17" i="75"/>
  <c r="AM130" i="71"/>
  <c r="AM132" i="71" s="1"/>
  <c r="AM133" i="71" s="1"/>
  <c r="AN129" i="71"/>
  <c r="AK224" i="71"/>
  <c r="AM190" i="75"/>
  <c r="AM135" i="75"/>
  <c r="AO129" i="70" l="1"/>
  <c r="AN130" i="70"/>
  <c r="AN132" i="70" s="1"/>
  <c r="AN133" i="70" s="1"/>
  <c r="AL222" i="69"/>
  <c r="AL206" i="69"/>
  <c r="AL222" i="68"/>
  <c r="AL206" i="68"/>
  <c r="AL221" i="71"/>
  <c r="AL205" i="71"/>
  <c r="AL221" i="75"/>
  <c r="AL220" i="75"/>
  <c r="AL222" i="75"/>
  <c r="F17" i="70"/>
  <c r="AL221" i="69"/>
  <c r="AL205" i="69"/>
  <c r="AM205" i="73"/>
  <c r="AO131" i="73"/>
  <c r="AL204" i="69"/>
  <c r="AL220" i="69"/>
  <c r="AN129" i="74"/>
  <c r="AM130" i="74"/>
  <c r="AM132" i="74" s="1"/>
  <c r="AM133" i="74" s="1"/>
  <c r="AM202" i="75"/>
  <c r="AM206" i="75" s="1"/>
  <c r="AM201" i="75"/>
  <c r="AM205" i="75" s="1"/>
  <c r="AM200" i="75"/>
  <c r="AM204" i="75" s="1"/>
  <c r="AM210" i="75"/>
  <c r="AM190" i="69"/>
  <c r="AM135" i="69"/>
  <c r="AM206" i="73"/>
  <c r="AN190" i="73"/>
  <c r="AN135" i="73"/>
  <c r="AL205" i="68"/>
  <c r="AL221" i="68"/>
  <c r="AL220" i="68"/>
  <c r="AL204" i="68"/>
  <c r="AM204" i="73"/>
  <c r="D17" i="70"/>
  <c r="AN131" i="68"/>
  <c r="AM210" i="70"/>
  <c r="AM200" i="70"/>
  <c r="AM201" i="70"/>
  <c r="AM202" i="70"/>
  <c r="AM190" i="68"/>
  <c r="AM135" i="68"/>
  <c r="AN131" i="69"/>
  <c r="AM130" i="88"/>
  <c r="AM132" i="88" s="1"/>
  <c r="AM133" i="88" s="1"/>
  <c r="AN129" i="88"/>
  <c r="AN131" i="71"/>
  <c r="AM135" i="71"/>
  <c r="AM190" i="71"/>
  <c r="AL201" i="88"/>
  <c r="AL210" i="88"/>
  <c r="AL200" i="88"/>
  <c r="AL202" i="88"/>
  <c r="AM130" i="72"/>
  <c r="AM132" i="72" s="1"/>
  <c r="AM133" i="72" s="1"/>
  <c r="AN129" i="72"/>
  <c r="AN130" i="75"/>
  <c r="AN132" i="75" s="1"/>
  <c r="AN133" i="75" s="1"/>
  <c r="AO129" i="75"/>
  <c r="B17" i="70"/>
  <c r="AL221" i="73"/>
  <c r="AL206" i="71"/>
  <c r="AL222" i="71"/>
  <c r="AL226" i="70"/>
  <c r="AL222" i="73"/>
  <c r="AL210" i="74"/>
  <c r="AL201" i="74"/>
  <c r="AL200" i="74"/>
  <c r="AL202" i="74"/>
  <c r="AL220" i="71"/>
  <c r="AL204" i="71"/>
  <c r="AL224" i="70"/>
  <c r="AL220" i="73"/>
  <c r="AL202" i="72"/>
  <c r="AL210" i="72"/>
  <c r="AL200" i="72"/>
  <c r="AL201" i="72"/>
  <c r="AM220" i="75" l="1"/>
  <c r="AM221" i="75"/>
  <c r="AM222" i="75"/>
  <c r="AP129" i="73"/>
  <c r="AO130" i="73"/>
  <c r="AO132" i="73" s="1"/>
  <c r="AO133" i="73" s="1"/>
  <c r="AM202" i="68"/>
  <c r="AM210" i="68"/>
  <c r="AM200" i="68"/>
  <c r="AM201" i="68"/>
  <c r="AO131" i="75"/>
  <c r="AM205" i="70"/>
  <c r="AM135" i="74"/>
  <c r="AM190" i="74"/>
  <c r="AL225" i="69"/>
  <c r="D17" i="69"/>
  <c r="AL225" i="71"/>
  <c r="D17" i="71"/>
  <c r="AL220" i="72"/>
  <c r="AL204" i="72"/>
  <c r="AN190" i="75"/>
  <c r="AN135" i="75"/>
  <c r="AO129" i="71"/>
  <c r="AN130" i="71"/>
  <c r="AN132" i="71" s="1"/>
  <c r="AN133" i="71" s="1"/>
  <c r="AM204" i="70"/>
  <c r="AL225" i="68"/>
  <c r="D17" i="68"/>
  <c r="AN131" i="74"/>
  <c r="AL226" i="68"/>
  <c r="F17" i="68"/>
  <c r="AL221" i="74"/>
  <c r="AL205" i="74"/>
  <c r="AL224" i="68"/>
  <c r="B17" i="68"/>
  <c r="AL224" i="71"/>
  <c r="B17" i="71"/>
  <c r="AO129" i="68"/>
  <c r="AN130" i="68"/>
  <c r="AN132" i="68" s="1"/>
  <c r="AN133" i="68" s="1"/>
  <c r="AN202" i="73"/>
  <c r="AN201" i="73"/>
  <c r="AN200" i="73"/>
  <c r="AL224" i="69"/>
  <c r="B17" i="69"/>
  <c r="AM206" i="70"/>
  <c r="AL226" i="71"/>
  <c r="F17" i="71"/>
  <c r="AN131" i="72"/>
  <c r="AN131" i="88"/>
  <c r="AL226" i="69"/>
  <c r="F17" i="69"/>
  <c r="AL225" i="75"/>
  <c r="AL225" i="73"/>
  <c r="AL222" i="72"/>
  <c r="AL206" i="72"/>
  <c r="G17" i="70"/>
  <c r="AL226" i="73"/>
  <c r="AL226" i="75"/>
  <c r="AM190" i="88"/>
  <c r="AM135" i="88"/>
  <c r="AM210" i="73"/>
  <c r="AL221" i="88"/>
  <c r="AL205" i="88"/>
  <c r="AM190" i="72"/>
  <c r="AM135" i="72"/>
  <c r="AL222" i="88"/>
  <c r="AL206" i="88"/>
  <c r="AN130" i="69"/>
  <c r="AN132" i="69" s="1"/>
  <c r="AN133" i="69" s="1"/>
  <c r="AO129" i="69"/>
  <c r="E17" i="70"/>
  <c r="AN190" i="70"/>
  <c r="AN135" i="70"/>
  <c r="AL220" i="74"/>
  <c r="AL204" i="74"/>
  <c r="AM210" i="71"/>
  <c r="AM200" i="71"/>
  <c r="AM202" i="71"/>
  <c r="AM201" i="71"/>
  <c r="C17" i="70"/>
  <c r="AL224" i="75"/>
  <c r="AL224" i="73"/>
  <c r="AL221" i="72"/>
  <c r="AL205" i="72"/>
  <c r="AL222" i="74"/>
  <c r="AL206" i="74"/>
  <c r="AL204" i="88"/>
  <c r="AL220" i="88"/>
  <c r="AL225" i="70"/>
  <c r="AM201" i="69"/>
  <c r="AM210" i="69"/>
  <c r="AM200" i="69"/>
  <c r="AM202" i="69"/>
  <c r="AO131" i="70"/>
  <c r="E17" i="71" l="1"/>
  <c r="AL226" i="74"/>
  <c r="F17" i="74"/>
  <c r="G17" i="74" s="1"/>
  <c r="AM221" i="71"/>
  <c r="AM205" i="71"/>
  <c r="AN135" i="69"/>
  <c r="AN190" i="69"/>
  <c r="AN204" i="73"/>
  <c r="G17" i="68"/>
  <c r="AN202" i="75"/>
  <c r="AN206" i="75" s="1"/>
  <c r="AN201" i="75"/>
  <c r="AN205" i="75" s="1"/>
  <c r="AN200" i="75"/>
  <c r="AN204" i="75" s="1"/>
  <c r="AM222" i="73"/>
  <c r="AM222" i="71"/>
  <c r="AM206" i="71"/>
  <c r="AM226" i="71" s="1"/>
  <c r="AL226" i="88"/>
  <c r="F17" i="88"/>
  <c r="AM221" i="73"/>
  <c r="G17" i="73"/>
  <c r="G17" i="75"/>
  <c r="AN130" i="88"/>
  <c r="AN132" i="88" s="1"/>
  <c r="AN133" i="88" s="1"/>
  <c r="AO129" i="88"/>
  <c r="AL224" i="72"/>
  <c r="B17" i="72"/>
  <c r="C17" i="72" s="1"/>
  <c r="AM205" i="68"/>
  <c r="AM225" i="68" s="1"/>
  <c r="AM221" i="68"/>
  <c r="AM220" i="73"/>
  <c r="AN130" i="72"/>
  <c r="AN132" i="72" s="1"/>
  <c r="AN133" i="72" s="1"/>
  <c r="AO129" i="72"/>
  <c r="AN206" i="73"/>
  <c r="AN130" i="74"/>
  <c r="AN132" i="74" s="1"/>
  <c r="AN133" i="74" s="1"/>
  <c r="AO129" i="74"/>
  <c r="AN190" i="68"/>
  <c r="AN135" i="68"/>
  <c r="AM222" i="68"/>
  <c r="AM206" i="68"/>
  <c r="AM226" i="68" s="1"/>
  <c r="AM220" i="71"/>
  <c r="AM204" i="71"/>
  <c r="AM224" i="71" s="1"/>
  <c r="AL226" i="72"/>
  <c r="F17" i="72"/>
  <c r="G17" i="72" s="1"/>
  <c r="AL225" i="72"/>
  <c r="D17" i="72"/>
  <c r="E17" i="72" s="1"/>
  <c r="G17" i="71"/>
  <c r="AO131" i="68"/>
  <c r="E17" i="68"/>
  <c r="E17" i="69"/>
  <c r="AM220" i="68"/>
  <c r="AM204" i="68"/>
  <c r="AM224" i="68" s="1"/>
  <c r="AM201" i="72"/>
  <c r="AM210" i="72"/>
  <c r="AM202" i="72"/>
  <c r="AM200" i="72"/>
  <c r="C17" i="71"/>
  <c r="AO190" i="73"/>
  <c r="AO135" i="73"/>
  <c r="AN200" i="70"/>
  <c r="AN202" i="70"/>
  <c r="AN201" i="70"/>
  <c r="AM202" i="88"/>
  <c r="AM201" i="88"/>
  <c r="AM210" i="88"/>
  <c r="AM200" i="88"/>
  <c r="E17" i="73"/>
  <c r="E17" i="75"/>
  <c r="AM222" i="70"/>
  <c r="AM224" i="70"/>
  <c r="AM210" i="74"/>
  <c r="AM200" i="74"/>
  <c r="AM202" i="74"/>
  <c r="AM201" i="74"/>
  <c r="AP131" i="73"/>
  <c r="G17" i="69"/>
  <c r="AM226" i="70"/>
  <c r="C17" i="68"/>
  <c r="AM220" i="70"/>
  <c r="AL224" i="88"/>
  <c r="B17" i="88"/>
  <c r="AM222" i="69"/>
  <c r="AM206" i="69"/>
  <c r="AM226" i="69" s="1"/>
  <c r="AM220" i="69"/>
  <c r="AM204" i="69"/>
  <c r="AM224" i="69" s="1"/>
  <c r="AL225" i="88"/>
  <c r="D17" i="88"/>
  <c r="AN135" i="71"/>
  <c r="AN190" i="71"/>
  <c r="AM225" i="70"/>
  <c r="AN205" i="73"/>
  <c r="AL224" i="74"/>
  <c r="B17" i="74"/>
  <c r="C17" i="74" s="1"/>
  <c r="C17" i="69"/>
  <c r="AL225" i="74"/>
  <c r="D17" i="74"/>
  <c r="E17" i="74" s="1"/>
  <c r="AO131" i="71"/>
  <c r="AM221" i="70"/>
  <c r="AP129" i="70"/>
  <c r="AO130" i="70"/>
  <c r="AO132" i="70" s="1"/>
  <c r="AO133" i="70" s="1"/>
  <c r="C17" i="73"/>
  <c r="C17" i="75"/>
  <c r="AM221" i="69"/>
  <c r="AM205" i="69"/>
  <c r="AM225" i="69" s="1"/>
  <c r="AO131" i="69"/>
  <c r="AO130" i="75"/>
  <c r="AO132" i="75" s="1"/>
  <c r="AO133" i="75" s="1"/>
  <c r="AP129" i="75"/>
  <c r="AN210" i="75" l="1"/>
  <c r="AN210" i="70"/>
  <c r="AM225" i="71"/>
  <c r="AN220" i="75"/>
  <c r="AN221" i="75"/>
  <c r="AN222" i="75"/>
  <c r="AM220" i="88"/>
  <c r="AM204" i="88"/>
  <c r="AM224" i="88" s="1"/>
  <c r="AO130" i="68"/>
  <c r="AO132" i="68" s="1"/>
  <c r="AO133" i="68" s="1"/>
  <c r="AP129" i="68"/>
  <c r="AO190" i="70"/>
  <c r="AO135" i="70"/>
  <c r="AO131" i="74"/>
  <c r="AN210" i="69"/>
  <c r="AN200" i="69"/>
  <c r="AN201" i="69"/>
  <c r="AN202" i="69"/>
  <c r="AP131" i="70"/>
  <c r="AM221" i="74"/>
  <c r="AM205" i="74"/>
  <c r="AM225" i="74" s="1"/>
  <c r="AM205" i="88"/>
  <c r="AM225" i="88" s="1"/>
  <c r="AM221" i="88"/>
  <c r="AO202" i="73"/>
  <c r="AO201" i="73"/>
  <c r="AO200" i="73"/>
  <c r="AN190" i="74"/>
  <c r="AN135" i="74"/>
  <c r="AO131" i="88"/>
  <c r="AQ129" i="73"/>
  <c r="AP130" i="73"/>
  <c r="AP132" i="73" s="1"/>
  <c r="AP133" i="73" s="1"/>
  <c r="AN135" i="88"/>
  <c r="AN190" i="88"/>
  <c r="AO130" i="71"/>
  <c r="AO132" i="71" s="1"/>
  <c r="AO133" i="71" s="1"/>
  <c r="AP129" i="71"/>
  <c r="C17" i="88"/>
  <c r="AM220" i="74"/>
  <c r="AM204" i="74"/>
  <c r="AM224" i="74" s="1"/>
  <c r="AN205" i="70"/>
  <c r="AM220" i="72"/>
  <c r="AM204" i="72"/>
  <c r="AM224" i="72" s="1"/>
  <c r="AO130" i="69"/>
  <c r="AO132" i="69" s="1"/>
  <c r="AO133" i="69" s="1"/>
  <c r="AP129" i="69"/>
  <c r="AN206" i="70"/>
  <c r="AM222" i="72"/>
  <c r="AM206" i="72"/>
  <c r="AM226" i="72" s="1"/>
  <c r="AO131" i="72"/>
  <c r="AM226" i="75"/>
  <c r="AM226" i="73"/>
  <c r="AP131" i="75"/>
  <c r="AM222" i="74"/>
  <c r="AM206" i="74"/>
  <c r="AM226" i="74" s="1"/>
  <c r="AO190" i="75"/>
  <c r="AO135" i="75"/>
  <c r="AN202" i="71"/>
  <c r="AN210" i="71"/>
  <c r="AN200" i="71"/>
  <c r="AN201" i="71"/>
  <c r="AN204" i="70"/>
  <c r="AN190" i="72"/>
  <c r="AN135" i="72"/>
  <c r="AM205" i="72"/>
  <c r="AM225" i="72" s="1"/>
  <c r="AM221" i="72"/>
  <c r="AM222" i="88"/>
  <c r="AM206" i="88"/>
  <c r="AM226" i="88" s="1"/>
  <c r="E17" i="88"/>
  <c r="AM224" i="73"/>
  <c r="AM224" i="75"/>
  <c r="AN210" i="73"/>
  <c r="AM225" i="73"/>
  <c r="AM225" i="75"/>
  <c r="G17" i="88"/>
  <c r="AN210" i="68"/>
  <c r="AN200" i="68"/>
  <c r="AN202" i="68"/>
  <c r="AN201" i="68"/>
  <c r="AN204" i="68" l="1"/>
  <c r="AN220" i="68"/>
  <c r="AN220" i="73"/>
  <c r="AN224" i="70"/>
  <c r="AQ131" i="73"/>
  <c r="AP131" i="68"/>
  <c r="AN222" i="73"/>
  <c r="AN221" i="73"/>
  <c r="AN220" i="70"/>
  <c r="AN221" i="70"/>
  <c r="AP129" i="88"/>
  <c r="AO130" i="88"/>
  <c r="AO132" i="88" s="1"/>
  <c r="AO133" i="88" s="1"/>
  <c r="AO190" i="68"/>
  <c r="AO135" i="68"/>
  <c r="AN220" i="71"/>
  <c r="AN204" i="71"/>
  <c r="AN224" i="71" s="1"/>
  <c r="AO130" i="72"/>
  <c r="AO132" i="72" s="1"/>
  <c r="AO133" i="72" s="1"/>
  <c r="AP129" i="72"/>
  <c r="AN221" i="71"/>
  <c r="AN205" i="71"/>
  <c r="AN225" i="71" s="1"/>
  <c r="AN222" i="69"/>
  <c r="AN206" i="69"/>
  <c r="AN226" i="69" s="1"/>
  <c r="AN206" i="71"/>
  <c r="AN226" i="71" s="1"/>
  <c r="AN222" i="71"/>
  <c r="AN221" i="69"/>
  <c r="AN205" i="69"/>
  <c r="AN225" i="69" s="1"/>
  <c r="AP131" i="71"/>
  <c r="AO204" i="73"/>
  <c r="AN220" i="69"/>
  <c r="AN204" i="69"/>
  <c r="AN224" i="69" s="1"/>
  <c r="AN202" i="74"/>
  <c r="AN200" i="74"/>
  <c r="AN201" i="74"/>
  <c r="AN210" i="74"/>
  <c r="AO202" i="75"/>
  <c r="AO206" i="75" s="1"/>
  <c r="AO201" i="75"/>
  <c r="AO205" i="75" s="1"/>
  <c r="AO210" i="75"/>
  <c r="AO200" i="75"/>
  <c r="AO204" i="75" s="1"/>
  <c r="AN222" i="70"/>
  <c r="AO135" i="71"/>
  <c r="AO190" i="71"/>
  <c r="AO205" i="73"/>
  <c r="AP130" i="70"/>
  <c r="AP132" i="70" s="1"/>
  <c r="AP133" i="70" s="1"/>
  <c r="AQ129" i="70"/>
  <c r="AN226" i="70"/>
  <c r="AN201" i="88"/>
  <c r="AN200" i="88"/>
  <c r="AN210" i="88"/>
  <c r="AN202" i="88"/>
  <c r="AO206" i="73"/>
  <c r="AP129" i="74"/>
  <c r="AO130" i="74"/>
  <c r="AO132" i="74" s="1"/>
  <c r="AO133" i="74" s="1"/>
  <c r="AP131" i="69"/>
  <c r="AP130" i="75"/>
  <c r="AP132" i="75" s="1"/>
  <c r="AP133" i="75" s="1"/>
  <c r="AQ129" i="75"/>
  <c r="AO190" i="69"/>
  <c r="AO135" i="69"/>
  <c r="AN221" i="68"/>
  <c r="AN205" i="68"/>
  <c r="AN225" i="68" s="1"/>
  <c r="AN206" i="68"/>
  <c r="AN226" i="68" s="1"/>
  <c r="AN222" i="68"/>
  <c r="AN201" i="72"/>
  <c r="AN200" i="72"/>
  <c r="AN202" i="72"/>
  <c r="AN210" i="72"/>
  <c r="AP190" i="73"/>
  <c r="AP135" i="73"/>
  <c r="AO210" i="70"/>
  <c r="AO200" i="70"/>
  <c r="AO201" i="70"/>
  <c r="AO202" i="70"/>
  <c r="AO204" i="70" l="1"/>
  <c r="AN222" i="88"/>
  <c r="AN206" i="88"/>
  <c r="AN226" i="88" s="1"/>
  <c r="AN226" i="73"/>
  <c r="AN226" i="75"/>
  <c r="AO202" i="68"/>
  <c r="AO201" i="68"/>
  <c r="AO210" i="68"/>
  <c r="AO200" i="68"/>
  <c r="AQ129" i="68"/>
  <c r="AP130" i="68"/>
  <c r="AP132" i="68" s="1"/>
  <c r="AP133" i="68" s="1"/>
  <c r="AN220" i="88"/>
  <c r="AN204" i="88"/>
  <c r="AN224" i="88" s="1"/>
  <c r="AO210" i="73"/>
  <c r="AO135" i="88"/>
  <c r="AO190" i="88"/>
  <c r="AO200" i="71"/>
  <c r="AO210" i="71"/>
  <c r="AO201" i="71"/>
  <c r="AO202" i="71"/>
  <c r="AP202" i="73"/>
  <c r="AP201" i="73"/>
  <c r="AP200" i="73"/>
  <c r="AO210" i="69"/>
  <c r="AO200" i="69"/>
  <c r="AO201" i="69"/>
  <c r="AO202" i="69"/>
  <c r="AN221" i="88"/>
  <c r="AN205" i="88"/>
  <c r="AN225" i="88" s="1"/>
  <c r="AP131" i="88"/>
  <c r="AQ130" i="73"/>
  <c r="AQ132" i="73" s="1"/>
  <c r="AQ133" i="73" s="1"/>
  <c r="AR129" i="73"/>
  <c r="AO220" i="75"/>
  <c r="AO222" i="75"/>
  <c r="AO221" i="75"/>
  <c r="AQ131" i="75"/>
  <c r="AP190" i="75"/>
  <c r="AP135" i="75"/>
  <c r="AN220" i="72"/>
  <c r="AN204" i="72"/>
  <c r="AN224" i="72" s="1"/>
  <c r="AP130" i="69"/>
  <c r="AP132" i="69" s="1"/>
  <c r="AP133" i="69" s="1"/>
  <c r="AQ129" i="69"/>
  <c r="AQ129" i="71"/>
  <c r="AP130" i="71"/>
  <c r="AP132" i="71" s="1"/>
  <c r="AP133" i="71" s="1"/>
  <c r="AO190" i="74"/>
  <c r="AO135" i="74"/>
  <c r="AP131" i="72"/>
  <c r="AN225" i="73"/>
  <c r="AN225" i="75"/>
  <c r="AN224" i="73"/>
  <c r="AN224" i="75"/>
  <c r="AN222" i="72"/>
  <c r="AN206" i="72"/>
  <c r="AN226" i="72" s="1"/>
  <c r="AP131" i="74"/>
  <c r="AQ131" i="70"/>
  <c r="AN221" i="74"/>
  <c r="AN205" i="74"/>
  <c r="AN225" i="74" s="1"/>
  <c r="AO190" i="72"/>
  <c r="AO135" i="72"/>
  <c r="AN221" i="72"/>
  <c r="AN205" i="72"/>
  <c r="AN225" i="72" s="1"/>
  <c r="AO206" i="70"/>
  <c r="AO222" i="70"/>
  <c r="AP190" i="70"/>
  <c r="AP135" i="70"/>
  <c r="AN204" i="74"/>
  <c r="AN224" i="74" s="1"/>
  <c r="AN220" i="74"/>
  <c r="AN224" i="68"/>
  <c r="AO205" i="70"/>
  <c r="AO221" i="70"/>
  <c r="AN222" i="74"/>
  <c r="AN206" i="74"/>
  <c r="AN226" i="74" s="1"/>
  <c r="AN225" i="70"/>
  <c r="AQ131" i="69" l="1"/>
  <c r="AO222" i="68"/>
  <c r="AO206" i="68"/>
  <c r="AP202" i="70"/>
  <c r="AP201" i="70"/>
  <c r="AP200" i="70"/>
  <c r="AP190" i="69"/>
  <c r="AP135" i="69"/>
  <c r="AP204" i="73"/>
  <c r="AP130" i="74"/>
  <c r="AP132" i="74" s="1"/>
  <c r="AP133" i="74" s="1"/>
  <c r="AQ129" i="74"/>
  <c r="AR131" i="73"/>
  <c r="AQ190" i="73"/>
  <c r="AQ135" i="73"/>
  <c r="AP206" i="73"/>
  <c r="AO221" i="73"/>
  <c r="AQ130" i="70"/>
  <c r="AQ132" i="70" s="1"/>
  <c r="AQ133" i="70" s="1"/>
  <c r="AR129" i="70"/>
  <c r="AP210" i="70"/>
  <c r="AP130" i="88"/>
  <c r="AP132" i="88" s="1"/>
  <c r="AP133" i="88" s="1"/>
  <c r="AQ129" i="88"/>
  <c r="AO206" i="71"/>
  <c r="AO222" i="71"/>
  <c r="AO222" i="73"/>
  <c r="AO202" i="74"/>
  <c r="AO210" i="74"/>
  <c r="AO200" i="74"/>
  <c r="AO201" i="74"/>
  <c r="AO221" i="71"/>
  <c r="AO205" i="71"/>
  <c r="AP130" i="72"/>
  <c r="AP132" i="72" s="1"/>
  <c r="AP133" i="72" s="1"/>
  <c r="AQ129" i="72"/>
  <c r="AP205" i="73"/>
  <c r="AO220" i="73"/>
  <c r="AP135" i="71"/>
  <c r="AP190" i="71"/>
  <c r="AP202" i="75"/>
  <c r="AP206" i="75" s="1"/>
  <c r="AP201" i="75"/>
  <c r="AP205" i="75" s="1"/>
  <c r="AP200" i="75"/>
  <c r="AP204" i="75" s="1"/>
  <c r="AO220" i="71"/>
  <c r="AO204" i="71"/>
  <c r="AO224" i="71" s="1"/>
  <c r="AP190" i="68"/>
  <c r="AP135" i="68"/>
  <c r="AO222" i="69"/>
  <c r="AO206" i="69"/>
  <c r="AO226" i="69" s="1"/>
  <c r="AQ131" i="68"/>
  <c r="AO221" i="69"/>
  <c r="AO205" i="69"/>
  <c r="AO204" i="68"/>
  <c r="AO224" i="68" s="1"/>
  <c r="AO220" i="68"/>
  <c r="AQ130" i="75"/>
  <c r="AQ132" i="75" s="1"/>
  <c r="AQ133" i="75" s="1"/>
  <c r="AR129" i="75"/>
  <c r="AO220" i="69"/>
  <c r="AO204" i="69"/>
  <c r="AO224" i="69" s="1"/>
  <c r="AO202" i="88"/>
  <c r="AO201" i="88"/>
  <c r="AO200" i="88"/>
  <c r="AO210" i="88"/>
  <c r="AO224" i="70"/>
  <c r="AQ131" i="71"/>
  <c r="AO210" i="72"/>
  <c r="AO200" i="72"/>
  <c r="AO202" i="72"/>
  <c r="AO201" i="72"/>
  <c r="AO221" i="68"/>
  <c r="AO205" i="68"/>
  <c r="AO225" i="68" s="1"/>
  <c r="AO220" i="70"/>
  <c r="AO226" i="71" l="1"/>
  <c r="AO204" i="88"/>
  <c r="AO224" i="88" s="1"/>
  <c r="AO220" i="88"/>
  <c r="AO222" i="74"/>
  <c r="AO206" i="74"/>
  <c r="AO226" i="74" s="1"/>
  <c r="AQ190" i="70"/>
  <c r="AQ135" i="70"/>
  <c r="AP210" i="75"/>
  <c r="AP190" i="72"/>
  <c r="AP135" i="72"/>
  <c r="AO226" i="75"/>
  <c r="AO226" i="73"/>
  <c r="AO225" i="73"/>
  <c r="AO225" i="75"/>
  <c r="AP210" i="69"/>
  <c r="AP200" i="69"/>
  <c r="AP202" i="69"/>
  <c r="AP201" i="69"/>
  <c r="AO206" i="88"/>
  <c r="AO226" i="88" s="1"/>
  <c r="AO222" i="88"/>
  <c r="AP204" i="70"/>
  <c r="AR129" i="68"/>
  <c r="AQ130" i="68"/>
  <c r="AQ132" i="68" s="1"/>
  <c r="AQ133" i="68" s="1"/>
  <c r="AO221" i="72"/>
  <c r="AO205" i="72"/>
  <c r="AO225" i="72" s="1"/>
  <c r="AO204" i="72"/>
  <c r="AO224" i="72" s="1"/>
  <c r="AO220" i="72"/>
  <c r="AR131" i="75"/>
  <c r="AP202" i="71"/>
  <c r="AP201" i="71"/>
  <c r="AP210" i="71"/>
  <c r="AP200" i="71"/>
  <c r="AO225" i="71"/>
  <c r="AQ131" i="88"/>
  <c r="AP205" i="70"/>
  <c r="AO221" i="88"/>
  <c r="AO205" i="88"/>
  <c r="AO225" i="88" s="1"/>
  <c r="AQ131" i="72"/>
  <c r="AQ190" i="75"/>
  <c r="AQ135" i="75"/>
  <c r="AP135" i="88"/>
  <c r="AP190" i="88"/>
  <c r="AQ202" i="73"/>
  <c r="AQ201" i="73"/>
  <c r="AQ200" i="73"/>
  <c r="AP206" i="70"/>
  <c r="AR129" i="71"/>
  <c r="AQ130" i="71"/>
  <c r="AQ132" i="71" s="1"/>
  <c r="AQ133" i="71" s="1"/>
  <c r="AS129" i="73"/>
  <c r="AR130" i="73"/>
  <c r="AR132" i="73" s="1"/>
  <c r="AR133" i="73" s="1"/>
  <c r="AO226" i="68"/>
  <c r="AP222" i="70"/>
  <c r="AP221" i="70"/>
  <c r="AP220" i="70"/>
  <c r="AP210" i="73"/>
  <c r="AO206" i="72"/>
  <c r="AO226" i="72" s="1"/>
  <c r="AO222" i="72"/>
  <c r="AO221" i="74"/>
  <c r="AO205" i="74"/>
  <c r="AO225" i="74" s="1"/>
  <c r="AO225" i="70"/>
  <c r="AO225" i="69"/>
  <c r="AO220" i="74"/>
  <c r="AO204" i="74"/>
  <c r="AO224" i="74" s="1"/>
  <c r="AO226" i="70"/>
  <c r="AQ131" i="74"/>
  <c r="AQ130" i="69"/>
  <c r="AQ132" i="69" s="1"/>
  <c r="AQ133" i="69" s="1"/>
  <c r="AR129" i="69"/>
  <c r="AP202" i="68"/>
  <c r="AP210" i="68"/>
  <c r="AP201" i="68"/>
  <c r="AP200" i="68"/>
  <c r="AO224" i="75"/>
  <c r="AO224" i="73"/>
  <c r="AR131" i="70"/>
  <c r="AP190" i="74"/>
  <c r="AP135" i="74"/>
  <c r="AP206" i="68" l="1"/>
  <c r="AP222" i="68"/>
  <c r="AR131" i="71"/>
  <c r="AR131" i="68"/>
  <c r="AP221" i="69"/>
  <c r="AP205" i="69"/>
  <c r="AP222" i="75"/>
  <c r="AP220" i="75"/>
  <c r="AP221" i="75"/>
  <c r="AP222" i="69"/>
  <c r="AP206" i="69"/>
  <c r="AP202" i="74"/>
  <c r="AP200" i="74"/>
  <c r="AP210" i="74"/>
  <c r="AP201" i="74"/>
  <c r="AQ190" i="69"/>
  <c r="AQ135" i="69"/>
  <c r="AQ202" i="70"/>
  <c r="AQ201" i="70"/>
  <c r="AQ200" i="70"/>
  <c r="AP222" i="71"/>
  <c r="AP206" i="71"/>
  <c r="AQ130" i="74"/>
  <c r="AQ132" i="74" s="1"/>
  <c r="AQ133" i="74" s="1"/>
  <c r="AR129" i="74"/>
  <c r="AP220" i="69"/>
  <c r="AP204" i="69"/>
  <c r="AR130" i="75"/>
  <c r="AR132" i="75" s="1"/>
  <c r="AR133" i="75" s="1"/>
  <c r="AS129" i="75"/>
  <c r="AQ204" i="73"/>
  <c r="AP226" i="70"/>
  <c r="AP222" i="73"/>
  <c r="AQ206" i="73"/>
  <c r="AR129" i="88"/>
  <c r="AQ130" i="88"/>
  <c r="AQ132" i="88" s="1"/>
  <c r="AQ133" i="88" s="1"/>
  <c r="AS129" i="70"/>
  <c r="AR130" i="70"/>
  <c r="AR132" i="70" s="1"/>
  <c r="AR133" i="70" s="1"/>
  <c r="AP224" i="70"/>
  <c r="AP220" i="73"/>
  <c r="AQ205" i="73"/>
  <c r="AP220" i="68"/>
  <c r="AP204" i="68"/>
  <c r="AR135" i="73"/>
  <c r="AR190" i="73"/>
  <c r="AQ201" i="75"/>
  <c r="AQ205" i="75" s="1"/>
  <c r="AQ200" i="75"/>
  <c r="AQ204" i="75" s="1"/>
  <c r="AQ202" i="75"/>
  <c r="AQ206" i="75" s="1"/>
  <c r="AR131" i="69"/>
  <c r="AS131" i="73"/>
  <c r="AP201" i="88"/>
  <c r="AP200" i="88"/>
  <c r="AP210" i="88"/>
  <c r="AP202" i="88"/>
  <c r="AP205" i="71"/>
  <c r="AP221" i="71"/>
  <c r="AQ130" i="72"/>
  <c r="AQ132" i="72" s="1"/>
  <c r="AQ133" i="72" s="1"/>
  <c r="AR129" i="72"/>
  <c r="AP225" i="70"/>
  <c r="AP221" i="73"/>
  <c r="AP205" i="68"/>
  <c r="AP221" i="68"/>
  <c r="AQ135" i="71"/>
  <c r="AQ190" i="71"/>
  <c r="AP220" i="71"/>
  <c r="AP204" i="71"/>
  <c r="AP224" i="71" s="1"/>
  <c r="AQ190" i="68"/>
  <c r="AQ135" i="68"/>
  <c r="AQ210" i="70"/>
  <c r="AP210" i="72"/>
  <c r="AP200" i="72"/>
  <c r="AP202" i="72"/>
  <c r="AP201" i="72"/>
  <c r="AP225" i="71" l="1"/>
  <c r="AP224" i="69"/>
  <c r="AP226" i="71"/>
  <c r="AP220" i="72"/>
  <c r="AP204" i="72"/>
  <c r="AP224" i="72" s="1"/>
  <c r="AP221" i="88"/>
  <c r="AP205" i="88"/>
  <c r="AP225" i="88" s="1"/>
  <c r="AQ135" i="88"/>
  <c r="AQ190" i="88"/>
  <c r="AS131" i="75"/>
  <c r="AQ205" i="70"/>
  <c r="AR131" i="88"/>
  <c r="AR190" i="75"/>
  <c r="AR135" i="75"/>
  <c r="AQ206" i="70"/>
  <c r="AR130" i="69"/>
  <c r="AR132" i="69" s="1"/>
  <c r="AR133" i="69" s="1"/>
  <c r="AS129" i="69"/>
  <c r="AP225" i="69"/>
  <c r="AQ221" i="70"/>
  <c r="AQ210" i="73"/>
  <c r="AQ202" i="68"/>
  <c r="AQ201" i="68"/>
  <c r="AQ210" i="68"/>
  <c r="AQ200" i="68"/>
  <c r="AP224" i="75"/>
  <c r="AP224" i="73"/>
  <c r="AR190" i="70"/>
  <c r="AR135" i="70"/>
  <c r="AQ210" i="69"/>
  <c r="AQ200" i="69"/>
  <c r="AQ202" i="69"/>
  <c r="AQ201" i="69"/>
  <c r="AR130" i="68"/>
  <c r="AR132" i="68" s="1"/>
  <c r="AR133" i="68" s="1"/>
  <c r="AS129" i="68"/>
  <c r="AQ210" i="75"/>
  <c r="AS131" i="70"/>
  <c r="AR131" i="74"/>
  <c r="AP221" i="74"/>
  <c r="AP205" i="74"/>
  <c r="AP225" i="74" s="1"/>
  <c r="AQ190" i="74"/>
  <c r="AQ135" i="74"/>
  <c r="AR130" i="71"/>
  <c r="AR132" i="71" s="1"/>
  <c r="AR133" i="71" s="1"/>
  <c r="AS129" i="71"/>
  <c r="AQ190" i="72"/>
  <c r="AQ135" i="72"/>
  <c r="AP220" i="74"/>
  <c r="AP204" i="74"/>
  <c r="AP224" i="74" s="1"/>
  <c r="AS130" i="73"/>
  <c r="AS132" i="73" s="1"/>
  <c r="AS133" i="73" s="1"/>
  <c r="AT129" i="73"/>
  <c r="AP225" i="73"/>
  <c r="AP225" i="75"/>
  <c r="AR131" i="72"/>
  <c r="AQ202" i="71"/>
  <c r="AQ200" i="71"/>
  <c r="AQ210" i="71"/>
  <c r="AQ201" i="71"/>
  <c r="AP222" i="88"/>
  <c r="AP206" i="88"/>
  <c r="AP226" i="88" s="1"/>
  <c r="AR202" i="73"/>
  <c r="AR201" i="73"/>
  <c r="AR200" i="73"/>
  <c r="AP221" i="72"/>
  <c r="AP205" i="72"/>
  <c r="AP225" i="72" s="1"/>
  <c r="AP226" i="75"/>
  <c r="AP226" i="73"/>
  <c r="AP222" i="74"/>
  <c r="AP206" i="74"/>
  <c r="AP226" i="74" s="1"/>
  <c r="AP222" i="72"/>
  <c r="AP206" i="72"/>
  <c r="AP226" i="72" s="1"/>
  <c r="AP225" i="68"/>
  <c r="AP220" i="88"/>
  <c r="AP204" i="88"/>
  <c r="AP224" i="88" s="1"/>
  <c r="AP224" i="68"/>
  <c r="AQ204" i="70"/>
  <c r="AP226" i="69"/>
  <c r="AP226" i="68"/>
  <c r="AQ222" i="73" l="1"/>
  <c r="AR202" i="70"/>
  <c r="AR201" i="70"/>
  <c r="AR200" i="70"/>
  <c r="AQ202" i="74"/>
  <c r="AQ210" i="74"/>
  <c r="AQ200" i="74"/>
  <c r="AQ201" i="74"/>
  <c r="AS131" i="68"/>
  <c r="AS130" i="75"/>
  <c r="AS132" i="75" s="1"/>
  <c r="AS133" i="75" s="1"/>
  <c r="AT129" i="75"/>
  <c r="AR190" i="68"/>
  <c r="AR135" i="68"/>
  <c r="AQ222" i="75"/>
  <c r="AQ221" i="75"/>
  <c r="AQ220" i="75"/>
  <c r="AR205" i="73"/>
  <c r="AQ221" i="69"/>
  <c r="AQ205" i="69"/>
  <c r="AS131" i="69"/>
  <c r="AQ201" i="88"/>
  <c r="AQ210" i="88"/>
  <c r="AQ200" i="88"/>
  <c r="AQ202" i="88"/>
  <c r="AQ220" i="73"/>
  <c r="AR130" i="72"/>
  <c r="AR132" i="72" s="1"/>
  <c r="AR133" i="72" s="1"/>
  <c r="AS129" i="72"/>
  <c r="AT131" i="73"/>
  <c r="AQ222" i="69"/>
  <c r="AQ206" i="69"/>
  <c r="AQ226" i="69" s="1"/>
  <c r="AQ220" i="68"/>
  <c r="AQ204" i="68"/>
  <c r="AR135" i="69"/>
  <c r="AR190" i="69"/>
  <c r="AR190" i="71"/>
  <c r="AR135" i="71"/>
  <c r="AS135" i="73"/>
  <c r="AS190" i="73"/>
  <c r="AQ220" i="69"/>
  <c r="AQ204" i="69"/>
  <c r="AQ226" i="70"/>
  <c r="AS131" i="71"/>
  <c r="AQ225" i="70"/>
  <c r="AQ221" i="73"/>
  <c r="AR204" i="73"/>
  <c r="AR206" i="73"/>
  <c r="AQ221" i="68"/>
  <c r="AQ205" i="68"/>
  <c r="AQ222" i="70"/>
  <c r="AQ205" i="71"/>
  <c r="AQ221" i="71"/>
  <c r="AQ222" i="68"/>
  <c r="AQ206" i="68"/>
  <c r="AQ226" i="68" s="1"/>
  <c r="AR210" i="70"/>
  <c r="AS129" i="74"/>
  <c r="AR130" i="74"/>
  <c r="AR132" i="74" s="1"/>
  <c r="AR133" i="74" s="1"/>
  <c r="AS130" i="70"/>
  <c r="AS132" i="70" s="1"/>
  <c r="AS133" i="70" s="1"/>
  <c r="AT129" i="70"/>
  <c r="AR201" i="75"/>
  <c r="AR205" i="75" s="1"/>
  <c r="AR210" i="75"/>
  <c r="AR200" i="75"/>
  <c r="AR204" i="75" s="1"/>
  <c r="AR202" i="75"/>
  <c r="AR206" i="75" s="1"/>
  <c r="AQ222" i="71"/>
  <c r="AQ206" i="71"/>
  <c r="AQ226" i="71" s="1"/>
  <c r="AQ224" i="70"/>
  <c r="AQ220" i="70"/>
  <c r="AQ220" i="71"/>
  <c r="AQ204" i="71"/>
  <c r="AQ224" i="71" s="1"/>
  <c r="AQ202" i="72"/>
  <c r="AQ200" i="72"/>
  <c r="AQ201" i="72"/>
  <c r="AQ210" i="72"/>
  <c r="AS129" i="88"/>
  <c r="AR130" i="88"/>
  <c r="AR132" i="88" s="1"/>
  <c r="AR133" i="88" s="1"/>
  <c r="AQ225" i="69" l="1"/>
  <c r="AQ206" i="72"/>
  <c r="AQ226" i="72" s="1"/>
  <c r="AQ222" i="72"/>
  <c r="AT131" i="70"/>
  <c r="AS131" i="72"/>
  <c r="AQ221" i="74"/>
  <c r="AQ205" i="74"/>
  <c r="AQ225" i="74" s="1"/>
  <c r="AS190" i="70"/>
  <c r="AS135" i="70"/>
  <c r="AR190" i="72"/>
  <c r="AR135" i="72"/>
  <c r="AQ220" i="74"/>
  <c r="AQ204" i="74"/>
  <c r="AQ224" i="74" s="1"/>
  <c r="AR202" i="69"/>
  <c r="AR200" i="69"/>
  <c r="AR201" i="69"/>
  <c r="AR210" i="69"/>
  <c r="AQ222" i="74"/>
  <c r="AQ206" i="74"/>
  <c r="AQ226" i="74" s="1"/>
  <c r="AR204" i="70"/>
  <c r="AR190" i="74"/>
  <c r="AR135" i="74"/>
  <c r="AS130" i="71"/>
  <c r="AS132" i="71" s="1"/>
  <c r="AS133" i="71" s="1"/>
  <c r="AT129" i="71"/>
  <c r="AQ224" i="68"/>
  <c r="AQ206" i="88"/>
  <c r="AQ226" i="88" s="1"/>
  <c r="AQ222" i="88"/>
  <c r="AS131" i="74"/>
  <c r="AQ220" i="88"/>
  <c r="AQ204" i="88"/>
  <c r="AQ224" i="88" s="1"/>
  <c r="AR205" i="70"/>
  <c r="AR201" i="71"/>
  <c r="AR210" i="71"/>
  <c r="AR200" i="71"/>
  <c r="AR202" i="71"/>
  <c r="AR202" i="68"/>
  <c r="AR201" i="68"/>
  <c r="AR210" i="68"/>
  <c r="AR200" i="68"/>
  <c r="AR206" i="70"/>
  <c r="AS131" i="88"/>
  <c r="AR222" i="70"/>
  <c r="AR210" i="73"/>
  <c r="AQ225" i="68"/>
  <c r="AQ224" i="69"/>
  <c r="AQ205" i="88"/>
  <c r="AQ225" i="88" s="1"/>
  <c r="AQ221" i="88"/>
  <c r="AT131" i="75"/>
  <c r="AQ225" i="73"/>
  <c r="AQ225" i="75"/>
  <c r="AT130" i="73"/>
  <c r="AT132" i="73" s="1"/>
  <c r="AT133" i="73" s="1"/>
  <c r="AU129" i="73"/>
  <c r="AS130" i="69"/>
  <c r="AS132" i="69" s="1"/>
  <c r="AS133" i="69" s="1"/>
  <c r="AT129" i="69"/>
  <c r="AS190" i="75"/>
  <c r="AS135" i="75"/>
  <c r="AQ220" i="72"/>
  <c r="AQ204" i="72"/>
  <c r="AQ224" i="72" s="1"/>
  <c r="AQ225" i="71"/>
  <c r="AQ224" i="73"/>
  <c r="AQ224" i="75"/>
  <c r="AR190" i="88"/>
  <c r="AR135" i="88"/>
  <c r="AQ205" i="72"/>
  <c r="AQ225" i="72" s="1"/>
  <c r="AQ221" i="72"/>
  <c r="AR222" i="75"/>
  <c r="AR221" i="75"/>
  <c r="AR220" i="75"/>
  <c r="AS201" i="73"/>
  <c r="AS200" i="73"/>
  <c r="AS202" i="73"/>
  <c r="AT129" i="68"/>
  <c r="AS130" i="68"/>
  <c r="AS132" i="68" s="1"/>
  <c r="AS133" i="68" s="1"/>
  <c r="AQ226" i="75"/>
  <c r="AQ226" i="73"/>
  <c r="AS130" i="72" l="1"/>
  <c r="AS132" i="72" s="1"/>
  <c r="AS133" i="72" s="1"/>
  <c r="AT129" i="72"/>
  <c r="AS135" i="69"/>
  <c r="AS190" i="69"/>
  <c r="AR222" i="69"/>
  <c r="AR206" i="69"/>
  <c r="AS190" i="68"/>
  <c r="AS135" i="68"/>
  <c r="AR204" i="68"/>
  <c r="AR220" i="68"/>
  <c r="AR200" i="88"/>
  <c r="AR202" i="88"/>
  <c r="AR210" i="88"/>
  <c r="AR201" i="88"/>
  <c r="AT135" i="73"/>
  <c r="AT190" i="73"/>
  <c r="AR206" i="68"/>
  <c r="AR222" i="68"/>
  <c r="AS206" i="73"/>
  <c r="AR220" i="73"/>
  <c r="AR222" i="71"/>
  <c r="AR206" i="71"/>
  <c r="AT130" i="70"/>
  <c r="AT132" i="70" s="1"/>
  <c r="AT133" i="70" s="1"/>
  <c r="AU129" i="70"/>
  <c r="AR221" i="68"/>
  <c r="AR205" i="68"/>
  <c r="AR224" i="70"/>
  <c r="AR200" i="72"/>
  <c r="AR201" i="72"/>
  <c r="AR210" i="72"/>
  <c r="AR202" i="72"/>
  <c r="AS210" i="75"/>
  <c r="AS200" i="75"/>
  <c r="AS204" i="75" s="1"/>
  <c r="AS201" i="75"/>
  <c r="AS205" i="75" s="1"/>
  <c r="AS202" i="75"/>
  <c r="AS206" i="75" s="1"/>
  <c r="AR220" i="69"/>
  <c r="AR204" i="69"/>
  <c r="AT131" i="68"/>
  <c r="AR225" i="70"/>
  <c r="AR221" i="73"/>
  <c r="AS205" i="73"/>
  <c r="AR221" i="71"/>
  <c r="AR205" i="71"/>
  <c r="AR225" i="71" s="1"/>
  <c r="AT131" i="71"/>
  <c r="AR220" i="70"/>
  <c r="AS130" i="74"/>
  <c r="AS132" i="74" s="1"/>
  <c r="AS133" i="74" s="1"/>
  <c r="AT129" i="74"/>
  <c r="AU131" i="73"/>
  <c r="AS204" i="73"/>
  <c r="AT130" i="75"/>
  <c r="AT132" i="75" s="1"/>
  <c r="AT133" i="75" s="1"/>
  <c r="AU129" i="75"/>
  <c r="AS130" i="88"/>
  <c r="AS132" i="88" s="1"/>
  <c r="AS133" i="88" s="1"/>
  <c r="AT129" i="88"/>
  <c r="AS190" i="71"/>
  <c r="AS135" i="71"/>
  <c r="AS202" i="70"/>
  <c r="AS201" i="70"/>
  <c r="AS210" i="70"/>
  <c r="AS200" i="70"/>
  <c r="AR221" i="69"/>
  <c r="AR205" i="69"/>
  <c r="AR225" i="69" s="1"/>
  <c r="AT131" i="69"/>
  <c r="AR210" i="74"/>
  <c r="AR201" i="74"/>
  <c r="AR202" i="74"/>
  <c r="AR200" i="74"/>
  <c r="AR220" i="71"/>
  <c r="AR204" i="71"/>
  <c r="AR224" i="71" s="1"/>
  <c r="AR222" i="73"/>
  <c r="AR221" i="70"/>
  <c r="AR226" i="71" l="1"/>
  <c r="AR224" i="68"/>
  <c r="AR221" i="88"/>
  <c r="AR205" i="88"/>
  <c r="AR225" i="88" s="1"/>
  <c r="AR206" i="88"/>
  <c r="AR226" i="88" s="1"/>
  <c r="AR222" i="88"/>
  <c r="AT130" i="69"/>
  <c r="AT132" i="69" s="1"/>
  <c r="AT133" i="69" s="1"/>
  <c r="AU129" i="69"/>
  <c r="AT190" i="75"/>
  <c r="AT135" i="75"/>
  <c r="AS204" i="70"/>
  <c r="AR224" i="75"/>
  <c r="AR224" i="73"/>
  <c r="AR220" i="88"/>
  <c r="AR204" i="88"/>
  <c r="AR224" i="88" s="1"/>
  <c r="AS190" i="88"/>
  <c r="AS135" i="88"/>
  <c r="AS222" i="75"/>
  <c r="AS221" i="75"/>
  <c r="AS220" i="75"/>
  <c r="AU130" i="73"/>
  <c r="AU132" i="73" s="1"/>
  <c r="AU133" i="73" s="1"/>
  <c r="AV129" i="73"/>
  <c r="AR221" i="72"/>
  <c r="AR205" i="72"/>
  <c r="AR225" i="72" s="1"/>
  <c r="AS202" i="69"/>
  <c r="AS200" i="69"/>
  <c r="AS201" i="69"/>
  <c r="AS210" i="69"/>
  <c r="AT131" i="72"/>
  <c r="AU131" i="75"/>
  <c r="AS205" i="70"/>
  <c r="AS206" i="70"/>
  <c r="AS190" i="74"/>
  <c r="AS135" i="74"/>
  <c r="AR225" i="68"/>
  <c r="AS135" i="72"/>
  <c r="AS190" i="72"/>
  <c r="AT130" i="68"/>
  <c r="AT132" i="68" s="1"/>
  <c r="AT133" i="68" s="1"/>
  <c r="AU129" i="68"/>
  <c r="AR222" i="74"/>
  <c r="AR206" i="74"/>
  <c r="AR226" i="74" s="1"/>
  <c r="AS210" i="71"/>
  <c r="AS202" i="71"/>
  <c r="AS201" i="71"/>
  <c r="AS200" i="71"/>
  <c r="AR224" i="69"/>
  <c r="AS222" i="70"/>
  <c r="AS220" i="70"/>
  <c r="AS221" i="70"/>
  <c r="AS210" i="73"/>
  <c r="AR226" i="73"/>
  <c r="AR226" i="75"/>
  <c r="AR221" i="74"/>
  <c r="AR205" i="74"/>
  <c r="AR225" i="74" s="1"/>
  <c r="AT130" i="71"/>
  <c r="AT132" i="71" s="1"/>
  <c r="AT133" i="71" s="1"/>
  <c r="AU129" i="71"/>
  <c r="AU131" i="70"/>
  <c r="AR226" i="68"/>
  <c r="AS202" i="68"/>
  <c r="AS201" i="68"/>
  <c r="AS210" i="68"/>
  <c r="AS200" i="68"/>
  <c r="AR206" i="72"/>
  <c r="AR226" i="72" s="1"/>
  <c r="AR222" i="72"/>
  <c r="AR225" i="75"/>
  <c r="AR225" i="73"/>
  <c r="AR220" i="72"/>
  <c r="AR204" i="72"/>
  <c r="AR224" i="72" s="1"/>
  <c r="AT131" i="74"/>
  <c r="AR220" i="74"/>
  <c r="AR204" i="74"/>
  <c r="AR224" i="74" s="1"/>
  <c r="AT131" i="88"/>
  <c r="AT190" i="70"/>
  <c r="AT135" i="70"/>
  <c r="AT201" i="73"/>
  <c r="AT200" i="73"/>
  <c r="AT202" i="73"/>
  <c r="AR226" i="69"/>
  <c r="AR226" i="70"/>
  <c r="AS210" i="88" l="1"/>
  <c r="AS200" i="88"/>
  <c r="AS202" i="88"/>
  <c r="AS201" i="88"/>
  <c r="AT205" i="73"/>
  <c r="AS206" i="68"/>
  <c r="AS222" i="68"/>
  <c r="AT135" i="68"/>
  <c r="AT190" i="68"/>
  <c r="AS222" i="69"/>
  <c r="AS206" i="69"/>
  <c r="AT190" i="69"/>
  <c r="AT135" i="69"/>
  <c r="AS220" i="69"/>
  <c r="AS204" i="69"/>
  <c r="AS221" i="73"/>
  <c r="AS201" i="72"/>
  <c r="AS200" i="72"/>
  <c r="AS210" i="72"/>
  <c r="AS202" i="72"/>
  <c r="AT204" i="73"/>
  <c r="AS220" i="73"/>
  <c r="AU130" i="75"/>
  <c r="AU132" i="75" s="1"/>
  <c r="AU133" i="75" s="1"/>
  <c r="AV129" i="75"/>
  <c r="AS204" i="68"/>
  <c r="AS224" i="68" s="1"/>
  <c r="AS220" i="68"/>
  <c r="AS226" i="70"/>
  <c r="AS222" i="73"/>
  <c r="AS225" i="70"/>
  <c r="AU131" i="68"/>
  <c r="AU131" i="69"/>
  <c r="AT202" i="70"/>
  <c r="AT201" i="70"/>
  <c r="AT200" i="70"/>
  <c r="AU131" i="71"/>
  <c r="AT130" i="72"/>
  <c r="AT132" i="72" s="1"/>
  <c r="AT133" i="72" s="1"/>
  <c r="AU129" i="72"/>
  <c r="AV131" i="73"/>
  <c r="AT130" i="74"/>
  <c r="AT132" i="74" s="1"/>
  <c r="AT133" i="74" s="1"/>
  <c r="AU129" i="74"/>
  <c r="AT206" i="73"/>
  <c r="AS221" i="69"/>
  <c r="AS205" i="69"/>
  <c r="AS221" i="68"/>
  <c r="AS205" i="68"/>
  <c r="AS225" i="68" s="1"/>
  <c r="AU130" i="70"/>
  <c r="AU132" i="70" s="1"/>
  <c r="AU133" i="70" s="1"/>
  <c r="AV129" i="70"/>
  <c r="AT130" i="88"/>
  <c r="AT132" i="88" s="1"/>
  <c r="AT133" i="88" s="1"/>
  <c r="AU129" i="88"/>
  <c r="AT190" i="71"/>
  <c r="AT135" i="71"/>
  <c r="AS204" i="71"/>
  <c r="AS224" i="71" s="1"/>
  <c r="AS220" i="71"/>
  <c r="AU190" i="73"/>
  <c r="AU135" i="73"/>
  <c r="AT201" i="75"/>
  <c r="AT205" i="75" s="1"/>
  <c r="AT200" i="75"/>
  <c r="AT204" i="75" s="1"/>
  <c r="AT202" i="75"/>
  <c r="AT206" i="75" s="1"/>
  <c r="AS221" i="71"/>
  <c r="AS205" i="71"/>
  <c r="AS225" i="71" s="1"/>
  <c r="AT210" i="70"/>
  <c r="AS222" i="71"/>
  <c r="AS206" i="71"/>
  <c r="AS226" i="71" s="1"/>
  <c r="AS210" i="74"/>
  <c r="AS201" i="74"/>
  <c r="AS202" i="74"/>
  <c r="AS200" i="74"/>
  <c r="AS224" i="70"/>
  <c r="AS224" i="69" l="1"/>
  <c r="AS226" i="69"/>
  <c r="AS226" i="68"/>
  <c r="AU131" i="74"/>
  <c r="AT205" i="70"/>
  <c r="AV131" i="75"/>
  <c r="AT206" i="70"/>
  <c r="AU190" i="75"/>
  <c r="AU135" i="75"/>
  <c r="AS225" i="75"/>
  <c r="AS225" i="73"/>
  <c r="AT190" i="74"/>
  <c r="AT135" i="74"/>
  <c r="AT222" i="70"/>
  <c r="AT210" i="73"/>
  <c r="AV131" i="70"/>
  <c r="AU131" i="72"/>
  <c r="AV129" i="68"/>
  <c r="AU130" i="68"/>
  <c r="AU132" i="68" s="1"/>
  <c r="AU133" i="68" s="1"/>
  <c r="AS224" i="75"/>
  <c r="AS224" i="73"/>
  <c r="AS205" i="88"/>
  <c r="AS225" i="88" s="1"/>
  <c r="AS221" i="88"/>
  <c r="AT202" i="69"/>
  <c r="AT201" i="69"/>
  <c r="AT200" i="69"/>
  <c r="AT210" i="69"/>
  <c r="AS222" i="88"/>
  <c r="AS206" i="88"/>
  <c r="AS226" i="88" s="1"/>
  <c r="AT210" i="71"/>
  <c r="AT202" i="71"/>
  <c r="AT201" i="71"/>
  <c r="AT200" i="71"/>
  <c r="AV130" i="73"/>
  <c r="AV132" i="73" s="1"/>
  <c r="AV133" i="73" s="1"/>
  <c r="AW129" i="73"/>
  <c r="AU130" i="71"/>
  <c r="AU132" i="71" s="1"/>
  <c r="AU133" i="71" s="1"/>
  <c r="AV129" i="71"/>
  <c r="AS220" i="88"/>
  <c r="AS204" i="88"/>
  <c r="AS224" i="88" s="1"/>
  <c r="AV129" i="69"/>
  <c r="AU130" i="69"/>
  <c r="AU132" i="69" s="1"/>
  <c r="AU133" i="69" s="1"/>
  <c r="AS220" i="74"/>
  <c r="AS204" i="74"/>
  <c r="AS224" i="74" s="1"/>
  <c r="AS221" i="74"/>
  <c r="AS205" i="74"/>
  <c r="AS225" i="74" s="1"/>
  <c r="AT210" i="75"/>
  <c r="AS222" i="72"/>
  <c r="AS206" i="72"/>
  <c r="AS226" i="72" s="1"/>
  <c r="AU131" i="88"/>
  <c r="AU135" i="70"/>
  <c r="AU190" i="70"/>
  <c r="AS222" i="74"/>
  <c r="AS206" i="74"/>
  <c r="AS226" i="74" s="1"/>
  <c r="AS225" i="69"/>
  <c r="AS226" i="75"/>
  <c r="AS226" i="73"/>
  <c r="AS204" i="72"/>
  <c r="AS224" i="72" s="1"/>
  <c r="AS220" i="72"/>
  <c r="AT190" i="88"/>
  <c r="AT135" i="88"/>
  <c r="AT135" i="72"/>
  <c r="AT190" i="72"/>
  <c r="AU200" i="73"/>
  <c r="AU201" i="73"/>
  <c r="AU202" i="73"/>
  <c r="AT220" i="70"/>
  <c r="AT204" i="70"/>
  <c r="AS205" i="72"/>
  <c r="AS225" i="72" s="1"/>
  <c r="AS221" i="72"/>
  <c r="AT202" i="68"/>
  <c r="AT201" i="68"/>
  <c r="AT210" i="68"/>
  <c r="AT200" i="68"/>
  <c r="AT206" i="69" l="1"/>
  <c r="AT222" i="69"/>
  <c r="AW131" i="73"/>
  <c r="AU206" i="73"/>
  <c r="AU202" i="70"/>
  <c r="AU201" i="70"/>
  <c r="AU200" i="70"/>
  <c r="AV190" i="73"/>
  <c r="AV135" i="73"/>
  <c r="AU201" i="75"/>
  <c r="AU205" i="75" s="1"/>
  <c r="AU200" i="75"/>
  <c r="AU204" i="75" s="1"/>
  <c r="AU202" i="75"/>
  <c r="AU206" i="75" s="1"/>
  <c r="AU205" i="73"/>
  <c r="AT220" i="71"/>
  <c r="AT204" i="71"/>
  <c r="AU130" i="88"/>
  <c r="AU132" i="88" s="1"/>
  <c r="AU133" i="88" s="1"/>
  <c r="AV129" i="88"/>
  <c r="AT221" i="71"/>
  <c r="AT205" i="71"/>
  <c r="AT224" i="70"/>
  <c r="AT220" i="73"/>
  <c r="AT226" i="70"/>
  <c r="AT222" i="73"/>
  <c r="AV130" i="75"/>
  <c r="AV132" i="75" s="1"/>
  <c r="AV133" i="75" s="1"/>
  <c r="AW129" i="75"/>
  <c r="AU210" i="70"/>
  <c r="AU135" i="69"/>
  <c r="AU190" i="69"/>
  <c r="AT222" i="71"/>
  <c r="AT206" i="71"/>
  <c r="AT226" i="71" s="1"/>
  <c r="AT220" i="68"/>
  <c r="AT204" i="68"/>
  <c r="AT224" i="68" s="1"/>
  <c r="AT202" i="72"/>
  <c r="AT200" i="72"/>
  <c r="AT210" i="72"/>
  <c r="AT201" i="72"/>
  <c r="AV131" i="69"/>
  <c r="AT221" i="73"/>
  <c r="AT221" i="70"/>
  <c r="AT221" i="68"/>
  <c r="AT205" i="68"/>
  <c r="AT225" i="68" s="1"/>
  <c r="AT222" i="75"/>
  <c r="AT221" i="75"/>
  <c r="AT220" i="75"/>
  <c r="AV131" i="68"/>
  <c r="AT202" i="74"/>
  <c r="AT201" i="74"/>
  <c r="AT200" i="74"/>
  <c r="AT210" i="74"/>
  <c r="AT225" i="70"/>
  <c r="AU204" i="73"/>
  <c r="AV131" i="71"/>
  <c r="AV129" i="72"/>
  <c r="AU130" i="72"/>
  <c r="AU132" i="72" s="1"/>
  <c r="AU133" i="72" s="1"/>
  <c r="AU130" i="74"/>
  <c r="AU132" i="74" s="1"/>
  <c r="AU133" i="74" s="1"/>
  <c r="AV129" i="74"/>
  <c r="AT202" i="88"/>
  <c r="AT200" i="88"/>
  <c r="AT210" i="88"/>
  <c r="AT201" i="88"/>
  <c r="AU190" i="71"/>
  <c r="AU135" i="71"/>
  <c r="AT220" i="69"/>
  <c r="AT204" i="69"/>
  <c r="AT224" i="69" s="1"/>
  <c r="AU135" i="68"/>
  <c r="AU190" i="68"/>
  <c r="AT222" i="68"/>
  <c r="AT206" i="68"/>
  <c r="AT226" i="68" s="1"/>
  <c r="AT221" i="69"/>
  <c r="AT205" i="69"/>
  <c r="AT225" i="69" s="1"/>
  <c r="AW129" i="70"/>
  <c r="AV130" i="70"/>
  <c r="AV132" i="70" s="1"/>
  <c r="AV133" i="70" s="1"/>
  <c r="AT225" i="71" l="1"/>
  <c r="AV131" i="72"/>
  <c r="AU204" i="70"/>
  <c r="AV130" i="71"/>
  <c r="AV132" i="71" s="1"/>
  <c r="AV133" i="71" s="1"/>
  <c r="AW129" i="71"/>
  <c r="AT204" i="72"/>
  <c r="AT224" i="72" s="1"/>
  <c r="AT220" i="72"/>
  <c r="AT224" i="71"/>
  <c r="AU205" i="70"/>
  <c r="AT226" i="73"/>
  <c r="AT226" i="75"/>
  <c r="AU206" i="70"/>
  <c r="AU210" i="71"/>
  <c r="AU202" i="71"/>
  <c r="AU201" i="71"/>
  <c r="AU200" i="71"/>
  <c r="AT205" i="88"/>
  <c r="AT225" i="88" s="1"/>
  <c r="AT221" i="88"/>
  <c r="AT222" i="72"/>
  <c r="AT206" i="72"/>
  <c r="AT226" i="72" s="1"/>
  <c r="AT224" i="75"/>
  <c r="AT224" i="73"/>
  <c r="AW130" i="73"/>
  <c r="AW132" i="73" s="1"/>
  <c r="AW133" i="73" s="1"/>
  <c r="AX129" i="73"/>
  <c r="AU202" i="69"/>
  <c r="AU201" i="69"/>
  <c r="AU200" i="69"/>
  <c r="AU210" i="69"/>
  <c r="AT220" i="88"/>
  <c r="AT204" i="88"/>
  <c r="AT224" i="88" s="1"/>
  <c r="AT206" i="88"/>
  <c r="AT226" i="88" s="1"/>
  <c r="AT222" i="88"/>
  <c r="AT221" i="74"/>
  <c r="AT205" i="74"/>
  <c r="AT225" i="74" s="1"/>
  <c r="AT225" i="75"/>
  <c r="AT225" i="73"/>
  <c r="AT222" i="74"/>
  <c r="AT206" i="74"/>
  <c r="AT226" i="74" s="1"/>
  <c r="AV130" i="69"/>
  <c r="AV132" i="69" s="1"/>
  <c r="AV133" i="69" s="1"/>
  <c r="AW129" i="69"/>
  <c r="AU221" i="70"/>
  <c r="AU222" i="70"/>
  <c r="AU210" i="73"/>
  <c r="AU210" i="75"/>
  <c r="AV190" i="75"/>
  <c r="AV135" i="75"/>
  <c r="AU201" i="68"/>
  <c r="AU210" i="68"/>
  <c r="AU200" i="68"/>
  <c r="AU202" i="68"/>
  <c r="AT220" i="74"/>
  <c r="AT204" i="74"/>
  <c r="AT224" i="74" s="1"/>
  <c r="AV135" i="70"/>
  <c r="AV190" i="70"/>
  <c r="AV131" i="74"/>
  <c r="AW131" i="70"/>
  <c r="AU135" i="74"/>
  <c r="AU190" i="74"/>
  <c r="AV130" i="68"/>
  <c r="AV132" i="68" s="1"/>
  <c r="AV133" i="68" s="1"/>
  <c r="AW129" i="68"/>
  <c r="AV131" i="88"/>
  <c r="AU135" i="72"/>
  <c r="AU190" i="72"/>
  <c r="AT205" i="72"/>
  <c r="AT225" i="72" s="1"/>
  <c r="AT221" i="72"/>
  <c r="AW131" i="75"/>
  <c r="AU190" i="88"/>
  <c r="AU135" i="88"/>
  <c r="AV200" i="73"/>
  <c r="AV201" i="73"/>
  <c r="AV202" i="73"/>
  <c r="AT226" i="69"/>
  <c r="AW130" i="70" l="1"/>
  <c r="AW132" i="70" s="1"/>
  <c r="AW133" i="70" s="1"/>
  <c r="AX129" i="70"/>
  <c r="AU220" i="71"/>
  <c r="AU204" i="71"/>
  <c r="AU221" i="68"/>
  <c r="AU205" i="68"/>
  <c r="AU221" i="71"/>
  <c r="AU205" i="71"/>
  <c r="AU222" i="71"/>
  <c r="AU206" i="71"/>
  <c r="AV202" i="75"/>
  <c r="AV206" i="75" s="1"/>
  <c r="AV201" i="75"/>
  <c r="AV205" i="75" s="1"/>
  <c r="AV200" i="75"/>
  <c r="AV204" i="75" s="1"/>
  <c r="AV130" i="74"/>
  <c r="AV132" i="74" s="1"/>
  <c r="AV133" i="74" s="1"/>
  <c r="AW129" i="74"/>
  <c r="AU210" i="72"/>
  <c r="AU200" i="72"/>
  <c r="AU201" i="72"/>
  <c r="AU202" i="72"/>
  <c r="AU222" i="75"/>
  <c r="AU221" i="75"/>
  <c r="AU220" i="75"/>
  <c r="AX129" i="75"/>
  <c r="AW130" i="75"/>
  <c r="AW132" i="75" s="1"/>
  <c r="AW133" i="75" s="1"/>
  <c r="AW131" i="71"/>
  <c r="AU221" i="69"/>
  <c r="AU205" i="69"/>
  <c r="AV190" i="71"/>
  <c r="AV135" i="71"/>
  <c r="AV130" i="88"/>
  <c r="AV132" i="88" s="1"/>
  <c r="AV133" i="88" s="1"/>
  <c r="AW129" i="88"/>
  <c r="AU226" i="70"/>
  <c r="AU222" i="73"/>
  <c r="AU222" i="69"/>
  <c r="AU206" i="69"/>
  <c r="AU226" i="69" s="1"/>
  <c r="AU202" i="88"/>
  <c r="AU200" i="88"/>
  <c r="AU210" i="88"/>
  <c r="AU201" i="88"/>
  <c r="AV206" i="73"/>
  <c r="AU220" i="69"/>
  <c r="AU204" i="69"/>
  <c r="AV205" i="73"/>
  <c r="AU220" i="73"/>
  <c r="AV204" i="73"/>
  <c r="AW131" i="68"/>
  <c r="AV135" i="68"/>
  <c r="AV190" i="68"/>
  <c r="AU225" i="70"/>
  <c r="AU221" i="73"/>
  <c r="AX131" i="73"/>
  <c r="AU220" i="70"/>
  <c r="AV201" i="70"/>
  <c r="AV210" i="70"/>
  <c r="AV200" i="70"/>
  <c r="AV202" i="70"/>
  <c r="AU201" i="74"/>
  <c r="AU200" i="74"/>
  <c r="AU210" i="74"/>
  <c r="AU202" i="74"/>
  <c r="AU206" i="68"/>
  <c r="AU226" i="68" s="1"/>
  <c r="AU222" i="68"/>
  <c r="AW131" i="69"/>
  <c r="AW190" i="73"/>
  <c r="AW135" i="73"/>
  <c r="AV130" i="72"/>
  <c r="AV132" i="72" s="1"/>
  <c r="AV133" i="72" s="1"/>
  <c r="AW129" i="72"/>
  <c r="AU220" i="68"/>
  <c r="AU204" i="68"/>
  <c r="AV135" i="69"/>
  <c r="AV190" i="69"/>
  <c r="F18" i="75" l="1"/>
  <c r="AV135" i="72"/>
  <c r="AV190" i="72"/>
  <c r="AW130" i="71"/>
  <c r="AW132" i="71" s="1"/>
  <c r="AW133" i="71" s="1"/>
  <c r="AX129" i="71"/>
  <c r="AU222" i="72"/>
  <c r="AU206" i="72"/>
  <c r="AU226" i="72" s="1"/>
  <c r="AU221" i="72"/>
  <c r="AU205" i="72"/>
  <c r="AU225" i="72" s="1"/>
  <c r="AU226" i="71"/>
  <c r="AU221" i="74"/>
  <c r="AU205" i="74"/>
  <c r="AU225" i="74" s="1"/>
  <c r="AU225" i="75"/>
  <c r="AU225" i="73"/>
  <c r="AU224" i="69"/>
  <c r="AW190" i="75"/>
  <c r="AW135" i="75"/>
  <c r="AU204" i="72"/>
  <c r="AU224" i="72" s="1"/>
  <c r="AU220" i="72"/>
  <c r="AV206" i="70"/>
  <c r="AV201" i="68"/>
  <c r="AV210" i="68"/>
  <c r="AV200" i="68"/>
  <c r="AV202" i="68"/>
  <c r="AU226" i="73"/>
  <c r="AU226" i="75"/>
  <c r="AX131" i="75"/>
  <c r="AU225" i="71"/>
  <c r="AW131" i="88"/>
  <c r="AW131" i="74"/>
  <c r="AW130" i="68"/>
  <c r="AW132" i="68" s="1"/>
  <c r="AW133" i="68" s="1"/>
  <c r="AX129" i="68"/>
  <c r="AV190" i="88"/>
  <c r="AV135" i="88"/>
  <c r="AV135" i="74"/>
  <c r="AV190" i="74"/>
  <c r="AU225" i="68"/>
  <c r="AU222" i="74"/>
  <c r="AU206" i="74"/>
  <c r="AU226" i="74" s="1"/>
  <c r="D18" i="73"/>
  <c r="AW131" i="72"/>
  <c r="AU220" i="74"/>
  <c r="AU204" i="74"/>
  <c r="AU224" i="74" s="1"/>
  <c r="AV204" i="70"/>
  <c r="AV205" i="70"/>
  <c r="AX129" i="69"/>
  <c r="AW130" i="69"/>
  <c r="AW132" i="69" s="1"/>
  <c r="AW133" i="69" s="1"/>
  <c r="AV221" i="70"/>
  <c r="AV210" i="73"/>
  <c r="B18" i="73"/>
  <c r="AU224" i="71"/>
  <c r="F18" i="73"/>
  <c r="AW202" i="73"/>
  <c r="AW200" i="73"/>
  <c r="AW201" i="73"/>
  <c r="B18" i="75"/>
  <c r="AU224" i="73"/>
  <c r="AU224" i="75"/>
  <c r="AU221" i="88"/>
  <c r="AU205" i="88"/>
  <c r="AU225" i="88" s="1"/>
  <c r="AV202" i="69"/>
  <c r="AV201" i="69"/>
  <c r="AV210" i="69"/>
  <c r="AV200" i="69"/>
  <c r="AU220" i="88"/>
  <c r="AU204" i="88"/>
  <c r="AU224" i="88" s="1"/>
  <c r="AU224" i="68"/>
  <c r="AU222" i="88"/>
  <c r="AU206" i="88"/>
  <c r="AU226" i="88" s="1"/>
  <c r="AV202" i="71"/>
  <c r="AV210" i="71"/>
  <c r="AV201" i="71"/>
  <c r="AV200" i="71"/>
  <c r="D18" i="75"/>
  <c r="AX131" i="70"/>
  <c r="AY129" i="73"/>
  <c r="AX130" i="73"/>
  <c r="AX132" i="73" s="1"/>
  <c r="AX133" i="73" s="1"/>
  <c r="AU224" i="70"/>
  <c r="AU225" i="69"/>
  <c r="AV210" i="75"/>
  <c r="AW135" i="70"/>
  <c r="AW190" i="70"/>
  <c r="AV222" i="71" l="1"/>
  <c r="AV206" i="71"/>
  <c r="AW201" i="70"/>
  <c r="AW200" i="70"/>
  <c r="AW202" i="70"/>
  <c r="AV222" i="69"/>
  <c r="AV206" i="69"/>
  <c r="AW206" i="73"/>
  <c r="AV221" i="71"/>
  <c r="AV205" i="71"/>
  <c r="AW210" i="70"/>
  <c r="AX130" i="75"/>
  <c r="AX132" i="75" s="1"/>
  <c r="AX133" i="75" s="1"/>
  <c r="AY129" i="75"/>
  <c r="AV222" i="73"/>
  <c r="AV202" i="88"/>
  <c r="AV200" i="88"/>
  <c r="AV210" i="88"/>
  <c r="AV201" i="88"/>
  <c r="AW202" i="75"/>
  <c r="AW206" i="75" s="1"/>
  <c r="AW201" i="75"/>
  <c r="AW205" i="75" s="1"/>
  <c r="AW200" i="75"/>
  <c r="AW204" i="75" s="1"/>
  <c r="AW210" i="75"/>
  <c r="AX131" i="71"/>
  <c r="AW190" i="69"/>
  <c r="AW135" i="69"/>
  <c r="AX131" i="68"/>
  <c r="AW190" i="71"/>
  <c r="AW135" i="71"/>
  <c r="AV220" i="73"/>
  <c r="AX131" i="69"/>
  <c r="AW190" i="68"/>
  <c r="AW135" i="68"/>
  <c r="AV201" i="72"/>
  <c r="AV210" i="72"/>
  <c r="AV200" i="72"/>
  <c r="AV202" i="72"/>
  <c r="AX129" i="72"/>
  <c r="AW130" i="72"/>
  <c r="AW132" i="72" s="1"/>
  <c r="AW133" i="72" s="1"/>
  <c r="AY131" i="73"/>
  <c r="D18" i="70"/>
  <c r="AV206" i="68"/>
  <c r="AV222" i="68"/>
  <c r="AV222" i="75"/>
  <c r="AV221" i="75"/>
  <c r="AV220" i="75"/>
  <c r="AX190" i="73"/>
  <c r="AX135" i="73"/>
  <c r="AX130" i="70"/>
  <c r="AX132" i="70" s="1"/>
  <c r="AX133" i="70" s="1"/>
  <c r="AY129" i="70"/>
  <c r="AV220" i="68"/>
  <c r="AV204" i="68"/>
  <c r="AV224" i="70"/>
  <c r="B18" i="70"/>
  <c r="AX129" i="74"/>
  <c r="AW130" i="74"/>
  <c r="AW132" i="74" s="1"/>
  <c r="AW133" i="74" s="1"/>
  <c r="AW205" i="73"/>
  <c r="AV220" i="70"/>
  <c r="AV221" i="68"/>
  <c r="AV205" i="68"/>
  <c r="AV220" i="69"/>
  <c r="AV204" i="69"/>
  <c r="AV205" i="69"/>
  <c r="AV221" i="69"/>
  <c r="AW204" i="73"/>
  <c r="AV210" i="74"/>
  <c r="AV201" i="74"/>
  <c r="AV200" i="74"/>
  <c r="AV202" i="74"/>
  <c r="AW130" i="88"/>
  <c r="AW132" i="88" s="1"/>
  <c r="AW133" i="88" s="1"/>
  <c r="AX129" i="88"/>
  <c r="AV222" i="70"/>
  <c r="AV225" i="70"/>
  <c r="AV221" i="73"/>
  <c r="AV220" i="71"/>
  <c r="AV204" i="71"/>
  <c r="AV226" i="70"/>
  <c r="F18" i="70"/>
  <c r="AV226" i="68" l="1"/>
  <c r="F18" i="68"/>
  <c r="AV221" i="72"/>
  <c r="AV205" i="72"/>
  <c r="AV225" i="71"/>
  <c r="D18" i="71"/>
  <c r="AV220" i="88"/>
  <c r="AV204" i="88"/>
  <c r="E18" i="70"/>
  <c r="AV225" i="75"/>
  <c r="AV225" i="73"/>
  <c r="AV225" i="69"/>
  <c r="D18" i="69"/>
  <c r="E18" i="69" s="1"/>
  <c r="AX131" i="74"/>
  <c r="AX135" i="70"/>
  <c r="AX190" i="70"/>
  <c r="AY130" i="73"/>
  <c r="AY132" i="73" s="1"/>
  <c r="AY133" i="73" s="1"/>
  <c r="AZ129" i="73"/>
  <c r="AX130" i="69"/>
  <c r="AX132" i="69" s="1"/>
  <c r="AX133" i="69" s="1"/>
  <c r="AY129" i="69"/>
  <c r="AV226" i="69"/>
  <c r="F18" i="69"/>
  <c r="AX130" i="71"/>
  <c r="AX132" i="71" s="1"/>
  <c r="AX133" i="71" s="1"/>
  <c r="AY129" i="71"/>
  <c r="AV226" i="75"/>
  <c r="AV226" i="73"/>
  <c r="AW135" i="74"/>
  <c r="AW190" i="74"/>
  <c r="AX202" i="73"/>
  <c r="AX200" i="73"/>
  <c r="AX201" i="73"/>
  <c r="AY131" i="75"/>
  <c r="AW206" i="70"/>
  <c r="AW190" i="72"/>
  <c r="AW135" i="72"/>
  <c r="AW221" i="75"/>
  <c r="AW220" i="75"/>
  <c r="AW222" i="75"/>
  <c r="AX190" i="75"/>
  <c r="AX135" i="75"/>
  <c r="AW204" i="70"/>
  <c r="AV222" i="88"/>
  <c r="AV206" i="88"/>
  <c r="AX131" i="88"/>
  <c r="AW190" i="88"/>
  <c r="AW135" i="88"/>
  <c r="AV225" i="68"/>
  <c r="D18" i="68"/>
  <c r="AV224" i="68"/>
  <c r="B18" i="68"/>
  <c r="AX131" i="72"/>
  <c r="C18" i="70"/>
  <c r="AV224" i="73"/>
  <c r="AV224" i="75"/>
  <c r="B18" i="71"/>
  <c r="AV224" i="71"/>
  <c r="AV206" i="74"/>
  <c r="AV222" i="74"/>
  <c r="AV222" i="72"/>
  <c r="AV206" i="72"/>
  <c r="AW210" i="73"/>
  <c r="AW221" i="70"/>
  <c r="AW205" i="70"/>
  <c r="AW210" i="68"/>
  <c r="AW200" i="68"/>
  <c r="AW201" i="68"/>
  <c r="AW202" i="68"/>
  <c r="AV224" i="69"/>
  <c r="B18" i="69"/>
  <c r="AV220" i="74"/>
  <c r="AV204" i="74"/>
  <c r="AV204" i="72"/>
  <c r="AV220" i="72"/>
  <c r="AW210" i="71"/>
  <c r="AW202" i="71"/>
  <c r="AW201" i="71"/>
  <c r="AW200" i="71"/>
  <c r="AV226" i="71"/>
  <c r="F18" i="71"/>
  <c r="G18" i="71" s="1"/>
  <c r="AW202" i="69"/>
  <c r="AW201" i="69"/>
  <c r="AW210" i="69"/>
  <c r="AW200" i="69"/>
  <c r="AY131" i="70"/>
  <c r="AV221" i="74"/>
  <c r="AV205" i="74"/>
  <c r="AX130" i="68"/>
  <c r="AX132" i="68" s="1"/>
  <c r="AX133" i="68" s="1"/>
  <c r="AY129" i="68"/>
  <c r="AV205" i="88"/>
  <c r="AV221" i="88"/>
  <c r="E18" i="71" l="1"/>
  <c r="AX130" i="72"/>
  <c r="AX132" i="72" s="1"/>
  <c r="AX133" i="72" s="1"/>
  <c r="AY129" i="72"/>
  <c r="AW222" i="71"/>
  <c r="AW206" i="71"/>
  <c r="AV224" i="74"/>
  <c r="B18" i="74"/>
  <c r="C18" i="74" s="1"/>
  <c r="AX135" i="68"/>
  <c r="AX190" i="68"/>
  <c r="AW226" i="70"/>
  <c r="AW222" i="73"/>
  <c r="AW222" i="70"/>
  <c r="AX200" i="70"/>
  <c r="AX201" i="70"/>
  <c r="AX202" i="70"/>
  <c r="AX130" i="74"/>
  <c r="AX132" i="74" s="1"/>
  <c r="AX133" i="74" s="1"/>
  <c r="AY129" i="74"/>
  <c r="AW220" i="69"/>
  <c r="AW204" i="69"/>
  <c r="AY130" i="70"/>
  <c r="AY132" i="70" s="1"/>
  <c r="AY133" i="70" s="1"/>
  <c r="AZ129" i="70"/>
  <c r="AW220" i="71"/>
  <c r="AW204" i="71"/>
  <c r="AW220" i="73"/>
  <c r="C18" i="73"/>
  <c r="C18" i="75"/>
  <c r="AV226" i="88"/>
  <c r="F18" i="88"/>
  <c r="G18" i="73"/>
  <c r="G18" i="75"/>
  <c r="C18" i="68"/>
  <c r="AW220" i="70"/>
  <c r="AX205" i="73"/>
  <c r="G18" i="69"/>
  <c r="AV226" i="72"/>
  <c r="F18" i="72"/>
  <c r="G18" i="72" s="1"/>
  <c r="AW205" i="69"/>
  <c r="AW221" i="69"/>
  <c r="AW220" i="68"/>
  <c r="AW204" i="68"/>
  <c r="AW224" i="68" s="1"/>
  <c r="AX204" i="73"/>
  <c r="AV225" i="72"/>
  <c r="D18" i="72"/>
  <c r="E18" i="72" s="1"/>
  <c r="AV225" i="88"/>
  <c r="D18" i="88"/>
  <c r="AW222" i="69"/>
  <c r="AW206" i="69"/>
  <c r="AW226" i="69" s="1"/>
  <c r="AV224" i="72"/>
  <c r="B18" i="72"/>
  <c r="C18" i="72" s="1"/>
  <c r="AV226" i="74"/>
  <c r="F18" i="74"/>
  <c r="G18" i="74" s="1"/>
  <c r="E18" i="68"/>
  <c r="AX202" i="75"/>
  <c r="AX206" i="75" s="1"/>
  <c r="AX201" i="75"/>
  <c r="AX205" i="75" s="1"/>
  <c r="AX200" i="75"/>
  <c r="AX204" i="75" s="1"/>
  <c r="AX206" i="73"/>
  <c r="AW221" i="71"/>
  <c r="AW205" i="71"/>
  <c r="AY131" i="71"/>
  <c r="G18" i="68"/>
  <c r="AZ129" i="75"/>
  <c r="AY130" i="75"/>
  <c r="AY132" i="75" s="1"/>
  <c r="AY133" i="75" s="1"/>
  <c r="AW205" i="68"/>
  <c r="AW221" i="68"/>
  <c r="AY131" i="68"/>
  <c r="AY131" i="69"/>
  <c r="AW206" i="68"/>
  <c r="AW226" i="68" s="1"/>
  <c r="AW222" i="68"/>
  <c r="AW202" i="88"/>
  <c r="AW200" i="88"/>
  <c r="AW210" i="88"/>
  <c r="AW201" i="88"/>
  <c r="AX190" i="69"/>
  <c r="AX135" i="69"/>
  <c r="E18" i="73"/>
  <c r="E18" i="75"/>
  <c r="AX135" i="71"/>
  <c r="AX190" i="71"/>
  <c r="C18" i="71"/>
  <c r="AX210" i="70"/>
  <c r="C18" i="69"/>
  <c r="AX130" i="88"/>
  <c r="AX132" i="88" s="1"/>
  <c r="AX133" i="88" s="1"/>
  <c r="AY129" i="88"/>
  <c r="AZ131" i="73"/>
  <c r="AV224" i="88"/>
  <c r="B18" i="88"/>
  <c r="AW201" i="74"/>
  <c r="AW200" i="74"/>
  <c r="AW210" i="74"/>
  <c r="AW202" i="74"/>
  <c r="G18" i="70"/>
  <c r="AV225" i="74"/>
  <c r="D18" i="74"/>
  <c r="E18" i="74" s="1"/>
  <c r="AW221" i="73"/>
  <c r="AW202" i="72"/>
  <c r="AW201" i="72"/>
  <c r="AW210" i="72"/>
  <c r="AW200" i="72"/>
  <c r="AY190" i="73"/>
  <c r="AY135" i="73"/>
  <c r="AW226" i="71" l="1"/>
  <c r="AW225" i="73"/>
  <c r="AW225" i="75"/>
  <c r="AX206" i="70"/>
  <c r="AZ129" i="69"/>
  <c r="AY130" i="69"/>
  <c r="AY132" i="69" s="1"/>
  <c r="AY133" i="69" s="1"/>
  <c r="AX205" i="70"/>
  <c r="AW224" i="73"/>
  <c r="AW224" i="75"/>
  <c r="AY130" i="71"/>
  <c r="AY132" i="71" s="1"/>
  <c r="AY133" i="71" s="1"/>
  <c r="AZ129" i="71"/>
  <c r="AW224" i="71"/>
  <c r="AY131" i="72"/>
  <c r="AY131" i="88"/>
  <c r="AY202" i="73"/>
  <c r="AY201" i="73"/>
  <c r="AY200" i="73"/>
  <c r="AX201" i="69"/>
  <c r="AX210" i="69"/>
  <c r="AX200" i="69"/>
  <c r="AX202" i="69"/>
  <c r="AX135" i="72"/>
  <c r="AX190" i="72"/>
  <c r="AX204" i="70"/>
  <c r="AW220" i="72"/>
  <c r="AW204" i="72"/>
  <c r="AW224" i="72" s="1"/>
  <c r="AW222" i="74"/>
  <c r="AW206" i="74"/>
  <c r="AW226" i="74" s="1"/>
  <c r="AX221" i="70"/>
  <c r="AX222" i="70"/>
  <c r="AX210" i="73"/>
  <c r="AW221" i="88"/>
  <c r="AW205" i="88"/>
  <c r="AW225" i="88" s="1"/>
  <c r="AW225" i="68"/>
  <c r="AW225" i="71"/>
  <c r="AW225" i="69"/>
  <c r="AZ131" i="70"/>
  <c r="G18" i="88"/>
  <c r="AY135" i="70"/>
  <c r="AY190" i="70"/>
  <c r="AW226" i="73"/>
  <c r="AW226" i="75"/>
  <c r="AY130" i="68"/>
  <c r="AY132" i="68" s="1"/>
  <c r="AY133" i="68" s="1"/>
  <c r="AZ129" i="68"/>
  <c r="AW220" i="74"/>
  <c r="AW204" i="74"/>
  <c r="AW224" i="74" s="1"/>
  <c r="AW220" i="88"/>
  <c r="AW204" i="88"/>
  <c r="AW224" i="88" s="1"/>
  <c r="AW224" i="69"/>
  <c r="AW221" i="74"/>
  <c r="AW205" i="74"/>
  <c r="AW225" i="74" s="1"/>
  <c r="AW222" i="88"/>
  <c r="AW206" i="88"/>
  <c r="AW226" i="88" s="1"/>
  <c r="AY190" i="75"/>
  <c r="AY135" i="75"/>
  <c r="E18" i="88"/>
  <c r="AZ130" i="73"/>
  <c r="AZ132" i="73" s="1"/>
  <c r="AZ133" i="73" s="1"/>
  <c r="BA129" i="73"/>
  <c r="AX190" i="88"/>
  <c r="AX135" i="88"/>
  <c r="AW224" i="70"/>
  <c r="AW221" i="72"/>
  <c r="AW205" i="72"/>
  <c r="AW225" i="72" s="1"/>
  <c r="AW222" i="72"/>
  <c r="AW206" i="72"/>
  <c r="AW226" i="72" s="1"/>
  <c r="AW225" i="70"/>
  <c r="AZ131" i="75"/>
  <c r="AY131" i="74"/>
  <c r="AX210" i="68"/>
  <c r="AX200" i="68"/>
  <c r="AX201" i="68"/>
  <c r="AX202" i="68"/>
  <c r="AX201" i="71"/>
  <c r="AX210" i="71"/>
  <c r="AX202" i="71"/>
  <c r="AX200" i="71"/>
  <c r="C18" i="88"/>
  <c r="AX210" i="75"/>
  <c r="AX135" i="74"/>
  <c r="AX190" i="74"/>
  <c r="AY190" i="68" l="1"/>
  <c r="AY135" i="68"/>
  <c r="AX222" i="73"/>
  <c r="AX220" i="69"/>
  <c r="AX204" i="69"/>
  <c r="AZ131" i="71"/>
  <c r="AZ131" i="69"/>
  <c r="AX210" i="74"/>
  <c r="AX201" i="74"/>
  <c r="AX200" i="74"/>
  <c r="AX202" i="74"/>
  <c r="BA129" i="75"/>
  <c r="AZ130" i="75"/>
  <c r="AZ132" i="75" s="1"/>
  <c r="AZ133" i="75" s="1"/>
  <c r="BA131" i="73"/>
  <c r="AX220" i="73"/>
  <c r="AY135" i="71"/>
  <c r="AY190" i="71"/>
  <c r="AX226" i="70"/>
  <c r="AX221" i="75"/>
  <c r="AX220" i="75"/>
  <c r="AX222" i="75"/>
  <c r="AY210" i="70"/>
  <c r="AY200" i="70"/>
  <c r="AY201" i="70"/>
  <c r="AY202" i="70"/>
  <c r="AX220" i="71"/>
  <c r="AX204" i="71"/>
  <c r="AX222" i="68"/>
  <c r="AX206" i="68"/>
  <c r="AX226" i="68" s="1"/>
  <c r="AY206" i="73"/>
  <c r="AY204" i="73"/>
  <c r="AY205" i="73"/>
  <c r="AX206" i="71"/>
  <c r="AX226" i="71" s="1"/>
  <c r="AX222" i="71"/>
  <c r="AX205" i="68"/>
  <c r="AX221" i="68"/>
  <c r="AZ190" i="73"/>
  <c r="AZ135" i="73"/>
  <c r="AX221" i="73"/>
  <c r="AX220" i="68"/>
  <c r="AX204" i="68"/>
  <c r="AY202" i="75"/>
  <c r="AY206" i="75" s="1"/>
  <c r="AY201" i="75"/>
  <c r="AY205" i="75" s="1"/>
  <c r="AY210" i="75"/>
  <c r="AY200" i="75"/>
  <c r="AY204" i="75" s="1"/>
  <c r="AX220" i="70"/>
  <c r="AY130" i="88"/>
  <c r="AY132" i="88" s="1"/>
  <c r="AY133" i="88" s="1"/>
  <c r="AZ129" i="88"/>
  <c r="AX224" i="70"/>
  <c r="AZ130" i="70"/>
  <c r="AZ132" i="70" s="1"/>
  <c r="AZ133" i="70" s="1"/>
  <c r="BA129" i="70"/>
  <c r="AX221" i="71"/>
  <c r="AX205" i="71"/>
  <c r="AY130" i="74"/>
  <c r="AY132" i="74" s="1"/>
  <c r="AY133" i="74" s="1"/>
  <c r="AZ129" i="74"/>
  <c r="AX202" i="72"/>
  <c r="AX210" i="72"/>
  <c r="AX200" i="72"/>
  <c r="AX201" i="72"/>
  <c r="AZ129" i="72"/>
  <c r="AY130" i="72"/>
  <c r="AY132" i="72" s="1"/>
  <c r="AY133" i="72" s="1"/>
  <c r="AX205" i="69"/>
  <c r="AX221" i="69"/>
  <c r="AX210" i="88"/>
  <c r="AX201" i="88"/>
  <c r="AX202" i="88"/>
  <c r="AX200" i="88"/>
  <c r="AZ131" i="68"/>
  <c r="AX222" i="69"/>
  <c r="AX206" i="69"/>
  <c r="AX226" i="69" s="1"/>
  <c r="AY190" i="69"/>
  <c r="AY135" i="69"/>
  <c r="BA129" i="68" l="1"/>
  <c r="AZ130" i="68"/>
  <c r="AZ132" i="68" s="1"/>
  <c r="AZ133" i="68" s="1"/>
  <c r="AZ131" i="72"/>
  <c r="AZ131" i="88"/>
  <c r="BA129" i="71"/>
  <c r="AZ130" i="71"/>
  <c r="AZ132" i="71" s="1"/>
  <c r="AZ133" i="71" s="1"/>
  <c r="AY190" i="88"/>
  <c r="AY135" i="88"/>
  <c r="AZ202" i="73"/>
  <c r="AZ201" i="73"/>
  <c r="AZ200" i="73"/>
  <c r="AX224" i="73"/>
  <c r="AX224" i="75"/>
  <c r="AX220" i="72"/>
  <c r="AX204" i="72"/>
  <c r="AX224" i="72" s="1"/>
  <c r="BB129" i="73"/>
  <c r="BA130" i="73"/>
  <c r="BA132" i="73" s="1"/>
  <c r="BA133" i="73" s="1"/>
  <c r="AX224" i="69"/>
  <c r="AZ190" i="70"/>
  <c r="AZ135" i="70"/>
  <c r="AY190" i="72"/>
  <c r="AY135" i="72"/>
  <c r="AX221" i="72"/>
  <c r="AX205" i="72"/>
  <c r="AX225" i="72" s="1"/>
  <c r="AX225" i="68"/>
  <c r="AX224" i="71"/>
  <c r="AY220" i="75"/>
  <c r="AY221" i="75"/>
  <c r="AY222" i="75"/>
  <c r="AZ190" i="75"/>
  <c r="AZ135" i="75"/>
  <c r="AX225" i="73"/>
  <c r="AX225" i="75"/>
  <c r="AX222" i="72"/>
  <c r="AX206" i="72"/>
  <c r="AX226" i="72" s="1"/>
  <c r="AX222" i="88"/>
  <c r="AX206" i="88"/>
  <c r="AX226" i="88" s="1"/>
  <c r="AZ131" i="74"/>
  <c r="AY206" i="70"/>
  <c r="AY221" i="70"/>
  <c r="AY222" i="70"/>
  <c r="AY210" i="73"/>
  <c r="BA131" i="75"/>
  <c r="AX220" i="88"/>
  <c r="AX204" i="88"/>
  <c r="AX224" i="88" s="1"/>
  <c r="AX221" i="88"/>
  <c r="AX205" i="88"/>
  <c r="AX225" i="88" s="1"/>
  <c r="AY190" i="74"/>
  <c r="AY135" i="74"/>
  <c r="AY205" i="70"/>
  <c r="AX222" i="74"/>
  <c r="AX206" i="74"/>
  <c r="AX226" i="74" s="1"/>
  <c r="AX226" i="75"/>
  <c r="AX226" i="73"/>
  <c r="AX225" i="71"/>
  <c r="AX224" i="68"/>
  <c r="AY204" i="70"/>
  <c r="AY220" i="70"/>
  <c r="AX220" i="74"/>
  <c r="AX204" i="74"/>
  <c r="AX224" i="74" s="1"/>
  <c r="AX221" i="74"/>
  <c r="AX205" i="74"/>
  <c r="AX225" i="74" s="1"/>
  <c r="AY202" i="68"/>
  <c r="AY210" i="68"/>
  <c r="AY200" i="68"/>
  <c r="AY201" i="68"/>
  <c r="AY201" i="69"/>
  <c r="AY210" i="69"/>
  <c r="AY200" i="69"/>
  <c r="AY202" i="69"/>
  <c r="AX225" i="69"/>
  <c r="BA131" i="70"/>
  <c r="AY201" i="71"/>
  <c r="AY200" i="71"/>
  <c r="AY210" i="71"/>
  <c r="AY202" i="71"/>
  <c r="AX225" i="70"/>
  <c r="BA129" i="69"/>
  <c r="AZ130" i="69"/>
  <c r="AZ132" i="69" s="1"/>
  <c r="AZ133" i="69" s="1"/>
  <c r="AY202" i="88" l="1"/>
  <c r="AY210" i="88"/>
  <c r="AY201" i="88"/>
  <c r="AY200" i="88"/>
  <c r="BB131" i="73"/>
  <c r="BB130" i="73" s="1"/>
  <c r="BB132" i="73" s="1"/>
  <c r="BB133" i="73" s="1"/>
  <c r="AY220" i="69"/>
  <c r="AY204" i="69"/>
  <c r="AY222" i="73"/>
  <c r="AZ135" i="71"/>
  <c r="AZ190" i="71"/>
  <c r="AY222" i="71"/>
  <c r="AY206" i="71"/>
  <c r="AY226" i="71" s="1"/>
  <c r="AY205" i="69"/>
  <c r="AY221" i="69"/>
  <c r="AY220" i="73"/>
  <c r="BA131" i="71"/>
  <c r="AY222" i="69"/>
  <c r="AY206" i="69"/>
  <c r="AY226" i="69" s="1"/>
  <c r="AY200" i="74"/>
  <c r="AY210" i="74"/>
  <c r="AY202" i="74"/>
  <c r="AY201" i="74"/>
  <c r="AY221" i="71"/>
  <c r="AY205" i="71"/>
  <c r="AY220" i="68"/>
  <c r="AY204" i="68"/>
  <c r="AY224" i="68" s="1"/>
  <c r="AY226" i="70"/>
  <c r="AZ202" i="75"/>
  <c r="AZ206" i="75" s="1"/>
  <c r="AZ201" i="75"/>
  <c r="AZ205" i="75" s="1"/>
  <c r="AZ210" i="75"/>
  <c r="AZ200" i="75"/>
  <c r="AZ204" i="75" s="1"/>
  <c r="AZ130" i="88"/>
  <c r="AZ132" i="88" s="1"/>
  <c r="AZ133" i="88" s="1"/>
  <c r="BA129" i="88"/>
  <c r="AY225" i="70"/>
  <c r="AY221" i="73"/>
  <c r="AY222" i="68"/>
  <c r="AY206" i="68"/>
  <c r="AY226" i="68" s="1"/>
  <c r="BA129" i="74"/>
  <c r="AZ130" i="74"/>
  <c r="AZ132" i="74" s="1"/>
  <c r="AZ133" i="74" s="1"/>
  <c r="AZ204" i="73"/>
  <c r="AZ130" i="72"/>
  <c r="AZ132" i="72" s="1"/>
  <c r="AZ133" i="72" s="1"/>
  <c r="BA129" i="72"/>
  <c r="BA131" i="69"/>
  <c r="AY224" i="70"/>
  <c r="AY220" i="71"/>
  <c r="AY204" i="71"/>
  <c r="AY224" i="71" s="1"/>
  <c r="AY205" i="68"/>
  <c r="AY225" i="68" s="1"/>
  <c r="AY221" i="68"/>
  <c r="BA130" i="70"/>
  <c r="BA132" i="70" s="1"/>
  <c r="BA133" i="70" s="1"/>
  <c r="BB129" i="70"/>
  <c r="AZ210" i="70"/>
  <c r="AZ200" i="70"/>
  <c r="AZ201" i="70"/>
  <c r="AZ202" i="70"/>
  <c r="AZ205" i="73"/>
  <c r="AY201" i="72"/>
  <c r="AY210" i="72"/>
  <c r="AY202" i="72"/>
  <c r="AY200" i="72"/>
  <c r="AZ190" i="69"/>
  <c r="AZ135" i="69"/>
  <c r="BB129" i="75"/>
  <c r="BA130" i="75"/>
  <c r="BA132" i="75" s="1"/>
  <c r="BA133" i="75" s="1"/>
  <c r="AZ206" i="73"/>
  <c r="AZ190" i="68"/>
  <c r="AZ135" i="68"/>
  <c r="BA190" i="73"/>
  <c r="BA135" i="73"/>
  <c r="BA131" i="68"/>
  <c r="AY225" i="69" l="1"/>
  <c r="AY224" i="69"/>
  <c r="BB190" i="73"/>
  <c r="BB135" i="73"/>
  <c r="BA130" i="68"/>
  <c r="BA132" i="68" s="1"/>
  <c r="BA133" i="68" s="1"/>
  <c r="BB129" i="68"/>
  <c r="AY220" i="72"/>
  <c r="AY204" i="72"/>
  <c r="AY224" i="72" s="1"/>
  <c r="BA190" i="70"/>
  <c r="BA135" i="70"/>
  <c r="AZ190" i="74"/>
  <c r="AZ135" i="74"/>
  <c r="AY222" i="72"/>
  <c r="AY206" i="72"/>
  <c r="AY226" i="72" s="1"/>
  <c r="BA131" i="74"/>
  <c r="BA130" i="71"/>
  <c r="BA132" i="71" s="1"/>
  <c r="BA133" i="71" s="1"/>
  <c r="BB129" i="71"/>
  <c r="BB131" i="70"/>
  <c r="BB130" i="70" s="1"/>
  <c r="BB132" i="70" s="1"/>
  <c r="BB133" i="70" s="1"/>
  <c r="AY225" i="71"/>
  <c r="AZ202" i="71"/>
  <c r="AZ210" i="71"/>
  <c r="AZ200" i="71"/>
  <c r="AZ201" i="71"/>
  <c r="AY220" i="88"/>
  <c r="AY204" i="88"/>
  <c r="AY224" i="88" s="1"/>
  <c r="AY205" i="88"/>
  <c r="AY225" i="88" s="1"/>
  <c r="AY221" i="88"/>
  <c r="BA202" i="73"/>
  <c r="BA201" i="73"/>
  <c r="BA200" i="73"/>
  <c r="AZ210" i="69"/>
  <c r="AZ200" i="69"/>
  <c r="AZ201" i="69"/>
  <c r="AZ202" i="69"/>
  <c r="BB129" i="69"/>
  <c r="BA130" i="69"/>
  <c r="BA132" i="69" s="1"/>
  <c r="BA133" i="69" s="1"/>
  <c r="AY221" i="74"/>
  <c r="AY205" i="74"/>
  <c r="AY225" i="74" s="1"/>
  <c r="AY222" i="88"/>
  <c r="AY206" i="88"/>
  <c r="AY226" i="88" s="1"/>
  <c r="AY221" i="72"/>
  <c r="AY205" i="72"/>
  <c r="AY225" i="72" s="1"/>
  <c r="AZ210" i="68"/>
  <c r="AZ200" i="68"/>
  <c r="AZ202" i="68"/>
  <c r="AZ201" i="68"/>
  <c r="AZ206" i="70"/>
  <c r="BA190" i="75"/>
  <c r="BA135" i="75"/>
  <c r="AZ205" i="70"/>
  <c r="BA131" i="72"/>
  <c r="AZ190" i="88"/>
  <c r="AZ135" i="88"/>
  <c r="AY222" i="74"/>
  <c r="AY206" i="74"/>
  <c r="AY226" i="74" s="1"/>
  <c r="AY226" i="73"/>
  <c r="AY226" i="75"/>
  <c r="AZ190" i="72"/>
  <c r="AZ135" i="72"/>
  <c r="AY224" i="73"/>
  <c r="AY224" i="75"/>
  <c r="AY225" i="75"/>
  <c r="AY225" i="73"/>
  <c r="BA131" i="88"/>
  <c r="BB131" i="75"/>
  <c r="BB130" i="75" s="1"/>
  <c r="BB132" i="75" s="1"/>
  <c r="BB133" i="75" s="1"/>
  <c r="AZ204" i="70"/>
  <c r="AZ220" i="75"/>
  <c r="AZ221" i="75"/>
  <c r="AZ222" i="75"/>
  <c r="AY220" i="74"/>
  <c r="AY204" i="74"/>
  <c r="AY224" i="74" s="1"/>
  <c r="AZ222" i="70"/>
  <c r="AZ210" i="73"/>
  <c r="BB135" i="75" l="1"/>
  <c r="BB190" i="75"/>
  <c r="BB190" i="70"/>
  <c r="BB135" i="70"/>
  <c r="BA205" i="73"/>
  <c r="AZ220" i="73"/>
  <c r="BA202" i="75"/>
  <c r="BA206" i="75" s="1"/>
  <c r="BA201" i="75"/>
  <c r="BA205" i="75" s="1"/>
  <c r="BA200" i="75"/>
  <c r="BA204" i="75" s="1"/>
  <c r="BA190" i="69"/>
  <c r="BA135" i="69"/>
  <c r="AZ221" i="68"/>
  <c r="AZ205" i="68"/>
  <c r="BB131" i="69"/>
  <c r="BB130" i="69" s="1"/>
  <c r="BB132" i="69" s="1"/>
  <c r="BB133" i="69" s="1"/>
  <c r="BA200" i="70"/>
  <c r="BA201" i="70"/>
  <c r="BA202" i="70"/>
  <c r="BA204" i="73"/>
  <c r="BA206" i="73"/>
  <c r="AZ202" i="74"/>
  <c r="AZ200" i="74"/>
  <c r="AZ210" i="74"/>
  <c r="AZ201" i="74"/>
  <c r="AZ222" i="69"/>
  <c r="AZ206" i="69"/>
  <c r="BA130" i="72"/>
  <c r="BA132" i="72" s="1"/>
  <c r="BA133" i="72" s="1"/>
  <c r="BB129" i="72"/>
  <c r="AZ221" i="69"/>
  <c r="AZ205" i="69"/>
  <c r="BB131" i="71"/>
  <c r="BB130" i="71" s="1"/>
  <c r="BB132" i="71" s="1"/>
  <c r="BB133" i="71" s="1"/>
  <c r="BB131" i="68"/>
  <c r="BB130" i="68" s="1"/>
  <c r="BB132" i="68" s="1"/>
  <c r="BB133" i="68" s="1"/>
  <c r="AZ201" i="88"/>
  <c r="AZ202" i="88"/>
  <c r="AZ210" i="88"/>
  <c r="AZ200" i="88"/>
  <c r="AZ224" i="70"/>
  <c r="AZ220" i="69"/>
  <c r="AZ204" i="69"/>
  <c r="AZ224" i="69" s="1"/>
  <c r="AZ205" i="71"/>
  <c r="AZ221" i="71"/>
  <c r="BA135" i="71"/>
  <c r="BA190" i="71"/>
  <c r="BA190" i="68"/>
  <c r="BA135" i="68"/>
  <c r="AZ220" i="71"/>
  <c r="AZ204" i="71"/>
  <c r="AZ224" i="71" s="1"/>
  <c r="BB129" i="74"/>
  <c r="BA130" i="74"/>
  <c r="BA132" i="74" s="1"/>
  <c r="BA133" i="74" s="1"/>
  <c r="AZ220" i="68"/>
  <c r="AZ204" i="68"/>
  <c r="AZ224" i="68" s="1"/>
  <c r="AZ221" i="73"/>
  <c r="AZ206" i="68"/>
  <c r="AZ222" i="68"/>
  <c r="AZ220" i="70"/>
  <c r="AZ225" i="70"/>
  <c r="AZ221" i="70"/>
  <c r="AZ222" i="73"/>
  <c r="BB129" i="88"/>
  <c r="BA130" i="88"/>
  <c r="BA132" i="88" s="1"/>
  <c r="BA133" i="88" s="1"/>
  <c r="AZ201" i="72"/>
  <c r="AZ210" i="72"/>
  <c r="AZ202" i="72"/>
  <c r="AZ200" i="72"/>
  <c r="AZ222" i="71"/>
  <c r="AZ206" i="71"/>
  <c r="AZ226" i="71" s="1"/>
  <c r="BB202" i="73"/>
  <c r="BB201" i="73"/>
  <c r="BB200" i="73"/>
  <c r="AZ225" i="71" l="1"/>
  <c r="AZ225" i="69"/>
  <c r="BA210" i="75"/>
  <c r="BA210" i="70"/>
  <c r="AZ226" i="69"/>
  <c r="AZ225" i="68"/>
  <c r="BB135" i="71"/>
  <c r="BB190" i="71"/>
  <c r="AZ226" i="75"/>
  <c r="AZ226" i="73"/>
  <c r="BA205" i="70"/>
  <c r="BB190" i="68"/>
  <c r="BB135" i="68"/>
  <c r="BA190" i="74"/>
  <c r="BA135" i="74"/>
  <c r="AZ204" i="74"/>
  <c r="AZ224" i="74" s="1"/>
  <c r="AZ220" i="74"/>
  <c r="BA206" i="70"/>
  <c r="AZ220" i="88"/>
  <c r="AZ204" i="88"/>
  <c r="AZ224" i="88" s="1"/>
  <c r="AZ222" i="74"/>
  <c r="AZ206" i="74"/>
  <c r="AZ226" i="74" s="1"/>
  <c r="BB190" i="69"/>
  <c r="BB135" i="69"/>
  <c r="AZ224" i="75"/>
  <c r="AZ224" i="73"/>
  <c r="BA204" i="70"/>
  <c r="AZ220" i="72"/>
  <c r="AZ204" i="72"/>
  <c r="AZ224" i="72" s="1"/>
  <c r="AZ222" i="72"/>
  <c r="AZ206" i="72"/>
  <c r="AZ226" i="72" s="1"/>
  <c r="AZ222" i="88"/>
  <c r="AZ206" i="88"/>
  <c r="AZ226" i="88" s="1"/>
  <c r="BB205" i="73"/>
  <c r="AZ226" i="68"/>
  <c r="AZ221" i="88"/>
  <c r="AZ205" i="88"/>
  <c r="AZ225" i="88" s="1"/>
  <c r="AZ226" i="70"/>
  <c r="AZ221" i="74"/>
  <c r="AZ205" i="74"/>
  <c r="AZ225" i="74" s="1"/>
  <c r="BB131" i="74"/>
  <c r="BB130" i="74" s="1"/>
  <c r="BB132" i="74" s="1"/>
  <c r="BB133" i="74" s="1"/>
  <c r="BB202" i="70"/>
  <c r="BB201" i="70"/>
  <c r="BB210" i="70"/>
  <c r="BB200" i="70"/>
  <c r="BB131" i="72"/>
  <c r="BB130" i="72" s="1"/>
  <c r="BB132" i="72" s="1"/>
  <c r="BB133" i="72" s="1"/>
  <c r="BA190" i="72"/>
  <c r="BA135" i="72"/>
  <c r="AZ221" i="72"/>
  <c r="AZ205" i="72"/>
  <c r="AZ225" i="72" s="1"/>
  <c r="BA200" i="71"/>
  <c r="BA210" i="71"/>
  <c r="BA202" i="71"/>
  <c r="BA201" i="71"/>
  <c r="BA210" i="69"/>
  <c r="BA200" i="69"/>
  <c r="BA201" i="69"/>
  <c r="BA202" i="69"/>
  <c r="BB202" i="75"/>
  <c r="BB206" i="75" s="1"/>
  <c r="BB201" i="75"/>
  <c r="BB205" i="75" s="1"/>
  <c r="BB210" i="75"/>
  <c r="BB200" i="75"/>
  <c r="BB204" i="75" s="1"/>
  <c r="BA220" i="75"/>
  <c r="BA222" i="75"/>
  <c r="BA221" i="75"/>
  <c r="BB206" i="73"/>
  <c r="BA190" i="88"/>
  <c r="BA135" i="88"/>
  <c r="BA202" i="68"/>
  <c r="BA201" i="68"/>
  <c r="BA210" i="68"/>
  <c r="BA200" i="68"/>
  <c r="BB131" i="88"/>
  <c r="BB130" i="88" s="1"/>
  <c r="BB132" i="88" s="1"/>
  <c r="BB133" i="88" s="1"/>
  <c r="BB204" i="73"/>
  <c r="AZ225" i="75"/>
  <c r="AZ225" i="73"/>
  <c r="BA222" i="70"/>
  <c r="BA220" i="70"/>
  <c r="BA221" i="70"/>
  <c r="BA210" i="73"/>
  <c r="BB190" i="74" l="1"/>
  <c r="BB135" i="74"/>
  <c r="BB135" i="72"/>
  <c r="BB190" i="72"/>
  <c r="BA221" i="68"/>
  <c r="BA205" i="68"/>
  <c r="BA202" i="88"/>
  <c r="BA201" i="88"/>
  <c r="BA210" i="88"/>
  <c r="BA200" i="88"/>
  <c r="BA220" i="73"/>
  <c r="BA204" i="69"/>
  <c r="BA224" i="69" s="1"/>
  <c r="BA220" i="69"/>
  <c r="BA225" i="70"/>
  <c r="BA221" i="73"/>
  <c r="BA210" i="72"/>
  <c r="BA200" i="72"/>
  <c r="BA201" i="72"/>
  <c r="BA202" i="72"/>
  <c r="BA221" i="69"/>
  <c r="BA205" i="69"/>
  <c r="BA221" i="71"/>
  <c r="BA205" i="71"/>
  <c r="BB205" i="70"/>
  <c r="BA206" i="71"/>
  <c r="BA222" i="71"/>
  <c r="BB206" i="70"/>
  <c r="BB202" i="71"/>
  <c r="BB201" i="71"/>
  <c r="BB210" i="71"/>
  <c r="BB200" i="71"/>
  <c r="BA222" i="68"/>
  <c r="BA206" i="68"/>
  <c r="BA202" i="74"/>
  <c r="BA210" i="74"/>
  <c r="BA200" i="74"/>
  <c r="BA201" i="74"/>
  <c r="BA226" i="70"/>
  <c r="BA222" i="73"/>
  <c r="BB135" i="88"/>
  <c r="BB190" i="88"/>
  <c r="BA220" i="71"/>
  <c r="BA204" i="71"/>
  <c r="BA224" i="71" s="1"/>
  <c r="BA222" i="69"/>
  <c r="BA206" i="69"/>
  <c r="BA226" i="69" s="1"/>
  <c r="BB204" i="70"/>
  <c r="BA224" i="70"/>
  <c r="BA220" i="68"/>
  <c r="BA204" i="68"/>
  <c r="BA224" i="68" s="1"/>
  <c r="BB222" i="75"/>
  <c r="BB220" i="75"/>
  <c r="BB221" i="75"/>
  <c r="BB210" i="69"/>
  <c r="BB200" i="69"/>
  <c r="BB201" i="69"/>
  <c r="BB202" i="69"/>
  <c r="BB202" i="68"/>
  <c r="BB210" i="68"/>
  <c r="BB201" i="68"/>
  <c r="BB200" i="68"/>
  <c r="BB221" i="70"/>
  <c r="BB210" i="73"/>
  <c r="BA226" i="68" l="1"/>
  <c r="BA226" i="71"/>
  <c r="BA225" i="68"/>
  <c r="BA222" i="72"/>
  <c r="BA206" i="72"/>
  <c r="BA226" i="72" s="1"/>
  <c r="BA221" i="72"/>
  <c r="BA205" i="72"/>
  <c r="BA225" i="72" s="1"/>
  <c r="BA204" i="88"/>
  <c r="BA224" i="88" s="1"/>
  <c r="BA220" i="88"/>
  <c r="BA220" i="74"/>
  <c r="BA204" i="74"/>
  <c r="BA224" i="74" s="1"/>
  <c r="BB222" i="69"/>
  <c r="BB206" i="69"/>
  <c r="BB221" i="69"/>
  <c r="BB205" i="69"/>
  <c r="BA222" i="74"/>
  <c r="BA206" i="74"/>
  <c r="BA226" i="74" s="1"/>
  <c r="BA220" i="72"/>
  <c r="BA204" i="72"/>
  <c r="BA224" i="72" s="1"/>
  <c r="BB220" i="69"/>
  <c r="BB204" i="69"/>
  <c r="BA221" i="88"/>
  <c r="BA205" i="88"/>
  <c r="BA225" i="88" s="1"/>
  <c r="BA206" i="88"/>
  <c r="BA226" i="88" s="1"/>
  <c r="BA222" i="88"/>
  <c r="BB222" i="68"/>
  <c r="BB206" i="68"/>
  <c r="BB204" i="71"/>
  <c r="BB220" i="71"/>
  <c r="BB221" i="73"/>
  <c r="BB201" i="88"/>
  <c r="BB200" i="88"/>
  <c r="BB210" i="88"/>
  <c r="BB202" i="88"/>
  <c r="BB225" i="70"/>
  <c r="BA225" i="73"/>
  <c r="BA225" i="75"/>
  <c r="BB222" i="73"/>
  <c r="BB205" i="71"/>
  <c r="BB225" i="71" s="1"/>
  <c r="BB221" i="71"/>
  <c r="BA225" i="71"/>
  <c r="BB210" i="72"/>
  <c r="BB200" i="72"/>
  <c r="BB202" i="72"/>
  <c r="BB201" i="72"/>
  <c r="BB222" i="71"/>
  <c r="BB206" i="71"/>
  <c r="BB226" i="71" s="1"/>
  <c r="BB205" i="68"/>
  <c r="BB225" i="68" s="1"/>
  <c r="BB221" i="68"/>
  <c r="BA226" i="73"/>
  <c r="BA226" i="75"/>
  <c r="BB222" i="70"/>
  <c r="BA225" i="69"/>
  <c r="BB220" i="73"/>
  <c r="BB220" i="68"/>
  <c r="BB204" i="68"/>
  <c r="BB220" i="70"/>
  <c r="BA221" i="74"/>
  <c r="BA205" i="74"/>
  <c r="BA225" i="74" s="1"/>
  <c r="BA224" i="75"/>
  <c r="BA224" i="73"/>
  <c r="BB210" i="74"/>
  <c r="BB202" i="74"/>
  <c r="BB200" i="74"/>
  <c r="BB201" i="74"/>
  <c r="BB226" i="68" l="1"/>
  <c r="BB225" i="69"/>
  <c r="BB226" i="69"/>
  <c r="BB222" i="74"/>
  <c r="BB206" i="74"/>
  <c r="BB226" i="74" s="1"/>
  <c r="BB224" i="73"/>
  <c r="BB224" i="75"/>
  <c r="BB222" i="72"/>
  <c r="BB206" i="72"/>
  <c r="BB226" i="72" s="1"/>
  <c r="BB222" i="88"/>
  <c r="BB206" i="88"/>
  <c r="BB226" i="88" s="1"/>
  <c r="BB220" i="74"/>
  <c r="BB204" i="74"/>
  <c r="BB224" i="74" s="1"/>
  <c r="BB220" i="88"/>
  <c r="BB204" i="88"/>
  <c r="BB224" i="88" s="1"/>
  <c r="BB221" i="88"/>
  <c r="BB205" i="88"/>
  <c r="BB225" i="88" s="1"/>
  <c r="BB224" i="69"/>
  <c r="BB221" i="72"/>
  <c r="BB205" i="72"/>
  <c r="BB225" i="72" s="1"/>
  <c r="BB224" i="68"/>
  <c r="BB225" i="73"/>
  <c r="BB225" i="75"/>
  <c r="BB226" i="75"/>
  <c r="BB226" i="73"/>
  <c r="BB220" i="72"/>
  <c r="BB204" i="72"/>
  <c r="BB224" i="72" s="1"/>
  <c r="BB224" i="70"/>
  <c r="BB221" i="74"/>
  <c r="BB205" i="74"/>
  <c r="BB225" i="74" s="1"/>
  <c r="BB226" i="70"/>
  <c r="BB224" i="7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Callum Mayfield</author>
    <author>Duncan Innes</author>
  </authors>
  <commentList>
    <comment ref="B10" authorId="0" shapeId="0" xr:uid="{00000000-0006-0000-0A00-000001000000}">
      <text>
        <r>
          <rPr>
            <b/>
            <sz val="9"/>
            <color indexed="81"/>
            <rFont val="Tahoma"/>
            <family val="2"/>
          </rPr>
          <t>Ofgem:</t>
        </r>
        <r>
          <rPr>
            <sz val="9"/>
            <color indexed="81"/>
            <rFont val="Tahoma"/>
            <family val="2"/>
          </rPr>
          <t xml:space="preserve">
Enter as year (eg 2027)
</t>
        </r>
      </text>
    </comment>
    <comment ref="C158" authorId="1" shapeId="0" xr:uid="{00000000-0006-0000-0A00-000002000000}">
      <text>
        <r>
          <rPr>
            <b/>
            <sz val="9"/>
            <color indexed="81"/>
            <rFont val="Tahoma"/>
            <family val="2"/>
          </rPr>
          <t>Duncan Innes:GT/GD</t>
        </r>
      </text>
    </comment>
    <comment ref="C161" authorId="1" shapeId="0" xr:uid="{00000000-0006-0000-0A00-000003000000}">
      <text>
        <r>
          <rPr>
            <b/>
            <sz val="9"/>
            <color indexed="81"/>
            <rFont val="Tahoma"/>
            <family val="2"/>
          </rPr>
          <t>Duncan Innes:</t>
        </r>
        <r>
          <rPr>
            <sz val="9"/>
            <color indexed="81"/>
            <rFont val="Tahoma"/>
            <family val="2"/>
          </rPr>
          <t xml:space="preserve">
All sectors</t>
        </r>
      </text>
    </comment>
    <comment ref="C162" authorId="1" shapeId="0" xr:uid="{00000000-0006-0000-0A00-000004000000}">
      <text>
        <r>
          <rPr>
            <b/>
            <sz val="9"/>
            <color indexed="81"/>
            <rFont val="Tahoma"/>
            <family val="2"/>
          </rPr>
          <t>Duncan Innes:</t>
        </r>
        <r>
          <rPr>
            <sz val="9"/>
            <color indexed="81"/>
            <rFont val="Tahoma"/>
            <family val="2"/>
          </rPr>
          <t xml:space="preserve">
All sectors</t>
        </r>
      </text>
    </comment>
    <comment ref="B229" authorId="0" shapeId="0" xr:uid="{00000000-0006-0000-0A00-000005000000}">
      <text>
        <r>
          <rPr>
            <b/>
            <sz val="9"/>
            <color indexed="81"/>
            <rFont val="Tahoma"/>
            <family val="2"/>
          </rPr>
          <t>Ofgem:</t>
        </r>
        <r>
          <rPr>
            <sz val="9"/>
            <color indexed="81"/>
            <rFont val="Tahoma"/>
            <family val="2"/>
          </rPr>
          <t xml:space="preserve">
This line records the total monetised risk of the modelled scenario. It acts as a cross-reference between the CBA and NARM BPDTs and should not directly link to any formulas in the CBA analysis above.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Callum Mayfield</author>
    <author>Duncan Innes</author>
  </authors>
  <commentList>
    <comment ref="B10" authorId="0" shapeId="0" xr:uid="{00000000-0006-0000-0E00-000001000000}">
      <text>
        <r>
          <rPr>
            <b/>
            <sz val="9"/>
            <color indexed="81"/>
            <rFont val="Tahoma"/>
            <family val="2"/>
          </rPr>
          <t>Ofgem:</t>
        </r>
        <r>
          <rPr>
            <sz val="9"/>
            <color indexed="81"/>
            <rFont val="Tahoma"/>
            <family val="2"/>
          </rPr>
          <t xml:space="preserve">
Enter as year (eg 2027)
</t>
        </r>
      </text>
    </comment>
    <comment ref="C158" authorId="1" shapeId="0" xr:uid="{00000000-0006-0000-0E00-000002000000}">
      <text>
        <r>
          <rPr>
            <b/>
            <sz val="9"/>
            <color indexed="81"/>
            <rFont val="Tahoma"/>
            <family val="2"/>
          </rPr>
          <t>Duncan Innes:GT/GD</t>
        </r>
      </text>
    </comment>
    <comment ref="C161" authorId="1" shapeId="0" xr:uid="{00000000-0006-0000-0E00-000003000000}">
      <text>
        <r>
          <rPr>
            <b/>
            <sz val="9"/>
            <color indexed="81"/>
            <rFont val="Tahoma"/>
            <family val="2"/>
          </rPr>
          <t>Duncan Innes:</t>
        </r>
        <r>
          <rPr>
            <sz val="9"/>
            <color indexed="81"/>
            <rFont val="Tahoma"/>
            <family val="2"/>
          </rPr>
          <t xml:space="preserve">
All sectors</t>
        </r>
      </text>
    </comment>
    <comment ref="C162" authorId="1" shapeId="0" xr:uid="{00000000-0006-0000-0E00-000004000000}">
      <text>
        <r>
          <rPr>
            <b/>
            <sz val="9"/>
            <color indexed="81"/>
            <rFont val="Tahoma"/>
            <family val="2"/>
          </rPr>
          <t>Duncan Innes:</t>
        </r>
        <r>
          <rPr>
            <sz val="9"/>
            <color indexed="81"/>
            <rFont val="Tahoma"/>
            <family val="2"/>
          </rPr>
          <t xml:space="preserve">
All sectors</t>
        </r>
      </text>
    </comment>
    <comment ref="B229" authorId="0" shapeId="0" xr:uid="{00000000-0006-0000-0E00-000005000000}">
      <text>
        <r>
          <rPr>
            <b/>
            <sz val="9"/>
            <color indexed="81"/>
            <rFont val="Tahoma"/>
            <family val="2"/>
          </rPr>
          <t>Ofgem:</t>
        </r>
        <r>
          <rPr>
            <sz val="9"/>
            <color indexed="81"/>
            <rFont val="Tahoma"/>
            <family val="2"/>
          </rPr>
          <t xml:space="preserve">
This line records the total monetised risk of the modelled scenario. It acts as a cross-reference between the CBA and NARM BPDTs and should not directly link to any formulas in the CBA analysis above.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Callum Mayfield</author>
    <author>Duncan Innes</author>
  </authors>
  <commentList>
    <comment ref="B10" authorId="0" shapeId="0" xr:uid="{00000000-0006-0000-1000-000001000000}">
      <text>
        <r>
          <rPr>
            <b/>
            <sz val="9"/>
            <color indexed="81"/>
            <rFont val="Tahoma"/>
            <family val="2"/>
          </rPr>
          <t>Ofgem:</t>
        </r>
        <r>
          <rPr>
            <sz val="9"/>
            <color indexed="81"/>
            <rFont val="Tahoma"/>
            <family val="2"/>
          </rPr>
          <t xml:space="preserve">
Enter as year (eg 2027)
</t>
        </r>
      </text>
    </comment>
    <comment ref="C158" authorId="1" shapeId="0" xr:uid="{00000000-0006-0000-1000-000002000000}">
      <text>
        <r>
          <rPr>
            <b/>
            <sz val="9"/>
            <color indexed="81"/>
            <rFont val="Tahoma"/>
            <family val="2"/>
          </rPr>
          <t>Duncan Innes:GT/GD</t>
        </r>
      </text>
    </comment>
    <comment ref="C161" authorId="1" shapeId="0" xr:uid="{00000000-0006-0000-1000-000003000000}">
      <text>
        <r>
          <rPr>
            <b/>
            <sz val="9"/>
            <color indexed="81"/>
            <rFont val="Tahoma"/>
            <family val="2"/>
          </rPr>
          <t>Duncan Innes:</t>
        </r>
        <r>
          <rPr>
            <sz val="9"/>
            <color indexed="81"/>
            <rFont val="Tahoma"/>
            <family val="2"/>
          </rPr>
          <t xml:space="preserve">
All sectors</t>
        </r>
      </text>
    </comment>
    <comment ref="C162" authorId="1" shapeId="0" xr:uid="{00000000-0006-0000-1000-000004000000}">
      <text>
        <r>
          <rPr>
            <b/>
            <sz val="9"/>
            <color indexed="81"/>
            <rFont val="Tahoma"/>
            <family val="2"/>
          </rPr>
          <t>Duncan Innes:</t>
        </r>
        <r>
          <rPr>
            <sz val="9"/>
            <color indexed="81"/>
            <rFont val="Tahoma"/>
            <family val="2"/>
          </rPr>
          <t xml:space="preserve">
All sectors</t>
        </r>
      </text>
    </comment>
    <comment ref="B229" authorId="0" shapeId="0" xr:uid="{00000000-0006-0000-1000-000005000000}">
      <text>
        <r>
          <rPr>
            <b/>
            <sz val="9"/>
            <color indexed="81"/>
            <rFont val="Tahoma"/>
            <family val="2"/>
          </rPr>
          <t>Ofgem:</t>
        </r>
        <r>
          <rPr>
            <sz val="9"/>
            <color indexed="81"/>
            <rFont val="Tahoma"/>
            <family val="2"/>
          </rPr>
          <t xml:space="preserve">
This line records the total monetised risk of the modelled scenario. It acts as a cross-reference between the CBA and NARM BPDTs and should not directly link to any formulas in the CBA analysis above.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Callum Mayfield</author>
    <author>Duncan Innes</author>
  </authors>
  <commentList>
    <comment ref="B10" authorId="0" shapeId="0" xr:uid="{00000000-0006-0000-1200-000001000000}">
      <text>
        <r>
          <rPr>
            <b/>
            <sz val="9"/>
            <color indexed="81"/>
            <rFont val="Tahoma"/>
            <family val="2"/>
          </rPr>
          <t>Ofgem:</t>
        </r>
        <r>
          <rPr>
            <sz val="9"/>
            <color indexed="81"/>
            <rFont val="Tahoma"/>
            <family val="2"/>
          </rPr>
          <t xml:space="preserve">
Enter as year (eg 2027)
</t>
        </r>
      </text>
    </comment>
    <comment ref="C158" authorId="1" shapeId="0" xr:uid="{00000000-0006-0000-1200-000002000000}">
      <text>
        <r>
          <rPr>
            <b/>
            <sz val="9"/>
            <color indexed="81"/>
            <rFont val="Tahoma"/>
            <family val="2"/>
          </rPr>
          <t>Duncan Innes:GT/GD</t>
        </r>
      </text>
    </comment>
    <comment ref="C161" authorId="1" shapeId="0" xr:uid="{00000000-0006-0000-1200-000003000000}">
      <text>
        <r>
          <rPr>
            <b/>
            <sz val="9"/>
            <color indexed="81"/>
            <rFont val="Tahoma"/>
            <family val="2"/>
          </rPr>
          <t>Duncan Innes:</t>
        </r>
        <r>
          <rPr>
            <sz val="9"/>
            <color indexed="81"/>
            <rFont val="Tahoma"/>
            <family val="2"/>
          </rPr>
          <t xml:space="preserve">
All sectors</t>
        </r>
      </text>
    </comment>
    <comment ref="C162" authorId="1" shapeId="0" xr:uid="{00000000-0006-0000-1200-000004000000}">
      <text>
        <r>
          <rPr>
            <b/>
            <sz val="9"/>
            <color indexed="81"/>
            <rFont val="Tahoma"/>
            <family val="2"/>
          </rPr>
          <t>Duncan Innes:</t>
        </r>
        <r>
          <rPr>
            <sz val="9"/>
            <color indexed="81"/>
            <rFont val="Tahoma"/>
            <family val="2"/>
          </rPr>
          <t xml:space="preserve">
All sectors</t>
        </r>
      </text>
    </comment>
    <comment ref="B229" authorId="0" shapeId="0" xr:uid="{00000000-0006-0000-1200-000005000000}">
      <text>
        <r>
          <rPr>
            <b/>
            <sz val="9"/>
            <color indexed="81"/>
            <rFont val="Tahoma"/>
            <family val="2"/>
          </rPr>
          <t>Ofgem:</t>
        </r>
        <r>
          <rPr>
            <sz val="9"/>
            <color indexed="81"/>
            <rFont val="Tahoma"/>
            <family val="2"/>
          </rPr>
          <t xml:space="preserve">
This line records the total monetised risk of the modelled scenario. It acts as a cross-reference between the CBA and NARM BPDTs and should not directly link to any formulas in the CBA analysis above.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Callum Mayfield</author>
    <author>Duncan Innes</author>
  </authors>
  <commentList>
    <comment ref="B10" authorId="0" shapeId="0" xr:uid="{00000000-0006-0000-1400-000001000000}">
      <text>
        <r>
          <rPr>
            <b/>
            <sz val="9"/>
            <color indexed="81"/>
            <rFont val="Tahoma"/>
            <family val="2"/>
          </rPr>
          <t>Ofgem:</t>
        </r>
        <r>
          <rPr>
            <sz val="9"/>
            <color indexed="81"/>
            <rFont val="Tahoma"/>
            <family val="2"/>
          </rPr>
          <t xml:space="preserve">
Enter as year (eg 2027)
</t>
        </r>
      </text>
    </comment>
    <comment ref="C158" authorId="1" shapeId="0" xr:uid="{00000000-0006-0000-1400-000002000000}">
      <text>
        <r>
          <rPr>
            <b/>
            <sz val="9"/>
            <color indexed="81"/>
            <rFont val="Tahoma"/>
            <family val="2"/>
          </rPr>
          <t>Duncan Innes:GT/GD</t>
        </r>
      </text>
    </comment>
    <comment ref="C161" authorId="1" shapeId="0" xr:uid="{00000000-0006-0000-1400-000003000000}">
      <text>
        <r>
          <rPr>
            <b/>
            <sz val="9"/>
            <color indexed="81"/>
            <rFont val="Tahoma"/>
            <family val="2"/>
          </rPr>
          <t>Duncan Innes:</t>
        </r>
        <r>
          <rPr>
            <sz val="9"/>
            <color indexed="81"/>
            <rFont val="Tahoma"/>
            <family val="2"/>
          </rPr>
          <t xml:space="preserve">
All sectors</t>
        </r>
      </text>
    </comment>
    <comment ref="C162" authorId="1" shapeId="0" xr:uid="{00000000-0006-0000-1400-000004000000}">
      <text>
        <r>
          <rPr>
            <b/>
            <sz val="9"/>
            <color indexed="81"/>
            <rFont val="Tahoma"/>
            <family val="2"/>
          </rPr>
          <t>Duncan Innes:</t>
        </r>
        <r>
          <rPr>
            <sz val="9"/>
            <color indexed="81"/>
            <rFont val="Tahoma"/>
            <family val="2"/>
          </rPr>
          <t xml:space="preserve">
All sectors</t>
        </r>
      </text>
    </comment>
    <comment ref="B229" authorId="0" shapeId="0" xr:uid="{00000000-0006-0000-1400-000005000000}">
      <text>
        <r>
          <rPr>
            <b/>
            <sz val="9"/>
            <color indexed="81"/>
            <rFont val="Tahoma"/>
            <family val="2"/>
          </rPr>
          <t>Ofgem:</t>
        </r>
        <r>
          <rPr>
            <sz val="9"/>
            <color indexed="81"/>
            <rFont val="Tahoma"/>
            <family val="2"/>
          </rPr>
          <t xml:space="preserve">
This line records the total monetised risk of the modelled scenario. It acts as a cross-reference between the CBA and NARM BPDTs and should not directly link to any formulas in the CBA analysis above.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Callum Mayfield</author>
    <author>Duncan Innes</author>
  </authors>
  <commentList>
    <comment ref="B10" authorId="0" shapeId="0" xr:uid="{00000000-0006-0000-1600-000001000000}">
      <text>
        <r>
          <rPr>
            <b/>
            <sz val="9"/>
            <color indexed="81"/>
            <rFont val="Tahoma"/>
            <family val="2"/>
          </rPr>
          <t>Ofgem:</t>
        </r>
        <r>
          <rPr>
            <sz val="9"/>
            <color indexed="81"/>
            <rFont val="Tahoma"/>
            <family val="2"/>
          </rPr>
          <t xml:space="preserve">
Enter as year (eg 2027)
</t>
        </r>
      </text>
    </comment>
    <comment ref="C158" authorId="1" shapeId="0" xr:uid="{00000000-0006-0000-1600-000002000000}">
      <text>
        <r>
          <rPr>
            <b/>
            <sz val="9"/>
            <color indexed="81"/>
            <rFont val="Tahoma"/>
            <family val="2"/>
          </rPr>
          <t>Duncan Innes:GT/GD</t>
        </r>
      </text>
    </comment>
    <comment ref="C161" authorId="1" shapeId="0" xr:uid="{00000000-0006-0000-1600-000003000000}">
      <text>
        <r>
          <rPr>
            <b/>
            <sz val="9"/>
            <color indexed="81"/>
            <rFont val="Tahoma"/>
            <family val="2"/>
          </rPr>
          <t>Duncan Innes:</t>
        </r>
        <r>
          <rPr>
            <sz val="9"/>
            <color indexed="81"/>
            <rFont val="Tahoma"/>
            <family val="2"/>
          </rPr>
          <t xml:space="preserve">
All sectors</t>
        </r>
      </text>
    </comment>
    <comment ref="C162" authorId="1" shapeId="0" xr:uid="{00000000-0006-0000-1600-000004000000}">
      <text>
        <r>
          <rPr>
            <b/>
            <sz val="9"/>
            <color indexed="81"/>
            <rFont val="Tahoma"/>
            <family val="2"/>
          </rPr>
          <t>Duncan Innes:</t>
        </r>
        <r>
          <rPr>
            <sz val="9"/>
            <color indexed="81"/>
            <rFont val="Tahoma"/>
            <family val="2"/>
          </rPr>
          <t xml:space="preserve">
All sectors</t>
        </r>
      </text>
    </comment>
    <comment ref="B229" authorId="0" shapeId="0" xr:uid="{00000000-0006-0000-1600-000005000000}">
      <text>
        <r>
          <rPr>
            <b/>
            <sz val="9"/>
            <color indexed="81"/>
            <rFont val="Tahoma"/>
            <family val="2"/>
          </rPr>
          <t>Ofgem:</t>
        </r>
        <r>
          <rPr>
            <sz val="9"/>
            <color indexed="81"/>
            <rFont val="Tahoma"/>
            <family val="2"/>
          </rPr>
          <t xml:space="preserve">
This line records the total monetised risk of the modelled scenario. It acts as a cross-reference between the CBA and NARM BPDTs and should not directly link to any formulas in the CBA analysis above.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Callum Mayfield</author>
    <author>Duncan Innes</author>
  </authors>
  <commentList>
    <comment ref="B10" authorId="0" shapeId="0" xr:uid="{00000000-0006-0000-1800-000001000000}">
      <text>
        <r>
          <rPr>
            <b/>
            <sz val="9"/>
            <color indexed="81"/>
            <rFont val="Tahoma"/>
            <family val="2"/>
          </rPr>
          <t>Ofgem:</t>
        </r>
        <r>
          <rPr>
            <sz val="9"/>
            <color indexed="81"/>
            <rFont val="Tahoma"/>
            <family val="2"/>
          </rPr>
          <t xml:space="preserve">
Enter as year (eg 2027)
</t>
        </r>
      </text>
    </comment>
    <comment ref="C158" authorId="1" shapeId="0" xr:uid="{00000000-0006-0000-1800-000002000000}">
      <text>
        <r>
          <rPr>
            <b/>
            <sz val="9"/>
            <color indexed="81"/>
            <rFont val="Tahoma"/>
            <family val="2"/>
          </rPr>
          <t>Duncan Innes:GT/GD</t>
        </r>
      </text>
    </comment>
    <comment ref="C161" authorId="1" shapeId="0" xr:uid="{00000000-0006-0000-1800-000003000000}">
      <text>
        <r>
          <rPr>
            <b/>
            <sz val="9"/>
            <color indexed="81"/>
            <rFont val="Tahoma"/>
            <family val="2"/>
          </rPr>
          <t>Duncan Innes:</t>
        </r>
        <r>
          <rPr>
            <sz val="9"/>
            <color indexed="81"/>
            <rFont val="Tahoma"/>
            <family val="2"/>
          </rPr>
          <t xml:space="preserve">
All sectors</t>
        </r>
      </text>
    </comment>
    <comment ref="C162" authorId="1" shapeId="0" xr:uid="{00000000-0006-0000-1800-000004000000}">
      <text>
        <r>
          <rPr>
            <b/>
            <sz val="9"/>
            <color indexed="81"/>
            <rFont val="Tahoma"/>
            <family val="2"/>
          </rPr>
          <t>Duncan Innes:</t>
        </r>
        <r>
          <rPr>
            <sz val="9"/>
            <color indexed="81"/>
            <rFont val="Tahoma"/>
            <family val="2"/>
          </rPr>
          <t xml:space="preserve">
All sectors</t>
        </r>
      </text>
    </comment>
    <comment ref="B229" authorId="0" shapeId="0" xr:uid="{00000000-0006-0000-1800-000005000000}">
      <text>
        <r>
          <rPr>
            <b/>
            <sz val="9"/>
            <color indexed="81"/>
            <rFont val="Tahoma"/>
            <family val="2"/>
          </rPr>
          <t>Ofgem:</t>
        </r>
        <r>
          <rPr>
            <sz val="9"/>
            <color indexed="81"/>
            <rFont val="Tahoma"/>
            <family val="2"/>
          </rPr>
          <t xml:space="preserve">
This line records the total monetised risk of the modelled scenario. It acts as a cross-reference between the CBA and NARM BPDTs and should not directly link to any formulas in the CBA analysis above.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Callum Mayfield</author>
    <author>Duncan Innes</author>
  </authors>
  <commentList>
    <comment ref="B10" authorId="0" shapeId="0" xr:uid="{00000000-0006-0000-1A00-000001000000}">
      <text>
        <r>
          <rPr>
            <b/>
            <sz val="9"/>
            <color indexed="81"/>
            <rFont val="Tahoma"/>
            <family val="2"/>
          </rPr>
          <t>Ofgem:</t>
        </r>
        <r>
          <rPr>
            <sz val="9"/>
            <color indexed="81"/>
            <rFont val="Tahoma"/>
            <family val="2"/>
          </rPr>
          <t xml:space="preserve">
Enter as year (eg 2027)
</t>
        </r>
      </text>
    </comment>
    <comment ref="C158" authorId="1" shapeId="0" xr:uid="{00000000-0006-0000-1A00-000002000000}">
      <text>
        <r>
          <rPr>
            <b/>
            <sz val="9"/>
            <color indexed="81"/>
            <rFont val="Tahoma"/>
            <family val="2"/>
          </rPr>
          <t>Duncan Innes:GT/GD</t>
        </r>
      </text>
    </comment>
    <comment ref="C161" authorId="1" shapeId="0" xr:uid="{00000000-0006-0000-1A00-000003000000}">
      <text>
        <r>
          <rPr>
            <b/>
            <sz val="9"/>
            <color indexed="81"/>
            <rFont val="Tahoma"/>
            <family val="2"/>
          </rPr>
          <t>Duncan Innes:</t>
        </r>
        <r>
          <rPr>
            <sz val="9"/>
            <color indexed="81"/>
            <rFont val="Tahoma"/>
            <family val="2"/>
          </rPr>
          <t xml:space="preserve">
All sectors</t>
        </r>
      </text>
    </comment>
    <comment ref="C162" authorId="1" shapeId="0" xr:uid="{00000000-0006-0000-1A00-000004000000}">
      <text>
        <r>
          <rPr>
            <b/>
            <sz val="9"/>
            <color indexed="81"/>
            <rFont val="Tahoma"/>
            <family val="2"/>
          </rPr>
          <t>Duncan Innes:</t>
        </r>
        <r>
          <rPr>
            <sz val="9"/>
            <color indexed="81"/>
            <rFont val="Tahoma"/>
            <family val="2"/>
          </rPr>
          <t xml:space="preserve">
All sectors</t>
        </r>
      </text>
    </comment>
    <comment ref="B229" authorId="0" shapeId="0" xr:uid="{00000000-0006-0000-1A00-000005000000}">
      <text>
        <r>
          <rPr>
            <b/>
            <sz val="9"/>
            <color indexed="81"/>
            <rFont val="Tahoma"/>
            <family val="2"/>
          </rPr>
          <t>Ofgem:</t>
        </r>
        <r>
          <rPr>
            <sz val="9"/>
            <color indexed="81"/>
            <rFont val="Tahoma"/>
            <family val="2"/>
          </rPr>
          <t xml:space="preserve">
This line records the total monetised risk of the modelled scenario. It acts as a cross-reference between the CBA and NARM BPDTs and should not directly link to any formulas in the CBA analysis above.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Callum Mayfield</author>
    <author>Duncan Innes</author>
  </authors>
  <commentList>
    <comment ref="B10" authorId="0" shapeId="0" xr:uid="{00000000-0006-0000-1C00-000001000000}">
      <text>
        <r>
          <rPr>
            <b/>
            <sz val="9"/>
            <color indexed="81"/>
            <rFont val="Tahoma"/>
            <family val="2"/>
          </rPr>
          <t>Ofgem:</t>
        </r>
        <r>
          <rPr>
            <sz val="9"/>
            <color indexed="81"/>
            <rFont val="Tahoma"/>
            <family val="2"/>
          </rPr>
          <t xml:space="preserve">
Enter as year (i.e. 2027)
</t>
        </r>
      </text>
    </comment>
    <comment ref="C158" authorId="1" shapeId="0" xr:uid="{00000000-0006-0000-1C00-000002000000}">
      <text>
        <r>
          <rPr>
            <b/>
            <sz val="9"/>
            <color indexed="81"/>
            <rFont val="Tahoma"/>
            <family val="2"/>
          </rPr>
          <t>Duncan Innes:GT/GD</t>
        </r>
      </text>
    </comment>
    <comment ref="C161" authorId="1" shapeId="0" xr:uid="{00000000-0006-0000-1C00-000003000000}">
      <text>
        <r>
          <rPr>
            <b/>
            <sz val="9"/>
            <color indexed="81"/>
            <rFont val="Tahoma"/>
            <family val="2"/>
          </rPr>
          <t>Duncan Innes:</t>
        </r>
        <r>
          <rPr>
            <sz val="9"/>
            <color indexed="81"/>
            <rFont val="Tahoma"/>
            <family val="2"/>
          </rPr>
          <t xml:space="preserve">
All sectors</t>
        </r>
      </text>
    </comment>
    <comment ref="C162" authorId="1" shapeId="0" xr:uid="{00000000-0006-0000-1C00-000004000000}">
      <text>
        <r>
          <rPr>
            <b/>
            <sz val="9"/>
            <color indexed="81"/>
            <rFont val="Tahoma"/>
            <family val="2"/>
          </rPr>
          <t>Duncan Innes:</t>
        </r>
        <r>
          <rPr>
            <sz val="9"/>
            <color indexed="81"/>
            <rFont val="Tahoma"/>
            <family val="2"/>
          </rPr>
          <t xml:space="preserve">
All sectors</t>
        </r>
      </text>
    </comment>
    <comment ref="B229" authorId="0" shapeId="0" xr:uid="{00000000-0006-0000-1C00-000005000000}">
      <text>
        <r>
          <rPr>
            <b/>
            <sz val="9"/>
            <color indexed="81"/>
            <rFont val="Tahoma"/>
            <family val="2"/>
          </rPr>
          <t>Ofgem:</t>
        </r>
        <r>
          <rPr>
            <sz val="9"/>
            <color indexed="81"/>
            <rFont val="Tahoma"/>
            <family val="2"/>
          </rPr>
          <t xml:space="preserve">
This line records the total monetised risk of the modelled scenario. It acts as a cross-reference between the CBA and NARM BPDTs and should not directly link to any formulas in the CBA analysis above.</t>
        </r>
      </text>
    </comment>
  </commentList>
</comments>
</file>

<file path=xl/sharedStrings.xml><?xml version="1.0" encoding="utf-8"?>
<sst xmlns="http://schemas.openxmlformats.org/spreadsheetml/2006/main" count="4215" uniqueCount="366">
  <si>
    <t>RIIO-GD3 Cost Benefit Analysis template</t>
  </si>
  <si>
    <t xml:space="preserve">
Publication date:</t>
  </si>
  <si>
    <t>Contact:</t>
  </si>
  <si>
    <t>Team:</t>
  </si>
  <si>
    <t>Gas Distribution Cost Assessment</t>
  </si>
  <si>
    <t>Tel:</t>
  </si>
  <si>
    <t>Email:</t>
  </si>
  <si>
    <r>
      <t>Legal Notice</t>
    </r>
    <r>
      <rPr>
        <sz val="12"/>
        <color rgb="FF000000"/>
        <rFont val="Aptos"/>
        <family val="2"/>
      </rPr>
      <t xml:space="preserve"> </t>
    </r>
  </si>
  <si>
    <t>This paper forms part of Wales &amp; West Utilities Limited Regulatory Business Plan</t>
  </si>
  <si>
    <t>Your attention is specifically drawn to the legal notice relating to the whole of the Business Plan, set out on page 3 of Document 1 of WWU</t>
  </si>
  <si>
    <t xml:space="preserve">Business Plan Submission. </t>
  </si>
  <si>
    <t>This is applicable in full to this paper, as though set out in full here.</t>
  </si>
  <si>
    <t>CBA Version</t>
  </si>
  <si>
    <t>Sheet name</t>
  </si>
  <si>
    <t>Cell reference</t>
  </si>
  <si>
    <t>Changes made in the CBA template</t>
  </si>
  <si>
    <t>Change made by</t>
  </si>
  <si>
    <t>v2</t>
  </si>
  <si>
    <t>Fixed Data</t>
  </si>
  <si>
    <t>B10</t>
  </si>
  <si>
    <t>Safety disproportion factor revised to 10</t>
  </si>
  <si>
    <t>Duncan Innes</t>
  </si>
  <si>
    <t>Baseline/Option</t>
  </si>
  <si>
    <t>Row 146-147</t>
  </si>
  <si>
    <t>Safety disproportion factor added to calculations</t>
  </si>
  <si>
    <t>Row 75</t>
  </si>
  <si>
    <t>Calculation corrected from column F onwards (value now divides by 100)</t>
  </si>
  <si>
    <t>Row 143-154 &amp; 172-178</t>
  </si>
  <si>
    <t>Cell formatting corrected to reflect which cells contain formulae and which are user inputs</t>
  </si>
  <si>
    <t>Rows 196-197</t>
  </si>
  <si>
    <t>Sumif formulae corrected</t>
  </si>
  <si>
    <t>Rows 190-214</t>
  </si>
  <si>
    <t>Corrections for consistency: rows for pass through costs and financial cost/benefits now appear in all tabs</t>
  </si>
  <si>
    <t>v3</t>
  </si>
  <si>
    <t>Baseline/Options tabs</t>
  </si>
  <si>
    <t>Rows 211:219</t>
  </si>
  <si>
    <t>Corrections made to include both Pass-through totals and Financial totals on all tabs</t>
  </si>
  <si>
    <t>Rows 221:227</t>
  </si>
  <si>
    <t>Existing rows relabelled as Annual Totals and additional rows provided for Net Present Value</t>
  </si>
  <si>
    <t>B7</t>
  </si>
  <si>
    <t>Dropdown option added</t>
  </si>
  <si>
    <t>BF42:BH42</t>
  </si>
  <si>
    <t xml:space="preserve">Data added in </t>
  </si>
  <si>
    <t>Row 31</t>
  </si>
  <si>
    <t>Circular reference corrected</t>
  </si>
  <si>
    <t>Row 192</t>
  </si>
  <si>
    <t>Correct formula added in</t>
  </si>
  <si>
    <t>E195 &amp; E208</t>
  </si>
  <si>
    <t>Formulae corrected</t>
  </si>
  <si>
    <t>Column BI</t>
  </si>
  <si>
    <t>Fixed data extended out to 2076 to match Baseline/Options sheets</t>
  </si>
  <si>
    <t>v4</t>
  </si>
  <si>
    <t>B18:19</t>
  </si>
  <si>
    <t>RIIO3 and subsequent period Depreciation Acceleration Factors added in</t>
  </si>
  <si>
    <t>Rows 84:127</t>
  </si>
  <si>
    <t>Depreciation calculations amended to allow for Acceleration Factors. Depreciation calculations for post-2050 investments removed</t>
  </si>
  <si>
    <t xml:space="preserve">Annual Total  Low and High formula references incorrect cells </t>
  </si>
  <si>
    <t>lines 209 and 210  =SUM(E198:E200,E202,E204:E206)</t>
  </si>
  <si>
    <t>Francisco Moraiz</t>
  </si>
  <si>
    <t>Baseline/Option tabs</t>
  </si>
  <si>
    <t>B13:g18</t>
  </si>
  <si>
    <t>$E$53:$AW$53 replace with $E$53:$bb$53</t>
  </si>
  <si>
    <t>Depreciation calculation not working (F84:BB106)</t>
  </si>
  <si>
    <t>modify the formula</t>
  </si>
  <si>
    <t>v5</t>
  </si>
  <si>
    <t>Option tabs 4-10</t>
  </si>
  <si>
    <t>AZ75:BB75</t>
  </si>
  <si>
    <t>Formulae corrected to include 10^2 factor</t>
  </si>
  <si>
    <t>Summary tab</t>
  </si>
  <si>
    <t>F9:G19</t>
  </si>
  <si>
    <t>Formulae corrected to only include RIIO3 expenditure</t>
  </si>
  <si>
    <t>Rows 84:107</t>
  </si>
  <si>
    <t>Formulae corrected to reflect fact that costs should be entered as negative numbers</t>
  </si>
  <si>
    <t>Row 81</t>
  </si>
  <si>
    <t>Capitalisation rates set to 0 from 2050 onwards</t>
  </si>
  <si>
    <t>A29:G40</t>
  </si>
  <si>
    <t>Outputs table restored and instruction added to Guidance</t>
  </si>
  <si>
    <t>v6</t>
  </si>
  <si>
    <t>Row 190</t>
  </si>
  <si>
    <t>Capex formula corrected to include expensed investment</t>
  </si>
  <si>
    <t>Rows 186:187</t>
  </si>
  <si>
    <t>Discount formula corrected</t>
  </si>
  <si>
    <t>Tab Name</t>
  </si>
  <si>
    <t>Brief Description</t>
  </si>
  <si>
    <t>Instructions</t>
  </si>
  <si>
    <t>Summary</t>
  </si>
  <si>
    <t>Presents summary tables, showing the present value (PV) and net present value (NPV) of each option at different points in time and under different carbon pricing scenarios</t>
  </si>
  <si>
    <t>All cells in the summary table are automatically calculated. Please note, an Option name must be entered into cell B6 for Baseline and Option sheets in order for the summary table to populate. 
There are summary boxes provided to restate the key points from the Engineering Justification Paper, Stakeholder and GDN views that support the underlying justification for the preferred option.</t>
  </si>
  <si>
    <t>Full Opt. Considered</t>
  </si>
  <si>
    <t>A tab providing a full summary list of options considered &amp; rejected before full costing for the investment decision. Stated aim should reflect a brief summary of engineering justification.</t>
  </si>
  <si>
    <r>
      <t xml:space="preserve">Provide a description of the stated aim of the investment decision &amp; also include options that have been considered, including those which have been rejected, before full costing.
</t>
    </r>
    <r>
      <rPr>
        <b/>
        <sz val="10"/>
        <color theme="1"/>
        <rFont val="Verdana"/>
        <family val="2"/>
      </rPr>
      <t xml:space="preserve">Please </t>
    </r>
    <r>
      <rPr>
        <sz val="10"/>
        <color theme="1"/>
        <rFont val="Verdana"/>
        <family val="2"/>
      </rPr>
      <t>use the drop down list (Y/N), to select if the option is included in the CBA. 
If the option has been included, then please clarify which tab it is corresponding to. 
Each option within the short list of those options that have been considered and costed, should provide a brief description &amp; a clear rationale for including/excluding them in the comment section.</t>
    </r>
  </si>
  <si>
    <t>A tab containing all key sources of data &amp; relevant static data points. This tab also contains the depreciation calculation reference, and lists of the Investment and Output types that can be used in the Baseline/Options tabs</t>
  </si>
  <si>
    <r>
      <t xml:space="preserve">This tab contains all fixed data points and drop-down menu lists required for the CBA to function.  
</t>
    </r>
    <r>
      <rPr>
        <b/>
        <sz val="10"/>
        <color theme="1"/>
        <rFont val="Verdana"/>
        <family val="2"/>
      </rPr>
      <t xml:space="preserve">Please enter </t>
    </r>
    <r>
      <rPr>
        <sz val="10"/>
        <color theme="1"/>
        <rFont val="Verdana"/>
        <family val="2"/>
      </rPr>
      <t>pre-tax WACC consistent with your business plan in this tab.
Depreciation Acceleration Factors (as described in the SSMD Finance Annex p180-181) have been included for RIIO3 and subsequent price controls to enable users to test out the potential impact should these be applied</t>
    </r>
  </si>
  <si>
    <t>Risk Register</t>
  </si>
  <si>
    <t>A tab for documenting risks associated with the chosen investment decision, and actions to manage each risk.</t>
  </si>
  <si>
    <r>
      <t xml:space="preserve">Please fill in this tab </t>
    </r>
    <r>
      <rPr>
        <b/>
        <u/>
        <sz val="10"/>
        <color theme="1"/>
        <rFont val="Verdana"/>
        <family val="2"/>
      </rPr>
      <t>only</t>
    </r>
    <r>
      <rPr>
        <b/>
        <sz val="10"/>
        <color theme="1"/>
        <rFont val="Verdana"/>
        <family val="2"/>
      </rPr>
      <t xml:space="preserve"> </t>
    </r>
    <r>
      <rPr>
        <sz val="10"/>
        <color theme="1"/>
        <rFont val="Verdana"/>
        <family val="2"/>
      </rPr>
      <t xml:space="preserve">for the preferred option; details should be provided for all risk(s) affecting the following areas: 
(i) Delivery timeframe; (ii) Distinct variance in original forecast cost; &amp; 
(iii) Criteria which may result in the scheme being cancelled or significantly delayed. 
</t>
    </r>
    <r>
      <rPr>
        <b/>
        <sz val="10"/>
        <color theme="1"/>
        <rFont val="Verdana"/>
        <family val="2"/>
      </rPr>
      <t xml:space="preserve">Each row </t>
    </r>
    <r>
      <rPr>
        <sz val="10"/>
        <color theme="1"/>
        <rFont val="Verdana"/>
        <family val="2"/>
      </rPr>
      <t>should be treated as a single risk entry, the expectation is for relevant information on the: 
Risk Description; 
Impact; 
Liklihood; 
Mitigation/Controls 
&amp; any relevant commentary would be included as supporting evidence.</t>
    </r>
  </si>
  <si>
    <t>Baseline sheets</t>
  </si>
  <si>
    <r>
      <t xml:space="preserve">A tab which captures &amp; quantifies the Baseline approach </t>
    </r>
    <r>
      <rPr>
        <i/>
        <sz val="10"/>
        <color theme="1"/>
        <rFont val="Verdana"/>
        <family val="2"/>
      </rPr>
      <t xml:space="preserve">(your 'do minimum' or 'reference scenario' e.g. do nothing, ongoing maintenance of existing asset or the option which requires the minimim investment) </t>
    </r>
    <r>
      <rPr>
        <sz val="10"/>
        <color theme="1"/>
        <rFont val="Verdana"/>
        <family val="2"/>
      </rPr>
      <t>&amp; feeds this information back to the Summary tab.</t>
    </r>
  </si>
  <si>
    <r>
      <t xml:space="preserve">Baseline should represent your 'do minimum' or 'reference scenario' </t>
    </r>
    <r>
      <rPr>
        <i/>
        <sz val="10"/>
        <color theme="1"/>
        <rFont val="Verdana"/>
        <family val="2"/>
      </rPr>
      <t>(e.g. do nothing, ongoing maintenance of existing asset or the option which requires the minimim investment)</t>
    </r>
    <r>
      <rPr>
        <sz val="10"/>
        <color theme="1"/>
        <rFont val="Verdana"/>
        <family val="2"/>
      </rPr>
      <t xml:space="preserve">.
Rows 39-58 should capture the ongoing maintenance &amp; repair costs associated with the 'do minimum' scenario. For asset health expenditure, this should cover the whole of the asset population. 
</t>
    </r>
    <r>
      <rPr>
        <b/>
        <sz val="10"/>
        <color theme="1"/>
        <rFont val="Verdana"/>
        <family val="2"/>
      </rPr>
      <t xml:space="preserve">Please </t>
    </r>
    <r>
      <rPr>
        <sz val="10"/>
        <color theme="1"/>
        <rFont val="Verdana"/>
        <family val="2"/>
      </rPr>
      <t xml:space="preserve">refer to guidance on completing </t>
    </r>
    <r>
      <rPr>
        <i/>
        <sz val="10"/>
        <color theme="1"/>
        <rFont val="Verdana"/>
        <family val="2"/>
      </rPr>
      <t>'Option sheet'.</t>
    </r>
  </si>
  <si>
    <t>Baseline workings sheet</t>
  </si>
  <si>
    <t>A tab providing additional detail on the values entered for the Baseline</t>
  </si>
  <si>
    <t>Option sheets</t>
  </si>
  <si>
    <t>A tab which captures &amp; quantifies each potential option for investment &amp; feeds this information back to the Summary tab.</t>
  </si>
  <si>
    <r>
      <t>The user should populate the yellow cells. All other cells are either fixed or auto-populated.
Enter costs / benefits in 2023/24 prices (£m).  Expenditure and costs should be entered as negative values. Benefits should be entered as positive values. Technical inputs (e.g. GWh leakage) should be entered as positive values.  
Costs entered for the preferred option should broadly correspond to values set out in company Business Plans (i.e. should exclude RPEs and include ongoing efficiencies consistent with assumptions contained in your Business Plan submission), with any differences explained in the Company View box.
Enter costs</t>
    </r>
    <r>
      <rPr>
        <b/>
        <sz val="10"/>
        <color theme="1"/>
        <rFont val="Verdana"/>
        <family val="2"/>
      </rPr>
      <t xml:space="preserve"> </t>
    </r>
    <r>
      <rPr>
        <sz val="10"/>
        <color theme="1"/>
        <rFont val="Verdana"/>
        <family val="2"/>
      </rPr>
      <t>and benefits asociated with the option.</t>
    </r>
    <r>
      <rPr>
        <sz val="10"/>
        <color theme="1"/>
        <rFont val="Verdana"/>
        <family val="2"/>
      </rPr>
      <t xml:space="preserve">
Enter the Option Name, a Scheme Reference ID, and an Engineering Justification Reference consistent with that used in the EJP; define the Expenditure Type (consistent with the type of EJP structure used) and then use the drop down in B9 to indicate if this is the preferred option. 
The Option Description box should be used to enable Ofgem to quickly recognise the work being described, and to link it to the relevant sections of the EJP and the Business Plan. The level of detail required will vary according to the nature of the option. Please also provide a brief description of the: (i) Engineering Description; (ii) Stakeholder feedback &amp; (iii) Company view of the option.
The capitalisation rate applies only to capitalised costs and should therefore normally be set at 100%. The same capitalisation rate should be used for the baseline and each of the options. 
Enter the first year in which investment occurs. This should be the first year in which capex/repex spend occurs.
Completion of the Outputs table is optional but can be used where non-financial outputs of the proposed investment can be usefully quantified
Expenditure section: Please select the Asset Class and Intervention Type from the drop-down lists &amp; enter the corresponding volume/units. Use column C to enter any additional descriptive information, should it be required.  Enter any categories of opex spending and passthrough costs where one or more options will differ from the baseline. 
Other Costs/Benefits section: Please enter figures for the defined categories in the Inputs table, and the Calculated Values table will populate automatically. For any other relevant costs or benefits, add the value of these in the Calculated Values table, choosing an appropriate Category in column B. If useful, values may also be added to the Inputs table.  
For the Baseline and the preferred Option, enter the Monetised Risk score of the option, as calculated by your company's NARM model.
Please then highlight your chosen option by colouring the worksheet tab </t>
    </r>
    <r>
      <rPr>
        <b/>
        <sz val="10"/>
        <color theme="1"/>
        <rFont val="Verdana"/>
        <family val="2"/>
      </rPr>
      <t>yellow.</t>
    </r>
  </si>
  <si>
    <t>Option Workings sheets</t>
  </si>
  <si>
    <t>A tab associated with each option sheet that has been completed, providing additional detail on the values entered for that option</t>
  </si>
  <si>
    <t>These sheets should be used to provide additional information on how the costs and benefits entered on the Option sheet were calculated. There are two parts to this: a disaggregated view of the costs entered in the Option sheet, and a description of how longer-term costs have been forecasted. 
For the first part, we are still considering what level of disaggregation is appropriate and will engage with stakeholders on this. 
In the 'Long Term Cost/Benefit Assumptions' section the user should briefly summarise the assumptions used to calculate long-term (&gt;10 year) cost/benefit inputs (eg "Opex assumed to increase at 1%/year based on historic trends"). In most cases we would expect these to be the same across the baseline and different options. If detailed descriptions are required (eg to explain assumptions around whole life costs of assets) these should be included as part of the EJP</t>
  </si>
  <si>
    <t>Colour code</t>
  </si>
  <si>
    <t>Cell colour:</t>
  </si>
  <si>
    <t>User populated cells</t>
  </si>
  <si>
    <t>Formula/Calculation</t>
  </si>
  <si>
    <t>Comparison cells - automatically calculated</t>
  </si>
  <si>
    <t>Category description</t>
  </si>
  <si>
    <r>
      <rPr>
        <b/>
        <sz val="10"/>
        <color theme="1"/>
        <rFont val="Verdana"/>
        <family val="2"/>
      </rPr>
      <t>Title</t>
    </r>
    <r>
      <rPr>
        <sz val="10"/>
        <color theme="1"/>
        <rFont val="Verdana"/>
        <family val="2"/>
      </rPr>
      <t>, name or desciption</t>
    </r>
  </si>
  <si>
    <t>SUMMARY - BASE CASE</t>
  </si>
  <si>
    <t>Central estimate</t>
  </si>
  <si>
    <t>Low CO2 price estimate</t>
  </si>
  <si>
    <t>High CO2 price estimate</t>
  </si>
  <si>
    <t>NPV of costs and benefits</t>
  </si>
  <si>
    <t>NPVs of costs and benefits (absolute, £m)</t>
  </si>
  <si>
    <t>Option No.</t>
  </si>
  <si>
    <t>Desc. Of Option</t>
  </si>
  <si>
    <t>Preferred Option</t>
  </si>
  <si>
    <r>
      <t xml:space="preserve">Total RIIO3 Forecast Expenditure
</t>
    </r>
    <r>
      <rPr>
        <i/>
        <sz val="9"/>
        <color theme="1"/>
        <rFont val="Verdana"/>
        <family val="2"/>
      </rPr>
      <t>(£m)</t>
    </r>
  </si>
  <si>
    <r>
      <rPr>
        <b/>
        <sz val="9"/>
        <color theme="1"/>
        <rFont val="Verdana"/>
        <family val="2"/>
      </rPr>
      <t>Spend Area</t>
    </r>
    <r>
      <rPr>
        <sz val="9"/>
        <color theme="1"/>
        <rFont val="Verdana"/>
        <family val="2"/>
      </rPr>
      <t xml:space="preserve">
</t>
    </r>
    <r>
      <rPr>
        <i/>
        <sz val="9"/>
        <color theme="1"/>
        <rFont val="Verdana"/>
        <family val="2"/>
      </rPr>
      <t>(RRP Table Reference)</t>
    </r>
  </si>
  <si>
    <t>Engineering Justification</t>
  </si>
  <si>
    <t>Stakeholder Support Summary</t>
  </si>
  <si>
    <t>GDN View</t>
  </si>
  <si>
    <t>Capitalised</t>
  </si>
  <si>
    <t>Non-capitalised</t>
  </si>
  <si>
    <t>Baseline</t>
  </si>
  <si>
    <t>Not acceptable as not compliant with safety regulations</t>
  </si>
  <si>
    <t>Incompatible with stakeholder wishes for low emissions, and safe and reliable supplies</t>
  </si>
  <si>
    <t>Not an acceptable option - this would be disproportionately expensive in practice, as it costs much more to respond to failure than to prevent it through proper management of asset health and performance</t>
  </si>
  <si>
    <t>Option_1</t>
  </si>
  <si>
    <t>This option would have been to carry out refurbs only but it has been discounted as it does not address end-of-life service governors that can no longer be refurbed and it would refurb some governors slightly earlier than needed, where they could otherwise have been refurbed in GD4</t>
  </si>
  <si>
    <t>NA</t>
  </si>
  <si>
    <t>Option_2</t>
  </si>
  <si>
    <t>Replacement of end-of-life assets (that can no longer be refurbed) and no refurbs (as our condition surveying programme and investment in GD2 means that other than the service govenors needing replacement, the next set of service governors can be postponed for refurb into GD4)</t>
  </si>
  <si>
    <t>Optimum balance to keep emissions low, give best value for investment spend, and maintain safe and reliable supplies</t>
  </si>
  <si>
    <t>This option strikes the right balance across a range of criteria</t>
  </si>
  <si>
    <t>Option_3</t>
  </si>
  <si>
    <t>This option would have been replacements only but due to the specific nature of assessed conditions of the service governor population, this scenario would be exactly the same in practice as Option_2 (BALANCED) and has therefore not been presented to avoid confusion from duplicating modelled intervention plans</t>
  </si>
  <si>
    <t>Option_4</t>
  </si>
  <si>
    <t>Option_5</t>
  </si>
  <si>
    <t>Option_6</t>
  </si>
  <si>
    <t>Option_7</t>
  </si>
  <si>
    <t>Option_8</t>
  </si>
  <si>
    <t>Option_9</t>
  </si>
  <si>
    <t>Option_10</t>
  </si>
  <si>
    <t>NPV relative to baseline</t>
  </si>
  <si>
    <t>NPVs (relative to baseline, £m)</t>
  </si>
  <si>
    <t>Option Name</t>
  </si>
  <si>
    <t>Description</t>
  </si>
  <si>
    <t>REACTIVE_ONLY</t>
  </si>
  <si>
    <t>BALANCED</t>
  </si>
  <si>
    <t>RIIO3</t>
  </si>
  <si>
    <t>RIIO4</t>
  </si>
  <si>
    <t>RIIO5</t>
  </si>
  <si>
    <t>RIIO6</t>
  </si>
  <si>
    <t>Environmental</t>
  </si>
  <si>
    <t>Safety</t>
  </si>
  <si>
    <t>Financial</t>
  </si>
  <si>
    <t>Comments</t>
  </si>
  <si>
    <t>Text Descriptions</t>
  </si>
  <si>
    <r>
      <t>Option Description -</t>
    </r>
    <r>
      <rPr>
        <b/>
        <i/>
        <sz val="10"/>
        <color theme="1"/>
        <rFont val="Verdana"/>
        <family val="2"/>
      </rPr>
      <t xml:space="preserve"> </t>
    </r>
    <r>
      <rPr>
        <i/>
        <sz val="10"/>
        <color theme="1"/>
        <rFont val="Verdana"/>
        <family val="2"/>
      </rPr>
      <t>this should allow us to quickly recognise the option being assessed (based on descriptions in the EJP and other documents) and distinguish it both from other investment areas and from other options. If appropriate, please provide sitemaps, photos or any other documents that will help with this identification (likely to be relevant for major projects rather than asset classes)</t>
    </r>
  </si>
  <si>
    <r>
      <t xml:space="preserve">Stakeholder Support Summary - </t>
    </r>
    <r>
      <rPr>
        <i/>
        <sz val="10"/>
        <color theme="1"/>
        <rFont val="Verdana"/>
        <family val="2"/>
      </rPr>
      <t>please provide a synopsis which details the feedback from stakeholder group(s)</t>
    </r>
  </si>
  <si>
    <t>Date Undertaken:</t>
  </si>
  <si>
    <t>Scheme Reference ID</t>
  </si>
  <si>
    <t>Expenditure Type</t>
  </si>
  <si>
    <t>Authorised By:</t>
  </si>
  <si>
    <r>
      <t xml:space="preserve">Preferred Option </t>
    </r>
    <r>
      <rPr>
        <i/>
        <sz val="10"/>
        <rFont val="Verdana"/>
        <family val="2"/>
      </rPr>
      <t>(Y/N)</t>
    </r>
  </si>
  <si>
    <r>
      <t>Spend Area</t>
    </r>
    <r>
      <rPr>
        <i/>
        <sz val="10"/>
        <color theme="1"/>
        <rFont val="Verdana"/>
        <family val="2"/>
      </rPr>
      <t xml:space="preserve">
(Please include relevant RRP/BPDT Table Reference)</t>
    </r>
  </si>
  <si>
    <t>First year of expenditure outflow</t>
  </si>
  <si>
    <t>Payback position at year</t>
  </si>
  <si>
    <t>Central CO2 Cost - PV of costs &amp; benefits (£m)</t>
  </si>
  <si>
    <t>Central CO2 Cost - NPV relative to baseline (£m)</t>
  </si>
  <si>
    <t>Low CO2 cost - PV of costs &amp; benefits (£m)</t>
  </si>
  <si>
    <t>Low CO2 cost - NPV relative to baseline (£m)</t>
  </si>
  <si>
    <t>High CO2 cost - PV of costs &amp; benefits (£m)</t>
  </si>
  <si>
    <t>High CO2 cost - NPV relative to baseline (£m)</t>
  </si>
  <si>
    <t>Capitalisation rate</t>
  </si>
  <si>
    <r>
      <t xml:space="preserve">Engineering Justification Summary </t>
    </r>
    <r>
      <rPr>
        <i/>
        <sz val="10"/>
        <color theme="1"/>
        <rFont val="Verdana"/>
        <family val="2"/>
      </rPr>
      <t>- please provide a synopsis &amp; share the document which articulates the full detailed explanation</t>
    </r>
  </si>
  <si>
    <r>
      <t xml:space="preserve">Company View - </t>
    </r>
    <r>
      <rPr>
        <sz val="10"/>
        <color theme="1"/>
        <rFont val="Verdana"/>
        <family val="2"/>
      </rPr>
      <t>please provide a synopsis which details your view of how beneficial this option is.</t>
    </r>
  </si>
  <si>
    <t>Expenditure Profile - Summary</t>
  </si>
  <si>
    <t>Post RIIO3</t>
  </si>
  <si>
    <t>(£m)</t>
  </si>
  <si>
    <t>Capitalised costs</t>
  </si>
  <si>
    <t>Non-capitalised costs</t>
  </si>
  <si>
    <t>Asset Class</t>
  </si>
  <si>
    <t>Unit</t>
  </si>
  <si>
    <t>Output</t>
  </si>
  <si>
    <t>Financial Costs</t>
  </si>
  <si>
    <t>Inputs</t>
  </si>
  <si>
    <t>RIIO7</t>
  </si>
  <si>
    <t>RIIO8</t>
  </si>
  <si>
    <t>RIIO9</t>
  </si>
  <si>
    <t>RIIO10</t>
  </si>
  <si>
    <t>RIIO11</t>
  </si>
  <si>
    <t>RIIO12</t>
  </si>
  <si>
    <t>Intervention type</t>
  </si>
  <si>
    <t>Capex/Repex</t>
  </si>
  <si>
    <t>£m</t>
  </si>
  <si>
    <t>Total Capex</t>
  </si>
  <si>
    <t>(1)</t>
  </si>
  <si>
    <t>Associated direct opex</t>
  </si>
  <si>
    <t>Total Opex</t>
  </si>
  <si>
    <t>Pass through costs</t>
  </si>
  <si>
    <t>Leakage</t>
  </si>
  <si>
    <t>Total Pass Through Costs</t>
  </si>
  <si>
    <t>Annual cost calculations</t>
  </si>
  <si>
    <t>Capitalisation rates</t>
  </si>
  <si>
    <t>(2)</t>
  </si>
  <si>
    <t>%</t>
  </si>
  <si>
    <t>Capitalised investment</t>
  </si>
  <si>
    <t>(3)=(1)x(2)</t>
  </si>
  <si>
    <t>Investment to be expensed</t>
  </si>
  <si>
    <t>(4)=(1)-(3)</t>
  </si>
  <si>
    <t>2027 Depreciation</t>
  </si>
  <si>
    <r>
      <t>(5)</t>
    </r>
    <r>
      <rPr>
        <vertAlign val="subscript"/>
        <sz val="10"/>
        <color theme="1"/>
        <rFont val="Verdana"/>
        <family val="2"/>
      </rPr>
      <t>2027</t>
    </r>
    <r>
      <rPr>
        <sz val="10"/>
        <color theme="1"/>
        <rFont val="Verdana"/>
        <family val="2"/>
      </rPr>
      <t>=(3)</t>
    </r>
    <r>
      <rPr>
        <vertAlign val="subscript"/>
        <sz val="10"/>
        <color theme="1"/>
        <rFont val="Verdana"/>
        <family val="2"/>
      </rPr>
      <t>2027</t>
    </r>
    <r>
      <rPr>
        <sz val="10"/>
        <color theme="1"/>
        <rFont val="Verdana"/>
        <family val="2"/>
      </rPr>
      <t>*Dep_rate</t>
    </r>
    <r>
      <rPr>
        <vertAlign val="subscript"/>
        <sz val="10"/>
        <color theme="1"/>
        <rFont val="Verdana"/>
        <family val="2"/>
      </rPr>
      <t>t</t>
    </r>
  </si>
  <si>
    <t>2028 Depreciation</t>
  </si>
  <si>
    <r>
      <t>(5)</t>
    </r>
    <r>
      <rPr>
        <vertAlign val="subscript"/>
        <sz val="10"/>
        <color theme="1"/>
        <rFont val="Verdana"/>
        <family val="2"/>
      </rPr>
      <t>2028</t>
    </r>
    <r>
      <rPr>
        <sz val="10"/>
        <color theme="1"/>
        <rFont val="Verdana"/>
        <family val="2"/>
      </rPr>
      <t>=(3)</t>
    </r>
    <r>
      <rPr>
        <vertAlign val="subscript"/>
        <sz val="10"/>
        <color theme="1"/>
        <rFont val="Verdana"/>
        <family val="2"/>
      </rPr>
      <t>2028</t>
    </r>
    <r>
      <rPr>
        <sz val="10"/>
        <color theme="1"/>
        <rFont val="Verdana"/>
        <family val="2"/>
      </rPr>
      <t>*Dep_rate</t>
    </r>
    <r>
      <rPr>
        <vertAlign val="subscript"/>
        <sz val="10"/>
        <color theme="1"/>
        <rFont val="Verdana"/>
        <family val="2"/>
      </rPr>
      <t>t</t>
    </r>
  </si>
  <si>
    <t>2029 Depreciation</t>
  </si>
  <si>
    <r>
      <t>(5)</t>
    </r>
    <r>
      <rPr>
        <vertAlign val="subscript"/>
        <sz val="10"/>
        <color theme="1"/>
        <rFont val="Verdana"/>
        <family val="2"/>
      </rPr>
      <t>2029</t>
    </r>
    <r>
      <rPr>
        <sz val="10"/>
        <color theme="1"/>
        <rFont val="Verdana"/>
        <family val="2"/>
      </rPr>
      <t>=(3)</t>
    </r>
    <r>
      <rPr>
        <vertAlign val="subscript"/>
        <sz val="10"/>
        <color theme="1"/>
        <rFont val="Verdana"/>
        <family val="2"/>
      </rPr>
      <t>2029</t>
    </r>
    <r>
      <rPr>
        <sz val="10"/>
        <color theme="1"/>
        <rFont val="Verdana"/>
        <family val="2"/>
      </rPr>
      <t>*Dep_rate</t>
    </r>
    <r>
      <rPr>
        <vertAlign val="subscript"/>
        <sz val="10"/>
        <color theme="1"/>
        <rFont val="Verdana"/>
        <family val="2"/>
      </rPr>
      <t>t</t>
    </r>
  </si>
  <si>
    <t>2030 Depreciation</t>
  </si>
  <si>
    <r>
      <t>(5)</t>
    </r>
    <r>
      <rPr>
        <vertAlign val="subscript"/>
        <sz val="10"/>
        <color theme="1"/>
        <rFont val="Verdana"/>
        <family val="2"/>
      </rPr>
      <t>2030</t>
    </r>
    <r>
      <rPr>
        <sz val="10"/>
        <color theme="1"/>
        <rFont val="Verdana"/>
        <family val="2"/>
      </rPr>
      <t>=(3)</t>
    </r>
    <r>
      <rPr>
        <vertAlign val="subscript"/>
        <sz val="10"/>
        <color theme="1"/>
        <rFont val="Verdana"/>
        <family val="2"/>
      </rPr>
      <t>2030</t>
    </r>
    <r>
      <rPr>
        <sz val="10"/>
        <color theme="1"/>
        <rFont val="Verdana"/>
        <family val="2"/>
      </rPr>
      <t>*Dep_rate</t>
    </r>
    <r>
      <rPr>
        <vertAlign val="subscript"/>
        <sz val="10"/>
        <color theme="1"/>
        <rFont val="Verdana"/>
        <family val="2"/>
      </rPr>
      <t>t</t>
    </r>
  </si>
  <si>
    <t>2031 Depreciation</t>
  </si>
  <si>
    <r>
      <t>(5)</t>
    </r>
    <r>
      <rPr>
        <vertAlign val="subscript"/>
        <sz val="10"/>
        <color theme="1"/>
        <rFont val="Verdana"/>
        <family val="2"/>
      </rPr>
      <t>2031</t>
    </r>
    <r>
      <rPr>
        <sz val="10"/>
        <color theme="1"/>
        <rFont val="Verdana"/>
        <family val="2"/>
      </rPr>
      <t>=(3)</t>
    </r>
    <r>
      <rPr>
        <vertAlign val="subscript"/>
        <sz val="10"/>
        <color theme="1"/>
        <rFont val="Verdana"/>
        <family val="2"/>
      </rPr>
      <t>2031</t>
    </r>
    <r>
      <rPr>
        <sz val="10"/>
        <color theme="1"/>
        <rFont val="Verdana"/>
        <family val="2"/>
      </rPr>
      <t>*Dep_rate</t>
    </r>
    <r>
      <rPr>
        <vertAlign val="subscript"/>
        <sz val="10"/>
        <color theme="1"/>
        <rFont val="Verdana"/>
        <family val="2"/>
      </rPr>
      <t>t</t>
    </r>
  </si>
  <si>
    <t>2032 Depreciation</t>
  </si>
  <si>
    <r>
      <t>(5)</t>
    </r>
    <r>
      <rPr>
        <vertAlign val="subscript"/>
        <sz val="10"/>
        <color theme="1"/>
        <rFont val="Verdana"/>
        <family val="2"/>
      </rPr>
      <t>2032</t>
    </r>
    <r>
      <rPr>
        <sz val="10"/>
        <color theme="1"/>
        <rFont val="Verdana"/>
        <family val="2"/>
      </rPr>
      <t>=(3)</t>
    </r>
    <r>
      <rPr>
        <vertAlign val="subscript"/>
        <sz val="10"/>
        <color theme="1"/>
        <rFont val="Verdana"/>
        <family val="2"/>
      </rPr>
      <t>2032</t>
    </r>
    <r>
      <rPr>
        <sz val="10"/>
        <color theme="1"/>
        <rFont val="Verdana"/>
        <family val="2"/>
      </rPr>
      <t>*Dep_rate</t>
    </r>
    <r>
      <rPr>
        <vertAlign val="subscript"/>
        <sz val="10"/>
        <color theme="1"/>
        <rFont val="Verdana"/>
        <family val="2"/>
      </rPr>
      <t>t</t>
    </r>
  </si>
  <si>
    <t>2033 Depreciation</t>
  </si>
  <si>
    <r>
      <t>(5)</t>
    </r>
    <r>
      <rPr>
        <vertAlign val="subscript"/>
        <sz val="10"/>
        <color theme="1"/>
        <rFont val="Verdana"/>
        <family val="2"/>
      </rPr>
      <t>2033</t>
    </r>
    <r>
      <rPr>
        <sz val="10"/>
        <color theme="1"/>
        <rFont val="Verdana"/>
        <family val="2"/>
      </rPr>
      <t>=(3)</t>
    </r>
    <r>
      <rPr>
        <vertAlign val="subscript"/>
        <sz val="10"/>
        <color theme="1"/>
        <rFont val="Verdana"/>
        <family val="2"/>
      </rPr>
      <t>2033</t>
    </r>
    <r>
      <rPr>
        <sz val="10"/>
        <color theme="1"/>
        <rFont val="Verdana"/>
        <family val="2"/>
      </rPr>
      <t>*Dep_rate</t>
    </r>
    <r>
      <rPr>
        <vertAlign val="subscript"/>
        <sz val="10"/>
        <color theme="1"/>
        <rFont val="Verdana"/>
        <family val="2"/>
      </rPr>
      <t>t</t>
    </r>
  </si>
  <si>
    <t>2034 Depreciation</t>
  </si>
  <si>
    <r>
      <t>(5)</t>
    </r>
    <r>
      <rPr>
        <vertAlign val="subscript"/>
        <sz val="10"/>
        <color theme="1"/>
        <rFont val="Verdana"/>
        <family val="2"/>
      </rPr>
      <t>2034</t>
    </r>
    <r>
      <rPr>
        <sz val="10"/>
        <color theme="1"/>
        <rFont val="Verdana"/>
        <family val="2"/>
      </rPr>
      <t>=(3)</t>
    </r>
    <r>
      <rPr>
        <vertAlign val="subscript"/>
        <sz val="10"/>
        <color theme="1"/>
        <rFont val="Verdana"/>
        <family val="2"/>
      </rPr>
      <t>2034</t>
    </r>
    <r>
      <rPr>
        <sz val="10"/>
        <color theme="1"/>
        <rFont val="Verdana"/>
        <family val="2"/>
      </rPr>
      <t>*Dep_rate</t>
    </r>
    <r>
      <rPr>
        <vertAlign val="subscript"/>
        <sz val="10"/>
        <color theme="1"/>
        <rFont val="Verdana"/>
        <family val="2"/>
      </rPr>
      <t>t</t>
    </r>
  </si>
  <si>
    <t>2035 Depreciation</t>
  </si>
  <si>
    <r>
      <t>(5)</t>
    </r>
    <r>
      <rPr>
        <vertAlign val="subscript"/>
        <sz val="10"/>
        <color theme="1"/>
        <rFont val="Verdana"/>
        <family val="2"/>
      </rPr>
      <t>2035</t>
    </r>
    <r>
      <rPr>
        <sz val="10"/>
        <color theme="1"/>
        <rFont val="Verdana"/>
        <family val="2"/>
      </rPr>
      <t>=(3)</t>
    </r>
    <r>
      <rPr>
        <vertAlign val="subscript"/>
        <sz val="10"/>
        <color theme="1"/>
        <rFont val="Verdana"/>
        <family val="2"/>
      </rPr>
      <t>2035</t>
    </r>
    <r>
      <rPr>
        <sz val="10"/>
        <color theme="1"/>
        <rFont val="Verdana"/>
        <family val="2"/>
      </rPr>
      <t>*Dep_rate</t>
    </r>
    <r>
      <rPr>
        <vertAlign val="subscript"/>
        <sz val="10"/>
        <color theme="1"/>
        <rFont val="Verdana"/>
        <family val="2"/>
      </rPr>
      <t>t</t>
    </r>
  </si>
  <si>
    <t>2036 Depreciation</t>
  </si>
  <si>
    <r>
      <t>(5)</t>
    </r>
    <r>
      <rPr>
        <vertAlign val="subscript"/>
        <sz val="10"/>
        <color theme="1"/>
        <rFont val="Verdana"/>
        <family val="2"/>
      </rPr>
      <t>2036</t>
    </r>
    <r>
      <rPr>
        <sz val="10"/>
        <color theme="1"/>
        <rFont val="Verdana"/>
        <family val="2"/>
      </rPr>
      <t>=(3)</t>
    </r>
    <r>
      <rPr>
        <vertAlign val="subscript"/>
        <sz val="10"/>
        <color theme="1"/>
        <rFont val="Verdana"/>
        <family val="2"/>
      </rPr>
      <t>2036</t>
    </r>
    <r>
      <rPr>
        <sz val="10"/>
        <color theme="1"/>
        <rFont val="Verdana"/>
        <family val="2"/>
      </rPr>
      <t>*Dep_rate</t>
    </r>
    <r>
      <rPr>
        <vertAlign val="subscript"/>
        <sz val="10"/>
        <color theme="1"/>
        <rFont val="Verdana"/>
        <family val="2"/>
      </rPr>
      <t>t</t>
    </r>
  </si>
  <si>
    <t>2037 Depreciation</t>
  </si>
  <si>
    <r>
      <t>(5)</t>
    </r>
    <r>
      <rPr>
        <vertAlign val="subscript"/>
        <sz val="10"/>
        <color theme="1"/>
        <rFont val="Verdana"/>
        <family val="2"/>
      </rPr>
      <t>2037</t>
    </r>
    <r>
      <rPr>
        <sz val="10"/>
        <color theme="1"/>
        <rFont val="Verdana"/>
        <family val="2"/>
      </rPr>
      <t>=(3)</t>
    </r>
    <r>
      <rPr>
        <vertAlign val="subscript"/>
        <sz val="10"/>
        <color theme="1"/>
        <rFont val="Verdana"/>
        <family val="2"/>
      </rPr>
      <t>2037</t>
    </r>
    <r>
      <rPr>
        <sz val="10"/>
        <color theme="1"/>
        <rFont val="Verdana"/>
        <family val="2"/>
      </rPr>
      <t>*Dep_rate</t>
    </r>
    <r>
      <rPr>
        <vertAlign val="subscript"/>
        <sz val="10"/>
        <color theme="1"/>
        <rFont val="Verdana"/>
        <family val="2"/>
      </rPr>
      <t>t</t>
    </r>
  </si>
  <si>
    <t>2038 Depreciation</t>
  </si>
  <si>
    <r>
      <t>(5)</t>
    </r>
    <r>
      <rPr>
        <vertAlign val="subscript"/>
        <sz val="10"/>
        <color theme="1"/>
        <rFont val="Verdana"/>
        <family val="2"/>
      </rPr>
      <t>2038</t>
    </r>
    <r>
      <rPr>
        <sz val="10"/>
        <color theme="1"/>
        <rFont val="Verdana"/>
        <family val="2"/>
      </rPr>
      <t>=(3)</t>
    </r>
    <r>
      <rPr>
        <vertAlign val="subscript"/>
        <sz val="10"/>
        <color theme="1"/>
        <rFont val="Verdana"/>
        <family val="2"/>
      </rPr>
      <t>2038</t>
    </r>
    <r>
      <rPr>
        <sz val="10"/>
        <color theme="1"/>
        <rFont val="Verdana"/>
        <family val="2"/>
      </rPr>
      <t>*Dep_rate</t>
    </r>
    <r>
      <rPr>
        <vertAlign val="subscript"/>
        <sz val="10"/>
        <color theme="1"/>
        <rFont val="Verdana"/>
        <family val="2"/>
      </rPr>
      <t>t</t>
    </r>
  </si>
  <si>
    <t>2039 Depreciation</t>
  </si>
  <si>
    <r>
      <t>(5)</t>
    </r>
    <r>
      <rPr>
        <vertAlign val="subscript"/>
        <sz val="10"/>
        <color theme="1"/>
        <rFont val="Verdana"/>
        <family val="2"/>
      </rPr>
      <t>2039</t>
    </r>
    <r>
      <rPr>
        <sz val="10"/>
        <color theme="1"/>
        <rFont val="Verdana"/>
        <family val="2"/>
      </rPr>
      <t>=(3)</t>
    </r>
    <r>
      <rPr>
        <vertAlign val="subscript"/>
        <sz val="10"/>
        <color theme="1"/>
        <rFont val="Verdana"/>
        <family val="2"/>
      </rPr>
      <t>2039</t>
    </r>
    <r>
      <rPr>
        <sz val="10"/>
        <color theme="1"/>
        <rFont val="Verdana"/>
        <family val="2"/>
      </rPr>
      <t>*Dep_rate</t>
    </r>
    <r>
      <rPr>
        <vertAlign val="subscript"/>
        <sz val="10"/>
        <color theme="1"/>
        <rFont val="Verdana"/>
        <family val="2"/>
      </rPr>
      <t>t</t>
    </r>
  </si>
  <si>
    <t>2040 Depreciation</t>
  </si>
  <si>
    <r>
      <t>(5)</t>
    </r>
    <r>
      <rPr>
        <vertAlign val="subscript"/>
        <sz val="10"/>
        <color theme="1"/>
        <rFont val="Verdana"/>
        <family val="2"/>
      </rPr>
      <t>2040</t>
    </r>
    <r>
      <rPr>
        <sz val="10"/>
        <color theme="1"/>
        <rFont val="Verdana"/>
        <family val="2"/>
      </rPr>
      <t>=(3)</t>
    </r>
    <r>
      <rPr>
        <vertAlign val="subscript"/>
        <sz val="10"/>
        <color theme="1"/>
        <rFont val="Verdana"/>
        <family val="2"/>
      </rPr>
      <t>2040</t>
    </r>
    <r>
      <rPr>
        <sz val="10"/>
        <color theme="1"/>
        <rFont val="Verdana"/>
        <family val="2"/>
      </rPr>
      <t>*Dep_rate</t>
    </r>
    <r>
      <rPr>
        <vertAlign val="subscript"/>
        <sz val="10"/>
        <color theme="1"/>
        <rFont val="Verdana"/>
        <family val="2"/>
      </rPr>
      <t>t</t>
    </r>
  </si>
  <si>
    <t>2041 Depreciation</t>
  </si>
  <si>
    <r>
      <t>(5)</t>
    </r>
    <r>
      <rPr>
        <vertAlign val="subscript"/>
        <sz val="10"/>
        <color theme="1"/>
        <rFont val="Verdana"/>
        <family val="2"/>
      </rPr>
      <t>2041</t>
    </r>
    <r>
      <rPr>
        <sz val="10"/>
        <color theme="1"/>
        <rFont val="Verdana"/>
        <family val="2"/>
      </rPr>
      <t>=(3)</t>
    </r>
    <r>
      <rPr>
        <vertAlign val="subscript"/>
        <sz val="10"/>
        <color theme="1"/>
        <rFont val="Verdana"/>
        <family val="2"/>
      </rPr>
      <t>2041</t>
    </r>
    <r>
      <rPr>
        <sz val="10"/>
        <color theme="1"/>
        <rFont val="Verdana"/>
        <family val="2"/>
      </rPr>
      <t>*Dep_rate</t>
    </r>
    <r>
      <rPr>
        <vertAlign val="subscript"/>
        <sz val="10"/>
        <color theme="1"/>
        <rFont val="Verdana"/>
        <family val="2"/>
      </rPr>
      <t>t</t>
    </r>
  </si>
  <si>
    <t>2042 Depreciation</t>
  </si>
  <si>
    <r>
      <t>(5)</t>
    </r>
    <r>
      <rPr>
        <vertAlign val="subscript"/>
        <sz val="10"/>
        <color theme="1"/>
        <rFont val="Verdana"/>
        <family val="2"/>
      </rPr>
      <t>2042</t>
    </r>
    <r>
      <rPr>
        <sz val="10"/>
        <color theme="1"/>
        <rFont val="Verdana"/>
        <family val="2"/>
      </rPr>
      <t>=(3)</t>
    </r>
    <r>
      <rPr>
        <vertAlign val="subscript"/>
        <sz val="10"/>
        <color theme="1"/>
        <rFont val="Verdana"/>
        <family val="2"/>
      </rPr>
      <t>2042</t>
    </r>
    <r>
      <rPr>
        <sz val="10"/>
        <color theme="1"/>
        <rFont val="Verdana"/>
        <family val="2"/>
      </rPr>
      <t>*Dep_rate</t>
    </r>
    <r>
      <rPr>
        <vertAlign val="subscript"/>
        <sz val="10"/>
        <color theme="1"/>
        <rFont val="Verdana"/>
        <family val="2"/>
      </rPr>
      <t>t</t>
    </r>
  </si>
  <si>
    <t>2043 Depreciation</t>
  </si>
  <si>
    <r>
      <t>(5)</t>
    </r>
    <r>
      <rPr>
        <vertAlign val="subscript"/>
        <sz val="10"/>
        <color theme="1"/>
        <rFont val="Verdana"/>
        <family val="2"/>
      </rPr>
      <t>2043</t>
    </r>
    <r>
      <rPr>
        <sz val="10"/>
        <color theme="1"/>
        <rFont val="Verdana"/>
        <family val="2"/>
      </rPr>
      <t>=(3)</t>
    </r>
    <r>
      <rPr>
        <vertAlign val="subscript"/>
        <sz val="10"/>
        <color theme="1"/>
        <rFont val="Verdana"/>
        <family val="2"/>
      </rPr>
      <t>2043</t>
    </r>
    <r>
      <rPr>
        <sz val="10"/>
        <color theme="1"/>
        <rFont val="Verdana"/>
        <family val="2"/>
      </rPr>
      <t>*Dep_rate</t>
    </r>
    <r>
      <rPr>
        <vertAlign val="subscript"/>
        <sz val="10"/>
        <color theme="1"/>
        <rFont val="Verdana"/>
        <family val="2"/>
      </rPr>
      <t>t</t>
    </r>
  </si>
  <si>
    <t>2044 Depreciation</t>
  </si>
  <si>
    <r>
      <t>(5)</t>
    </r>
    <r>
      <rPr>
        <vertAlign val="subscript"/>
        <sz val="10"/>
        <color theme="1"/>
        <rFont val="Verdana"/>
        <family val="2"/>
      </rPr>
      <t>2044</t>
    </r>
    <r>
      <rPr>
        <sz val="10"/>
        <color theme="1"/>
        <rFont val="Verdana"/>
        <family val="2"/>
      </rPr>
      <t>=(3)</t>
    </r>
    <r>
      <rPr>
        <vertAlign val="subscript"/>
        <sz val="10"/>
        <color theme="1"/>
        <rFont val="Verdana"/>
        <family val="2"/>
      </rPr>
      <t>2044</t>
    </r>
    <r>
      <rPr>
        <sz val="10"/>
        <color theme="1"/>
        <rFont val="Verdana"/>
        <family val="2"/>
      </rPr>
      <t>*Dep_rate</t>
    </r>
    <r>
      <rPr>
        <vertAlign val="subscript"/>
        <sz val="10"/>
        <color theme="1"/>
        <rFont val="Verdana"/>
        <family val="2"/>
      </rPr>
      <t>t</t>
    </r>
  </si>
  <si>
    <t>2045 Depreciation</t>
  </si>
  <si>
    <r>
      <t>(5)</t>
    </r>
    <r>
      <rPr>
        <vertAlign val="subscript"/>
        <sz val="10"/>
        <color theme="1"/>
        <rFont val="Verdana"/>
        <family val="2"/>
      </rPr>
      <t>2045</t>
    </r>
    <r>
      <rPr>
        <sz val="10"/>
        <color theme="1"/>
        <rFont val="Verdana"/>
        <family val="2"/>
      </rPr>
      <t>=(3)</t>
    </r>
    <r>
      <rPr>
        <vertAlign val="subscript"/>
        <sz val="10"/>
        <color theme="1"/>
        <rFont val="Verdana"/>
        <family val="2"/>
      </rPr>
      <t>2045</t>
    </r>
    <r>
      <rPr>
        <sz val="10"/>
        <color theme="1"/>
        <rFont val="Verdana"/>
        <family val="2"/>
      </rPr>
      <t>*Dep_rate</t>
    </r>
    <r>
      <rPr>
        <vertAlign val="subscript"/>
        <sz val="10"/>
        <color theme="1"/>
        <rFont val="Verdana"/>
        <family val="2"/>
      </rPr>
      <t>t</t>
    </r>
  </si>
  <si>
    <t>2046 Depreciation</t>
  </si>
  <si>
    <r>
      <t>(5)</t>
    </r>
    <r>
      <rPr>
        <vertAlign val="subscript"/>
        <sz val="10"/>
        <color theme="1"/>
        <rFont val="Verdana"/>
        <family val="2"/>
      </rPr>
      <t>2046</t>
    </r>
    <r>
      <rPr>
        <sz val="10"/>
        <color theme="1"/>
        <rFont val="Verdana"/>
        <family val="2"/>
      </rPr>
      <t>=(3)</t>
    </r>
    <r>
      <rPr>
        <vertAlign val="subscript"/>
        <sz val="10"/>
        <color theme="1"/>
        <rFont val="Verdana"/>
        <family val="2"/>
      </rPr>
      <t>2046</t>
    </r>
    <r>
      <rPr>
        <sz val="10"/>
        <color theme="1"/>
        <rFont val="Verdana"/>
        <family val="2"/>
      </rPr>
      <t>*Dep_rate</t>
    </r>
    <r>
      <rPr>
        <vertAlign val="subscript"/>
        <sz val="10"/>
        <color theme="1"/>
        <rFont val="Verdana"/>
        <family val="2"/>
      </rPr>
      <t>t</t>
    </r>
  </si>
  <si>
    <t>2047 Depreciation</t>
  </si>
  <si>
    <r>
      <t>(5)</t>
    </r>
    <r>
      <rPr>
        <vertAlign val="subscript"/>
        <sz val="10"/>
        <color theme="1"/>
        <rFont val="Verdana"/>
        <family val="2"/>
      </rPr>
      <t>2047</t>
    </r>
    <r>
      <rPr>
        <sz val="10"/>
        <color theme="1"/>
        <rFont val="Verdana"/>
        <family val="2"/>
      </rPr>
      <t>=(3)</t>
    </r>
    <r>
      <rPr>
        <vertAlign val="subscript"/>
        <sz val="10"/>
        <color theme="1"/>
        <rFont val="Verdana"/>
        <family val="2"/>
      </rPr>
      <t>2047</t>
    </r>
    <r>
      <rPr>
        <sz val="10"/>
        <color theme="1"/>
        <rFont val="Verdana"/>
        <family val="2"/>
      </rPr>
      <t>*Dep_rate</t>
    </r>
    <r>
      <rPr>
        <vertAlign val="subscript"/>
        <sz val="10"/>
        <color theme="1"/>
        <rFont val="Verdana"/>
        <family val="2"/>
      </rPr>
      <t>t</t>
    </r>
  </si>
  <si>
    <t>2048 Depreciation</t>
  </si>
  <si>
    <r>
      <t>(5)</t>
    </r>
    <r>
      <rPr>
        <vertAlign val="subscript"/>
        <sz val="10"/>
        <color theme="1"/>
        <rFont val="Verdana"/>
        <family val="2"/>
      </rPr>
      <t>2048</t>
    </r>
    <r>
      <rPr>
        <sz val="10"/>
        <color theme="1"/>
        <rFont val="Verdana"/>
        <family val="2"/>
      </rPr>
      <t>=(3)</t>
    </r>
    <r>
      <rPr>
        <vertAlign val="subscript"/>
        <sz val="10"/>
        <color theme="1"/>
        <rFont val="Verdana"/>
        <family val="2"/>
      </rPr>
      <t>2048</t>
    </r>
    <r>
      <rPr>
        <sz val="10"/>
        <color theme="1"/>
        <rFont val="Verdana"/>
        <family val="2"/>
      </rPr>
      <t>*Dep_rate</t>
    </r>
    <r>
      <rPr>
        <vertAlign val="subscript"/>
        <sz val="10"/>
        <color theme="1"/>
        <rFont val="Verdana"/>
        <family val="2"/>
      </rPr>
      <t>t</t>
    </r>
  </si>
  <si>
    <t>2049 Depreciation</t>
  </si>
  <si>
    <r>
      <t>(5)</t>
    </r>
    <r>
      <rPr>
        <vertAlign val="subscript"/>
        <sz val="10"/>
        <color theme="1"/>
        <rFont val="Verdana"/>
        <family val="2"/>
      </rPr>
      <t>2049</t>
    </r>
    <r>
      <rPr>
        <sz val="10"/>
        <color theme="1"/>
        <rFont val="Verdana"/>
        <family val="2"/>
      </rPr>
      <t>=(3)</t>
    </r>
    <r>
      <rPr>
        <vertAlign val="subscript"/>
        <sz val="10"/>
        <color theme="1"/>
        <rFont val="Verdana"/>
        <family val="2"/>
      </rPr>
      <t>2049</t>
    </r>
    <r>
      <rPr>
        <sz val="10"/>
        <color theme="1"/>
        <rFont val="Verdana"/>
        <family val="2"/>
      </rPr>
      <t>*Dep_rate</t>
    </r>
    <r>
      <rPr>
        <vertAlign val="subscript"/>
        <sz val="10"/>
        <color theme="1"/>
        <rFont val="Verdana"/>
        <family val="2"/>
      </rPr>
      <t>t</t>
    </r>
  </si>
  <si>
    <t>2050 Depreciation</t>
  </si>
  <si>
    <r>
      <t>(5)</t>
    </r>
    <r>
      <rPr>
        <vertAlign val="subscript"/>
        <sz val="10"/>
        <color theme="1"/>
        <rFont val="Verdana"/>
        <family val="2"/>
      </rPr>
      <t>2050</t>
    </r>
    <r>
      <rPr>
        <sz val="10"/>
        <color theme="1"/>
        <rFont val="Verdana"/>
        <family val="2"/>
      </rPr>
      <t>=(3)</t>
    </r>
    <r>
      <rPr>
        <vertAlign val="subscript"/>
        <sz val="10"/>
        <color theme="1"/>
        <rFont val="Verdana"/>
        <family val="2"/>
      </rPr>
      <t>2050</t>
    </r>
    <r>
      <rPr>
        <sz val="10"/>
        <color theme="1"/>
        <rFont val="Verdana"/>
        <family val="2"/>
      </rPr>
      <t>*Dep_rate</t>
    </r>
    <r>
      <rPr>
        <vertAlign val="subscript"/>
        <sz val="10"/>
        <color theme="1"/>
        <rFont val="Verdana"/>
        <family val="2"/>
      </rPr>
      <t>t</t>
    </r>
  </si>
  <si>
    <t>Depreciation</t>
  </si>
  <si>
    <r>
      <t>(5)=∑(5)</t>
    </r>
    <r>
      <rPr>
        <vertAlign val="subscript"/>
        <sz val="10"/>
        <color theme="1"/>
        <rFont val="Verdana"/>
        <family val="2"/>
      </rPr>
      <t>t</t>
    </r>
  </si>
  <si>
    <t>Opening RAV balance</t>
  </si>
  <si>
    <r>
      <t>(6</t>
    </r>
    <r>
      <rPr>
        <vertAlign val="superscript"/>
        <sz val="10"/>
        <color theme="1"/>
        <rFont val="Verdana"/>
        <family val="2"/>
      </rPr>
      <t>op</t>
    </r>
    <r>
      <rPr>
        <sz val="10"/>
        <color theme="1"/>
        <rFont val="Verdana"/>
        <family val="2"/>
      </rPr>
      <t>)</t>
    </r>
    <r>
      <rPr>
        <vertAlign val="subscript"/>
        <sz val="10"/>
        <color theme="1"/>
        <rFont val="Verdana"/>
        <family val="2"/>
      </rPr>
      <t>t</t>
    </r>
    <r>
      <rPr>
        <sz val="10"/>
        <color theme="1"/>
        <rFont val="Verdana"/>
        <family val="2"/>
      </rPr>
      <t>=(6</t>
    </r>
    <r>
      <rPr>
        <vertAlign val="superscript"/>
        <sz val="10"/>
        <color theme="1"/>
        <rFont val="Verdana"/>
        <family val="2"/>
      </rPr>
      <t>cl</t>
    </r>
    <r>
      <rPr>
        <sz val="10"/>
        <color theme="1"/>
        <rFont val="Verdana"/>
        <family val="2"/>
      </rPr>
      <t>)</t>
    </r>
    <r>
      <rPr>
        <vertAlign val="subscript"/>
        <sz val="10"/>
        <color theme="1"/>
        <rFont val="Verdana"/>
        <family val="2"/>
      </rPr>
      <t>t-1</t>
    </r>
  </si>
  <si>
    <t>Discounted RAV balance</t>
  </si>
  <si>
    <r>
      <t>(6</t>
    </r>
    <r>
      <rPr>
        <vertAlign val="superscript"/>
        <sz val="10"/>
        <color theme="1"/>
        <rFont val="Verdana"/>
        <family val="2"/>
      </rPr>
      <t>D</t>
    </r>
    <r>
      <rPr>
        <sz val="10"/>
        <color theme="1"/>
        <rFont val="Verdana"/>
        <family val="2"/>
      </rPr>
      <t>)=(6</t>
    </r>
    <r>
      <rPr>
        <vertAlign val="superscript"/>
        <sz val="10"/>
        <color theme="1"/>
        <rFont val="Verdana"/>
        <family val="2"/>
      </rPr>
      <t>cl</t>
    </r>
    <r>
      <rPr>
        <sz val="10"/>
        <color theme="1"/>
        <rFont val="Verdana"/>
        <family val="2"/>
      </rPr>
      <t>)*(1/1+WACC))</t>
    </r>
  </si>
  <si>
    <t>Closing RAV balance</t>
  </si>
  <si>
    <r>
      <t>(6</t>
    </r>
    <r>
      <rPr>
        <vertAlign val="superscript"/>
        <sz val="10"/>
        <color theme="1"/>
        <rFont val="Verdana"/>
        <family val="2"/>
      </rPr>
      <t>cl</t>
    </r>
    <r>
      <rPr>
        <sz val="10"/>
        <color theme="1"/>
        <rFont val="Verdana"/>
        <family val="2"/>
      </rPr>
      <t>)=(3)-(5)+(6</t>
    </r>
    <r>
      <rPr>
        <vertAlign val="superscript"/>
        <sz val="10"/>
        <color theme="1"/>
        <rFont val="Verdana"/>
        <family val="2"/>
      </rPr>
      <t>op</t>
    </r>
    <r>
      <rPr>
        <sz val="10"/>
        <color theme="1"/>
        <rFont val="Verdana"/>
        <family val="2"/>
      </rPr>
      <t>)</t>
    </r>
  </si>
  <si>
    <t>Cost of Capital</t>
  </si>
  <si>
    <r>
      <t>(6)=avg[(6</t>
    </r>
    <r>
      <rPr>
        <vertAlign val="superscript"/>
        <sz val="10"/>
        <color theme="1"/>
        <rFont val="Verdana"/>
        <family val="2"/>
      </rPr>
      <t>D</t>
    </r>
    <r>
      <rPr>
        <sz val="10"/>
        <color theme="1"/>
        <rFont val="Verdana"/>
        <family val="2"/>
      </rPr>
      <t>),(6</t>
    </r>
    <r>
      <rPr>
        <vertAlign val="superscript"/>
        <sz val="10"/>
        <color theme="1"/>
        <rFont val="Verdana"/>
        <family val="2"/>
      </rPr>
      <t>op</t>
    </r>
    <r>
      <rPr>
        <sz val="10"/>
        <color theme="1"/>
        <rFont val="Verdana"/>
        <family val="2"/>
      </rPr>
      <t>)]xWACC</t>
    </r>
  </si>
  <si>
    <t>Total Capitalised Costs</t>
  </si>
  <si>
    <t>(7)=(5)+(6)</t>
  </si>
  <si>
    <t>Total Non-Capitalised Costs</t>
  </si>
  <si>
    <t>Total Direct Costs</t>
  </si>
  <si>
    <t>Non-Financial Costs/Benefits</t>
  </si>
  <si>
    <t>Calculated values</t>
  </si>
  <si>
    <t>Category</t>
  </si>
  <si>
    <t>Non-financial benefits/costs - values</t>
  </si>
  <si>
    <t>Fatality risk</t>
  </si>
  <si>
    <t>Non-Fatality risk</t>
  </si>
  <si>
    <t>Other</t>
  </si>
  <si>
    <t>Non-financial benefits/costs - inputs</t>
  </si>
  <si>
    <t>GWh</t>
  </si>
  <si>
    <t>Alternative carbon calculations</t>
  </si>
  <si>
    <t>Environmental costs - low CO2 cost</t>
  </si>
  <si>
    <t>Environmental costs - high CO2 cost</t>
  </si>
  <si>
    <t>Net Present Values</t>
  </si>
  <si>
    <t>Discount factors and summary</t>
  </si>
  <si>
    <t>Discount factors</t>
  </si>
  <si>
    <t>Discount factor (Non-Safety)</t>
  </si>
  <si>
    <t>=1/[(1+SRTP)^n]</t>
  </si>
  <si>
    <t>Discount factor (Safety)</t>
  </si>
  <si>
    <t>=1/[(1+HDR)^n]</t>
  </si>
  <si>
    <t>Summary of discounted costs/benefits</t>
  </si>
  <si>
    <t>Capex</t>
  </si>
  <si>
    <t>Opex</t>
  </si>
  <si>
    <t>Environmental - central CO2 cost</t>
  </si>
  <si>
    <t>Environmental - low CO2 cost</t>
  </si>
  <si>
    <t>Environmental - high CO2 cost</t>
  </si>
  <si>
    <t>Annual Total</t>
  </si>
  <si>
    <t>Total - central carbon cost</t>
  </si>
  <si>
    <t>Total - low carbon cost</t>
  </si>
  <si>
    <t>Total - high carbon cost</t>
  </si>
  <si>
    <t>Net Present Value</t>
  </si>
  <si>
    <t>NPV - central carbon cost</t>
  </si>
  <si>
    <t>NPV - low carbon cost</t>
  </si>
  <si>
    <t>NPV - high carbon cost</t>
  </si>
  <si>
    <t>Monetised risk - memo line</t>
  </si>
  <si>
    <t>2051 Depreciation</t>
  </si>
  <si>
    <r>
      <t>(5)</t>
    </r>
    <r>
      <rPr>
        <vertAlign val="subscript"/>
        <sz val="10"/>
        <color theme="1"/>
        <rFont val="Verdana"/>
        <family val="2"/>
      </rPr>
      <t>2051</t>
    </r>
    <r>
      <rPr>
        <sz val="10"/>
        <color theme="1"/>
        <rFont val="Verdana"/>
        <family val="2"/>
      </rPr>
      <t>=(3)</t>
    </r>
    <r>
      <rPr>
        <vertAlign val="subscript"/>
        <sz val="10"/>
        <color theme="1"/>
        <rFont val="Verdana"/>
        <family val="2"/>
      </rPr>
      <t>2051</t>
    </r>
    <r>
      <rPr>
        <sz val="10"/>
        <color theme="1"/>
        <rFont val="Verdana"/>
        <family val="2"/>
      </rPr>
      <t>*Dep_rate</t>
    </r>
    <r>
      <rPr>
        <vertAlign val="subscript"/>
        <sz val="10"/>
        <color theme="1"/>
        <rFont val="Verdana"/>
        <family val="2"/>
      </rPr>
      <t>t</t>
    </r>
  </si>
  <si>
    <t>2052 Depreciation</t>
  </si>
  <si>
    <r>
      <t>(5)</t>
    </r>
    <r>
      <rPr>
        <vertAlign val="subscript"/>
        <sz val="10"/>
        <color theme="1"/>
        <rFont val="Verdana"/>
        <family val="2"/>
      </rPr>
      <t>2052</t>
    </r>
    <r>
      <rPr>
        <sz val="10"/>
        <color theme="1"/>
        <rFont val="Verdana"/>
        <family val="2"/>
      </rPr>
      <t>=(3)</t>
    </r>
    <r>
      <rPr>
        <vertAlign val="subscript"/>
        <sz val="10"/>
        <color theme="1"/>
        <rFont val="Verdana"/>
        <family val="2"/>
      </rPr>
      <t>2052</t>
    </r>
    <r>
      <rPr>
        <sz val="10"/>
        <color theme="1"/>
        <rFont val="Verdana"/>
        <family val="2"/>
      </rPr>
      <t>*Dep_rate</t>
    </r>
    <r>
      <rPr>
        <vertAlign val="subscript"/>
        <sz val="10"/>
        <color theme="1"/>
        <rFont val="Verdana"/>
        <family val="2"/>
      </rPr>
      <t>t</t>
    </r>
  </si>
  <si>
    <t>2053 Depreciation</t>
  </si>
  <si>
    <r>
      <t>(5)</t>
    </r>
    <r>
      <rPr>
        <vertAlign val="subscript"/>
        <sz val="10"/>
        <color theme="1"/>
        <rFont val="Verdana"/>
        <family val="2"/>
      </rPr>
      <t>2053</t>
    </r>
    <r>
      <rPr>
        <sz val="10"/>
        <color theme="1"/>
        <rFont val="Verdana"/>
        <family val="2"/>
      </rPr>
      <t>=(3)</t>
    </r>
    <r>
      <rPr>
        <vertAlign val="subscript"/>
        <sz val="10"/>
        <color theme="1"/>
        <rFont val="Verdana"/>
        <family val="2"/>
      </rPr>
      <t>2053</t>
    </r>
    <r>
      <rPr>
        <sz val="10"/>
        <color theme="1"/>
        <rFont val="Verdana"/>
        <family val="2"/>
      </rPr>
      <t>*Dep_rate</t>
    </r>
    <r>
      <rPr>
        <vertAlign val="subscript"/>
        <sz val="10"/>
        <color theme="1"/>
        <rFont val="Verdana"/>
        <family val="2"/>
      </rPr>
      <t>t</t>
    </r>
  </si>
  <si>
    <t>2054 Depreciation</t>
  </si>
  <si>
    <r>
      <t>(5)</t>
    </r>
    <r>
      <rPr>
        <vertAlign val="subscript"/>
        <sz val="10"/>
        <color theme="1"/>
        <rFont val="Verdana"/>
        <family val="2"/>
      </rPr>
      <t>2054</t>
    </r>
    <r>
      <rPr>
        <sz val="10"/>
        <color theme="1"/>
        <rFont val="Verdana"/>
        <family val="2"/>
      </rPr>
      <t>=(3)</t>
    </r>
    <r>
      <rPr>
        <vertAlign val="subscript"/>
        <sz val="10"/>
        <color theme="1"/>
        <rFont val="Verdana"/>
        <family val="2"/>
      </rPr>
      <t>2054</t>
    </r>
    <r>
      <rPr>
        <sz val="10"/>
        <color theme="1"/>
        <rFont val="Verdana"/>
        <family val="2"/>
      </rPr>
      <t>*Dep_rate</t>
    </r>
    <r>
      <rPr>
        <vertAlign val="subscript"/>
        <sz val="10"/>
        <color theme="1"/>
        <rFont val="Verdana"/>
        <family val="2"/>
      </rPr>
      <t>t</t>
    </r>
  </si>
  <si>
    <t>2055 Depreciation</t>
  </si>
  <si>
    <r>
      <t>(5)</t>
    </r>
    <r>
      <rPr>
        <vertAlign val="subscript"/>
        <sz val="10"/>
        <color theme="1"/>
        <rFont val="Verdana"/>
        <family val="2"/>
      </rPr>
      <t>2055</t>
    </r>
    <r>
      <rPr>
        <sz val="10"/>
        <color theme="1"/>
        <rFont val="Verdana"/>
        <family val="2"/>
      </rPr>
      <t>=(3)</t>
    </r>
    <r>
      <rPr>
        <vertAlign val="subscript"/>
        <sz val="10"/>
        <color theme="1"/>
        <rFont val="Verdana"/>
        <family val="2"/>
      </rPr>
      <t>2055</t>
    </r>
    <r>
      <rPr>
        <sz val="10"/>
        <color theme="1"/>
        <rFont val="Verdana"/>
        <family val="2"/>
      </rPr>
      <t>*Dep_rate</t>
    </r>
    <r>
      <rPr>
        <vertAlign val="subscript"/>
        <sz val="10"/>
        <color theme="1"/>
        <rFont val="Verdana"/>
        <family val="2"/>
      </rPr>
      <t>t</t>
    </r>
  </si>
  <si>
    <t>2056 Depreciation</t>
  </si>
  <si>
    <r>
      <t>(5)</t>
    </r>
    <r>
      <rPr>
        <vertAlign val="subscript"/>
        <sz val="10"/>
        <color theme="1"/>
        <rFont val="Verdana"/>
        <family val="2"/>
      </rPr>
      <t>2056</t>
    </r>
    <r>
      <rPr>
        <sz val="10"/>
        <color theme="1"/>
        <rFont val="Verdana"/>
        <family val="2"/>
      </rPr>
      <t>=(3)</t>
    </r>
    <r>
      <rPr>
        <vertAlign val="subscript"/>
        <sz val="10"/>
        <color theme="1"/>
        <rFont val="Verdana"/>
        <family val="2"/>
      </rPr>
      <t>2056</t>
    </r>
    <r>
      <rPr>
        <sz val="10"/>
        <color theme="1"/>
        <rFont val="Verdana"/>
        <family val="2"/>
      </rPr>
      <t>*Dep_rate</t>
    </r>
    <r>
      <rPr>
        <vertAlign val="subscript"/>
        <sz val="10"/>
        <color theme="1"/>
        <rFont val="Verdana"/>
        <family val="2"/>
      </rPr>
      <t>t</t>
    </r>
  </si>
  <si>
    <t>2057 Depreciation</t>
  </si>
  <si>
    <r>
      <t>(5)</t>
    </r>
    <r>
      <rPr>
        <vertAlign val="subscript"/>
        <sz val="10"/>
        <color theme="1"/>
        <rFont val="Verdana"/>
        <family val="2"/>
      </rPr>
      <t>2057</t>
    </r>
    <r>
      <rPr>
        <sz val="10"/>
        <color theme="1"/>
        <rFont val="Verdana"/>
        <family val="2"/>
      </rPr>
      <t>=(3)</t>
    </r>
    <r>
      <rPr>
        <vertAlign val="subscript"/>
        <sz val="10"/>
        <color theme="1"/>
        <rFont val="Verdana"/>
        <family val="2"/>
      </rPr>
      <t>2057</t>
    </r>
    <r>
      <rPr>
        <sz val="10"/>
        <color theme="1"/>
        <rFont val="Verdana"/>
        <family val="2"/>
      </rPr>
      <t>*Dep_rate</t>
    </r>
    <r>
      <rPr>
        <vertAlign val="subscript"/>
        <sz val="10"/>
        <color theme="1"/>
        <rFont val="Verdana"/>
        <family val="2"/>
      </rPr>
      <t>t</t>
    </r>
  </si>
  <si>
    <t>2058 Depreciation</t>
  </si>
  <si>
    <r>
      <t>(5)</t>
    </r>
    <r>
      <rPr>
        <vertAlign val="subscript"/>
        <sz val="10"/>
        <color theme="1"/>
        <rFont val="Verdana"/>
        <family val="2"/>
      </rPr>
      <t>2058</t>
    </r>
    <r>
      <rPr>
        <sz val="10"/>
        <color theme="1"/>
        <rFont val="Verdana"/>
        <family val="2"/>
      </rPr>
      <t>=(3)</t>
    </r>
    <r>
      <rPr>
        <vertAlign val="subscript"/>
        <sz val="10"/>
        <color theme="1"/>
        <rFont val="Verdana"/>
        <family val="2"/>
      </rPr>
      <t>2058</t>
    </r>
    <r>
      <rPr>
        <sz val="10"/>
        <color theme="1"/>
        <rFont val="Verdana"/>
        <family val="2"/>
      </rPr>
      <t>*Dep_rate</t>
    </r>
    <r>
      <rPr>
        <vertAlign val="subscript"/>
        <sz val="10"/>
        <color theme="1"/>
        <rFont val="Verdana"/>
        <family val="2"/>
      </rPr>
      <t>t</t>
    </r>
  </si>
  <si>
    <t>2059 Depreciation</t>
  </si>
  <si>
    <r>
      <t>(5)</t>
    </r>
    <r>
      <rPr>
        <vertAlign val="subscript"/>
        <sz val="10"/>
        <color theme="1"/>
        <rFont val="Verdana"/>
        <family val="2"/>
      </rPr>
      <t>2059</t>
    </r>
    <r>
      <rPr>
        <sz val="10"/>
        <color theme="1"/>
        <rFont val="Verdana"/>
        <family val="2"/>
      </rPr>
      <t>=(3)</t>
    </r>
    <r>
      <rPr>
        <vertAlign val="subscript"/>
        <sz val="10"/>
        <color theme="1"/>
        <rFont val="Verdana"/>
        <family val="2"/>
      </rPr>
      <t>2059</t>
    </r>
    <r>
      <rPr>
        <sz val="10"/>
        <color theme="1"/>
        <rFont val="Verdana"/>
        <family val="2"/>
      </rPr>
      <t>*Dep_rate</t>
    </r>
    <r>
      <rPr>
        <vertAlign val="subscript"/>
        <sz val="10"/>
        <color theme="1"/>
        <rFont val="Verdana"/>
        <family val="2"/>
      </rPr>
      <t>t</t>
    </r>
  </si>
  <si>
    <t>2060 Depreciation</t>
  </si>
  <si>
    <r>
      <t>(5)</t>
    </r>
    <r>
      <rPr>
        <vertAlign val="subscript"/>
        <sz val="10"/>
        <color theme="1"/>
        <rFont val="Verdana"/>
        <family val="2"/>
      </rPr>
      <t>2060</t>
    </r>
    <r>
      <rPr>
        <sz val="10"/>
        <color theme="1"/>
        <rFont val="Verdana"/>
        <family val="2"/>
      </rPr>
      <t>=(3)</t>
    </r>
    <r>
      <rPr>
        <vertAlign val="subscript"/>
        <sz val="10"/>
        <color theme="1"/>
        <rFont val="Verdana"/>
        <family val="2"/>
      </rPr>
      <t>2060</t>
    </r>
    <r>
      <rPr>
        <sz val="10"/>
        <color theme="1"/>
        <rFont val="Verdana"/>
        <family val="2"/>
      </rPr>
      <t>*Dep_rate</t>
    </r>
    <r>
      <rPr>
        <vertAlign val="subscript"/>
        <sz val="10"/>
        <color theme="1"/>
        <rFont val="Verdana"/>
        <family val="2"/>
      </rPr>
      <t>t</t>
    </r>
  </si>
  <si>
    <t>2061 Depreciation</t>
  </si>
  <si>
    <r>
      <t>(5)</t>
    </r>
    <r>
      <rPr>
        <vertAlign val="subscript"/>
        <sz val="10"/>
        <color theme="1"/>
        <rFont val="Verdana"/>
        <family val="2"/>
      </rPr>
      <t>2061</t>
    </r>
    <r>
      <rPr>
        <sz val="10"/>
        <color theme="1"/>
        <rFont val="Verdana"/>
        <family val="2"/>
      </rPr>
      <t>=(3)</t>
    </r>
    <r>
      <rPr>
        <vertAlign val="subscript"/>
        <sz val="10"/>
        <color theme="1"/>
        <rFont val="Verdana"/>
        <family val="2"/>
      </rPr>
      <t>2061</t>
    </r>
    <r>
      <rPr>
        <sz val="10"/>
        <color theme="1"/>
        <rFont val="Verdana"/>
        <family val="2"/>
      </rPr>
      <t>*Dep_rate</t>
    </r>
    <r>
      <rPr>
        <vertAlign val="subscript"/>
        <sz val="10"/>
        <color theme="1"/>
        <rFont val="Verdana"/>
        <family val="2"/>
      </rPr>
      <t>t</t>
    </r>
  </si>
  <si>
    <t>2062 Depreciation</t>
  </si>
  <si>
    <r>
      <t>(5)</t>
    </r>
    <r>
      <rPr>
        <vertAlign val="subscript"/>
        <sz val="10"/>
        <color theme="1"/>
        <rFont val="Verdana"/>
        <family val="2"/>
      </rPr>
      <t>2062</t>
    </r>
    <r>
      <rPr>
        <sz val="10"/>
        <color theme="1"/>
        <rFont val="Verdana"/>
        <family val="2"/>
      </rPr>
      <t>=(3)</t>
    </r>
    <r>
      <rPr>
        <vertAlign val="subscript"/>
        <sz val="10"/>
        <color theme="1"/>
        <rFont val="Verdana"/>
        <family val="2"/>
      </rPr>
      <t>2062</t>
    </r>
    <r>
      <rPr>
        <sz val="10"/>
        <color theme="1"/>
        <rFont val="Verdana"/>
        <family val="2"/>
      </rPr>
      <t>*Dep_rate</t>
    </r>
    <r>
      <rPr>
        <vertAlign val="subscript"/>
        <sz val="10"/>
        <color theme="1"/>
        <rFont val="Verdana"/>
        <family val="2"/>
      </rPr>
      <t>t</t>
    </r>
  </si>
  <si>
    <t>2063 Depreciation</t>
  </si>
  <si>
    <r>
      <t>(5)</t>
    </r>
    <r>
      <rPr>
        <vertAlign val="subscript"/>
        <sz val="10"/>
        <color theme="1"/>
        <rFont val="Verdana"/>
        <family val="2"/>
      </rPr>
      <t>2063</t>
    </r>
    <r>
      <rPr>
        <sz val="10"/>
        <color theme="1"/>
        <rFont val="Verdana"/>
        <family val="2"/>
      </rPr>
      <t>=(3)</t>
    </r>
    <r>
      <rPr>
        <vertAlign val="subscript"/>
        <sz val="10"/>
        <color theme="1"/>
        <rFont val="Verdana"/>
        <family val="2"/>
      </rPr>
      <t>2063</t>
    </r>
    <r>
      <rPr>
        <sz val="10"/>
        <color theme="1"/>
        <rFont val="Verdana"/>
        <family val="2"/>
      </rPr>
      <t>*Dep_rate</t>
    </r>
    <r>
      <rPr>
        <vertAlign val="subscript"/>
        <sz val="10"/>
        <color theme="1"/>
        <rFont val="Verdana"/>
        <family val="2"/>
      </rPr>
      <t>t</t>
    </r>
  </si>
  <si>
    <t>2064 Depreciation</t>
  </si>
  <si>
    <r>
      <t>(5)</t>
    </r>
    <r>
      <rPr>
        <vertAlign val="subscript"/>
        <sz val="10"/>
        <color theme="1"/>
        <rFont val="Verdana"/>
        <family val="2"/>
      </rPr>
      <t>2064</t>
    </r>
    <r>
      <rPr>
        <sz val="10"/>
        <color theme="1"/>
        <rFont val="Verdana"/>
        <family val="2"/>
      </rPr>
      <t>=(3)</t>
    </r>
    <r>
      <rPr>
        <vertAlign val="subscript"/>
        <sz val="10"/>
        <color theme="1"/>
        <rFont val="Verdana"/>
        <family val="2"/>
      </rPr>
      <t>2064</t>
    </r>
    <r>
      <rPr>
        <sz val="10"/>
        <color theme="1"/>
        <rFont val="Verdana"/>
        <family val="2"/>
      </rPr>
      <t>*Dep_rate</t>
    </r>
    <r>
      <rPr>
        <vertAlign val="subscript"/>
        <sz val="10"/>
        <color theme="1"/>
        <rFont val="Verdana"/>
        <family val="2"/>
      </rPr>
      <t>t</t>
    </r>
  </si>
  <si>
    <t>2065 Depreciation</t>
  </si>
  <si>
    <r>
      <t>(5)</t>
    </r>
    <r>
      <rPr>
        <vertAlign val="subscript"/>
        <sz val="10"/>
        <color theme="1"/>
        <rFont val="Verdana"/>
        <family val="2"/>
      </rPr>
      <t>2065</t>
    </r>
    <r>
      <rPr>
        <sz val="10"/>
        <color theme="1"/>
        <rFont val="Verdana"/>
        <family val="2"/>
      </rPr>
      <t>=(3)</t>
    </r>
    <r>
      <rPr>
        <vertAlign val="subscript"/>
        <sz val="10"/>
        <color theme="1"/>
        <rFont val="Verdana"/>
        <family val="2"/>
      </rPr>
      <t>2065</t>
    </r>
    <r>
      <rPr>
        <sz val="10"/>
        <color theme="1"/>
        <rFont val="Verdana"/>
        <family val="2"/>
      </rPr>
      <t>*Dep_rate</t>
    </r>
    <r>
      <rPr>
        <vertAlign val="subscript"/>
        <sz val="10"/>
        <color theme="1"/>
        <rFont val="Verdana"/>
        <family val="2"/>
      </rPr>
      <t>t</t>
    </r>
  </si>
  <si>
    <t>2066 Depreciation</t>
  </si>
  <si>
    <r>
      <t>(5)</t>
    </r>
    <r>
      <rPr>
        <vertAlign val="subscript"/>
        <sz val="10"/>
        <color theme="1"/>
        <rFont val="Verdana"/>
        <family val="2"/>
      </rPr>
      <t>2066</t>
    </r>
    <r>
      <rPr>
        <sz val="10"/>
        <color theme="1"/>
        <rFont val="Verdana"/>
        <family val="2"/>
      </rPr>
      <t>=(3)</t>
    </r>
    <r>
      <rPr>
        <vertAlign val="subscript"/>
        <sz val="10"/>
        <color theme="1"/>
        <rFont val="Verdana"/>
        <family val="2"/>
      </rPr>
      <t>2066</t>
    </r>
    <r>
      <rPr>
        <sz val="10"/>
        <color theme="1"/>
        <rFont val="Verdana"/>
        <family val="2"/>
      </rPr>
      <t>*Dep_rate</t>
    </r>
    <r>
      <rPr>
        <vertAlign val="subscript"/>
        <sz val="10"/>
        <color theme="1"/>
        <rFont val="Verdana"/>
        <family val="2"/>
      </rPr>
      <t>t</t>
    </r>
  </si>
  <si>
    <t>2067 Depreciation</t>
  </si>
  <si>
    <r>
      <t>(5)</t>
    </r>
    <r>
      <rPr>
        <vertAlign val="subscript"/>
        <sz val="10"/>
        <color theme="1"/>
        <rFont val="Verdana"/>
        <family val="2"/>
      </rPr>
      <t>2067</t>
    </r>
    <r>
      <rPr>
        <sz val="10"/>
        <color theme="1"/>
        <rFont val="Verdana"/>
        <family val="2"/>
      </rPr>
      <t>=(3)</t>
    </r>
    <r>
      <rPr>
        <vertAlign val="subscript"/>
        <sz val="10"/>
        <color theme="1"/>
        <rFont val="Verdana"/>
        <family val="2"/>
      </rPr>
      <t>2067</t>
    </r>
    <r>
      <rPr>
        <sz val="10"/>
        <color theme="1"/>
        <rFont val="Verdana"/>
        <family val="2"/>
      </rPr>
      <t>*Dep_rate</t>
    </r>
    <r>
      <rPr>
        <vertAlign val="subscript"/>
        <sz val="10"/>
        <color theme="1"/>
        <rFont val="Verdana"/>
        <family val="2"/>
      </rPr>
      <t>t</t>
    </r>
  </si>
  <si>
    <t>2068 Depreciation</t>
  </si>
  <si>
    <r>
      <t>(5)</t>
    </r>
    <r>
      <rPr>
        <vertAlign val="subscript"/>
        <sz val="10"/>
        <color theme="1"/>
        <rFont val="Verdana"/>
        <family val="2"/>
      </rPr>
      <t>2068</t>
    </r>
    <r>
      <rPr>
        <sz val="10"/>
        <color theme="1"/>
        <rFont val="Verdana"/>
        <family val="2"/>
      </rPr>
      <t>=(3)</t>
    </r>
    <r>
      <rPr>
        <vertAlign val="subscript"/>
        <sz val="10"/>
        <color theme="1"/>
        <rFont val="Verdana"/>
        <family val="2"/>
      </rPr>
      <t>2068</t>
    </r>
    <r>
      <rPr>
        <sz val="10"/>
        <color theme="1"/>
        <rFont val="Verdana"/>
        <family val="2"/>
      </rPr>
      <t>*Dep_rate</t>
    </r>
    <r>
      <rPr>
        <vertAlign val="subscript"/>
        <sz val="10"/>
        <color theme="1"/>
        <rFont val="Verdana"/>
        <family val="2"/>
      </rPr>
      <t>t</t>
    </r>
  </si>
  <si>
    <t>2069 Depreciation</t>
  </si>
  <si>
    <r>
      <t>(5)</t>
    </r>
    <r>
      <rPr>
        <vertAlign val="subscript"/>
        <sz val="10"/>
        <color theme="1"/>
        <rFont val="Verdana"/>
        <family val="2"/>
      </rPr>
      <t>2069</t>
    </r>
    <r>
      <rPr>
        <sz val="10"/>
        <color theme="1"/>
        <rFont val="Verdana"/>
        <family val="2"/>
      </rPr>
      <t>=(3)</t>
    </r>
    <r>
      <rPr>
        <vertAlign val="subscript"/>
        <sz val="10"/>
        <color theme="1"/>
        <rFont val="Verdana"/>
        <family val="2"/>
      </rPr>
      <t>2069</t>
    </r>
    <r>
      <rPr>
        <sz val="10"/>
        <color theme="1"/>
        <rFont val="Verdana"/>
        <family val="2"/>
      </rPr>
      <t>*Dep_rate</t>
    </r>
    <r>
      <rPr>
        <vertAlign val="subscript"/>
        <sz val="10"/>
        <color theme="1"/>
        <rFont val="Verdana"/>
        <family val="2"/>
      </rPr>
      <t>t</t>
    </r>
  </si>
  <si>
    <t>2070 Depreciation</t>
  </si>
  <si>
    <r>
      <t>(5)</t>
    </r>
    <r>
      <rPr>
        <vertAlign val="subscript"/>
        <sz val="10"/>
        <color theme="1"/>
        <rFont val="Verdana"/>
        <family val="2"/>
      </rPr>
      <t>2070</t>
    </r>
    <r>
      <rPr>
        <sz val="10"/>
        <color theme="1"/>
        <rFont val="Verdana"/>
        <family val="2"/>
      </rPr>
      <t>=(3)</t>
    </r>
    <r>
      <rPr>
        <vertAlign val="subscript"/>
        <sz val="10"/>
        <color theme="1"/>
        <rFont val="Verdana"/>
        <family val="2"/>
      </rPr>
      <t>2070</t>
    </r>
    <r>
      <rPr>
        <sz val="10"/>
        <color theme="1"/>
        <rFont val="Verdana"/>
        <family val="2"/>
      </rPr>
      <t>*Dep_rate</t>
    </r>
    <r>
      <rPr>
        <vertAlign val="subscript"/>
        <sz val="10"/>
        <color theme="1"/>
        <rFont val="Verdana"/>
        <family val="2"/>
      </rPr>
      <t>t</t>
    </r>
  </si>
  <si>
    <t>(4) + Total Opex + Total Pass Through Costs</t>
  </si>
  <si>
    <t>Societal Costs/Benefits</t>
  </si>
  <si>
    <t>Pass Through Costs</t>
  </si>
  <si>
    <t>Comparison to baseline</t>
  </si>
  <si>
    <t xml:space="preserve">Capex </t>
  </si>
  <si>
    <t>Additional cost/benefit explanations</t>
  </si>
  <si>
    <t>Please provide a short explanation of any additional cost/benefit lines that have been completed in addition to the pre-populated ones. This should include both a description of the nature of the cost/benefit, and an explanation of how the value was calculated, citing appropriate sources (eg for relevant global warming potentials). If an explanation has been provided within the EJP, then simply provide a reference to the relevant page number.</t>
  </si>
  <si>
    <t>Long term cost/benefit assumptions</t>
  </si>
  <si>
    <t>Please briefly summarise the assumptions you have used to calculate long-term (ie beyond the duration of the RIIO3 price control) costs and other inputs (eg "Opex assumed to increase at 1%/year based on historic trends"). In most cases we would expect these to be the same across the baseline and different options, but where this is not the case additional tabs can be completed as necessary. If detailed descriptions are required (eg to explain assumptions around whole life costs of assets) these should be included as part of the EJP</t>
  </si>
  <si>
    <t>Cost cross-referencing</t>
  </si>
  <si>
    <t>If there is any explanation required on how the cost data set out in the EJP totals to the lines in the CBA, please provide it here.</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</si>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</sst>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quot;#,##0.00"/>
    <numFmt numFmtId="165" formatCode="0.0;[Red]\-0.0;\-"/>
    <numFmt numFmtId="166" formatCode="#,##0.000;[Red]\(#,##0.000\);\-"/>
    <numFmt numFmtId="167" formatCode="0.0"/>
    <numFmt numFmtId="168" formatCode="0.000"/>
    <numFmt numFmtId="173" formatCode="&quot;£&quot;#,##0"/>
    <numFmt numFmtId="174" formatCode="#,##0.00;[Red]\(#,##0.00\);\-"/>
    <numFmt numFmtId="175" formatCode="#,##0.0;[Red]\(#,##0.0\);\-"/>
  </numFmts>
  <fonts count="34">
    <font>
      <sz val="10"/>
      <color theme="1"/>
      <name val="Verdana"/>
      <family val="2"/>
    </font>
    <font>
      <sz val="12"/>
      <color theme="1"/>
      <name val="Verdana"/>
    </font>
    <font>
      <b/>
      <sz val="14"/>
      <color theme="1"/>
      <name val="Verdana"/>
    </font>
    <font>
      <b/>
      <sz val="12"/>
      <color theme="1"/>
      <name val="Verdana"/>
    </font>
    <font>
      <u/>
      <sz val="12"/>
      <color theme="10"/>
      <name val="Verdana"/>
    </font>
    <font>
      <sz val="10"/>
      <color theme="1"/>
      <name val="Verdana"/>
    </font>
    <font>
      <b/>
      <sz val="11"/>
      <color theme="1"/>
      <name val="CG Omega"/>
    </font>
    <font>
      <sz val="11"/>
      <color theme="1"/>
      <name val="Tenorite"/>
    </font>
    <font>
      <b/>
      <sz val="10"/>
      <color theme="0"/>
      <name val="Verdana"/>
    </font>
    <font>
      <b/>
      <sz val="10"/>
      <color theme="1"/>
      <name val="Verdana"/>
    </font>
    <font>
      <b/>
      <u/>
      <sz val="10"/>
      <color theme="1"/>
      <name val="Verdana"/>
    </font>
    <font>
      <b/>
      <sz val="9"/>
      <color theme="1"/>
      <name val="Verdana"/>
    </font>
    <font>
      <sz val="9"/>
      <color theme="1"/>
      <name val="Verdana"/>
    </font>
    <font>
      <b/>
      <u/>
      <sz val="9"/>
      <color theme="1"/>
      <name val="Verdana"/>
    </font>
    <font>
      <sz val="10"/>
      <color theme="0"/>
      <name val="Verdana"/>
    </font>
    <font>
      <sz val="10"/>
      <color rgb="FFFF0000"/>
      <name val="Verdana"/>
    </font>
    <font>
      <sz val="10"/>
      <color indexed="8"/>
      <name val="Verdana"/>
    </font>
    <font>
      <b/>
      <sz val="10"/>
      <color theme="0" tint="-0.14999847407452621"/>
      <name val="Verdana"/>
    </font>
    <font>
      <b/>
      <sz val="10"/>
      <color theme="1"/>
      <name val="Verdana"/>
      <family val="2"/>
    </font>
    <font>
      <b/>
      <u/>
      <sz val="10"/>
      <color theme="1"/>
      <name val="Verdana"/>
      <family val="2"/>
    </font>
    <font>
      <i/>
      <sz val="10"/>
      <color theme="1"/>
      <name val="Verdana"/>
      <family val="2"/>
    </font>
    <font>
      <i/>
      <sz val="9"/>
      <color theme="1"/>
      <name val="Verdana"/>
      <family val="2"/>
    </font>
    <font>
      <b/>
      <sz val="9"/>
      <color theme="1"/>
      <name val="Verdana"/>
      <family val="2"/>
    </font>
    <font>
      <sz val="9"/>
      <color theme="1"/>
      <name val="Verdana"/>
      <family val="2"/>
    </font>
    <font>
      <vertAlign val="subscript"/>
      <sz val="10"/>
      <color theme="1"/>
      <name val="Verdana"/>
      <family val="2"/>
    </font>
    <font>
      <i/>
      <sz val="10"/>
      <name val="Verdana"/>
      <family val="2"/>
    </font>
    <font>
      <vertAlign val="superscript"/>
      <sz val="10"/>
      <color theme="1"/>
      <name val="Verdana"/>
      <family val="2"/>
    </font>
    <font>
      <b/>
      <i/>
      <sz val="10"/>
      <color theme="1"/>
      <name val="Verdana"/>
      <family val="2"/>
    </font>
    <font>
      <b/>
      <sz val="9"/>
      <color indexed="81"/>
      <name val="Tahoma"/>
      <family val="2"/>
    </font>
    <font>
      <sz val="9"/>
      <color indexed="81"/>
      <name val="Tahoma"/>
      <family val="2"/>
    </font>
    <font>
      <sz val="10"/>
      <color theme="1"/>
      <name val="Verdana"/>
      <family val="2"/>
    </font>
    <font>
      <b/>
      <sz val="12"/>
      <color rgb="FF000000"/>
      <name val="Aptos"/>
      <family val="2"/>
    </font>
    <font>
      <sz val="12"/>
      <color rgb="FF000000"/>
      <name val="Aptos"/>
      <family val="2"/>
    </font>
    <font>
      <sz val="11"/>
      <name val="Calibri"/>
      <family val="2"/>
    </font>
  </fonts>
  <fills count="16">
    <fill>
      <patternFill patternType="none"/>
    </fill>
    <fill>
      <patternFill patternType="gray125"/>
    </fill>
    <fill>
      <patternFill patternType="solid">
        <fgColor rgb="FFD6DCE6"/>
        <bgColor indexed="64"/>
      </patternFill>
    </fill>
    <fill>
      <patternFill patternType="solid">
        <fgColor theme="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F9999"/>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rgb="FFFFFFCC"/>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FF000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1"/>
        <bgColor indexed="64"/>
      </patternFill>
    </fill>
  </fills>
  <borders count="56">
    <border>
      <left/>
      <right/>
      <top/>
      <bottom/>
      <diagonal/>
    </border>
    <border>
      <left/>
      <right/>
      <top/>
      <bottom style="thin">
        <color theme="0" tint="-0.499984740745262"/>
      </bottom>
      <diagonal/>
    </border>
    <border>
      <left/>
      <right/>
      <top style="thin">
        <color theme="0" tint="-0.499984740745262"/>
      </top>
      <bottom/>
      <diagonal/>
    </border>
    <border>
      <left/>
      <right/>
      <top style="thick">
        <color theme="5"/>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diagonal/>
    </border>
    <border>
      <left/>
      <right/>
      <top style="medium">
        <color indexed="64"/>
      </top>
      <bottom/>
      <diagonal/>
    </border>
    <border>
      <left/>
      <right style="medium">
        <color auto="1"/>
      </right>
      <top style="medium">
        <color auto="1"/>
      </top>
      <bottom/>
      <diagonal/>
    </border>
    <border>
      <left style="medium">
        <color indexed="64"/>
      </left>
      <right/>
      <top/>
      <bottom/>
      <diagonal/>
    </border>
    <border>
      <left/>
      <right style="medium">
        <color auto="1"/>
      </right>
      <top/>
      <bottom/>
      <diagonal/>
    </border>
    <border>
      <left/>
      <right/>
      <top/>
      <bottom style="medium">
        <color indexed="64"/>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cellStyleXfs>
  <cellXfs count="304">
    <xf numFmtId="0" fontId="0" fillId="0" borderId="0" xfId="0"/>
    <xf numFmtId="0" fontId="5" fillId="3" borderId="4" xfId="0" applyFont="1" applyFill="1" applyBorder="1"/>
    <xf numFmtId="15" fontId="6" fillId="3" borderId="4" xfId="0" applyNumberFormat="1" applyFont="1" applyFill="1" applyBorder="1" applyAlignment="1">
      <alignment horizontal="left" vertical="top" wrapText="1"/>
    </xf>
    <xf numFmtId="0" fontId="5" fillId="3" borderId="4" xfId="0" applyFont="1" applyFill="1" applyBorder="1" applyAlignment="1">
      <alignment horizontal="left" vertical="top"/>
    </xf>
    <xf numFmtId="0" fontId="5" fillId="3" borderId="4" xfId="0" applyFont="1" applyFill="1" applyBorder="1" applyAlignment="1">
      <alignment horizontal="left" vertical="top" wrapText="1"/>
    </xf>
    <xf numFmtId="2" fontId="5" fillId="3" borderId="4" xfId="0" applyNumberFormat="1" applyFont="1" applyFill="1" applyBorder="1" applyAlignment="1">
      <alignment horizontal="left" vertical="top"/>
    </xf>
    <xf numFmtId="0" fontId="5" fillId="3" borderId="4" xfId="0" applyFont="1" applyFill="1" applyBorder="1" applyAlignment="1">
      <alignment vertical="center"/>
    </xf>
    <xf numFmtId="14" fontId="5" fillId="3" borderId="4" xfId="0" applyNumberFormat="1" applyFont="1" applyFill="1" applyBorder="1" applyAlignment="1">
      <alignment horizontal="center" vertical="top"/>
    </xf>
    <xf numFmtId="0" fontId="7" fillId="0" borderId="0" xfId="0" applyFont="1"/>
    <xf numFmtId="0" fontId="5" fillId="4" borderId="4" xfId="0" applyFont="1" applyFill="1" applyBorder="1" applyAlignment="1">
      <alignment horizontal="left" vertical="center"/>
    </xf>
    <xf numFmtId="0" fontId="5" fillId="0" borderId="4" xfId="0" applyFont="1" applyBorder="1"/>
    <xf numFmtId="0" fontId="5" fillId="5" borderId="4" xfId="0" applyFont="1" applyFill="1" applyBorder="1" applyAlignment="1" applyProtection="1">
      <alignment horizontal="left" vertical="top"/>
      <protection locked="0"/>
    </xf>
    <xf numFmtId="0" fontId="5" fillId="4" borderId="4" xfId="0" applyFont="1" applyFill="1" applyBorder="1" applyAlignment="1">
      <alignment horizontal="center" vertical="center"/>
    </xf>
    <xf numFmtId="0" fontId="5" fillId="3" borderId="4" xfId="0" applyFont="1" applyFill="1" applyBorder="1" applyAlignment="1">
      <alignment wrapText="1"/>
    </xf>
    <xf numFmtId="0" fontId="8" fillId="6" borderId="4" xfId="0" applyFont="1" applyFill="1" applyBorder="1" applyAlignment="1">
      <alignment horizontal="center" vertical="center"/>
    </xf>
    <xf numFmtId="164" fontId="9" fillId="7" borderId="4" xfId="0" applyNumberFormat="1" applyFont="1" applyFill="1" applyBorder="1" applyAlignment="1">
      <alignment horizontal="center" vertical="center"/>
    </xf>
    <xf numFmtId="0" fontId="5" fillId="8" borderId="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9" fillId="3" borderId="4" xfId="0" applyFont="1" applyFill="1" applyBorder="1" applyAlignment="1">
      <alignment horizontal="center" vertical="center"/>
    </xf>
    <xf numFmtId="165" fontId="5" fillId="9" borderId="4" xfId="0" applyNumberFormat="1" applyFont="1" applyFill="1" applyBorder="1" applyAlignment="1">
      <alignment horizontal="center"/>
    </xf>
    <xf numFmtId="0" fontId="5" fillId="3" borderId="0" xfId="0" applyFont="1" applyFill="1" applyAlignment="1">
      <alignment horizontal="center"/>
    </xf>
    <xf numFmtId="0" fontId="9" fillId="0" borderId="4" xfId="0" applyFont="1" applyBorder="1" applyAlignment="1">
      <alignment horizontal="center" vertical="center"/>
    </xf>
    <xf numFmtId="0" fontId="8" fillId="10" borderId="4" xfId="0" applyFont="1" applyFill="1" applyBorder="1" applyAlignment="1">
      <alignment horizontal="center" vertical="center"/>
    </xf>
    <xf numFmtId="0" fontId="8" fillId="11" borderId="4" xfId="0" applyFont="1" applyFill="1" applyBorder="1" applyAlignment="1">
      <alignment horizontal="center" vertical="center"/>
    </xf>
    <xf numFmtId="0" fontId="8" fillId="11" borderId="4" xfId="0" applyFont="1" applyFill="1" applyBorder="1" applyAlignment="1">
      <alignment horizontal="center" vertical="center" wrapText="1"/>
    </xf>
    <xf numFmtId="0" fontId="8" fillId="12" borderId="4" xfId="0" applyFont="1" applyFill="1" applyBorder="1" applyAlignment="1">
      <alignment horizontal="center" vertical="center"/>
    </xf>
    <xf numFmtId="0" fontId="8" fillId="13" borderId="4" xfId="0" applyFont="1" applyFill="1" applyBorder="1" applyAlignment="1">
      <alignment horizontal="center" vertical="center"/>
    </xf>
    <xf numFmtId="0" fontId="10" fillId="0" borderId="4" xfId="0" applyFont="1" applyBorder="1" applyAlignment="1">
      <alignment horizontal="left" vertical="center"/>
    </xf>
    <xf numFmtId="164" fontId="5" fillId="7" borderId="4" xfId="0" applyNumberFormat="1" applyFont="1" applyFill="1" applyBorder="1" applyAlignment="1">
      <alignment horizontal="left" vertical="center"/>
    </xf>
    <xf numFmtId="0" fontId="9" fillId="7" borderId="4" xfId="0" applyFont="1" applyFill="1" applyBorder="1" applyAlignment="1">
      <alignment horizontal="center" vertical="center"/>
    </xf>
    <xf numFmtId="166" fontId="9" fillId="7" borderId="4" xfId="0" applyNumberFormat="1" applyFont="1" applyFill="1" applyBorder="1" applyAlignment="1">
      <alignment horizontal="center" vertical="center"/>
    </xf>
    <xf numFmtId="164" fontId="9" fillId="9" borderId="4" xfId="0" applyNumberFormat="1" applyFont="1" applyFill="1" applyBorder="1" applyAlignment="1" applyProtection="1">
      <alignment horizontal="center" vertical="center" wrapText="1"/>
      <protection locked="0"/>
    </xf>
    <xf numFmtId="0" fontId="5" fillId="3" borderId="0" xfId="0" applyFont="1" applyFill="1"/>
    <xf numFmtId="167" fontId="9" fillId="7" borderId="4" xfId="0" applyNumberFormat="1" applyFont="1" applyFill="1" applyBorder="1" applyAlignment="1">
      <alignment horizontal="center" vertical="center"/>
    </xf>
    <xf numFmtId="0" fontId="5" fillId="3" borderId="8" xfId="0" applyFont="1" applyFill="1" applyBorder="1"/>
    <xf numFmtId="0" fontId="5" fillId="3" borderId="9" xfId="0" applyFont="1" applyFill="1" applyBorder="1"/>
    <xf numFmtId="0" fontId="5" fillId="3" borderId="10" xfId="0" applyFont="1" applyFill="1" applyBorder="1"/>
    <xf numFmtId="0" fontId="5" fillId="3" borderId="11" xfId="0" applyFont="1" applyFill="1" applyBorder="1"/>
    <xf numFmtId="0" fontId="10" fillId="3" borderId="0" xfId="0" applyFont="1" applyFill="1"/>
    <xf numFmtId="0" fontId="5" fillId="3" borderId="12" xfId="0" applyFont="1" applyFill="1" applyBorder="1"/>
    <xf numFmtId="0" fontId="5" fillId="3" borderId="0" xfId="0" applyFont="1" applyFill="1" applyAlignment="1">
      <alignment wrapText="1"/>
    </xf>
    <xf numFmtId="0" fontId="12" fillId="3" borderId="0" xfId="0" applyFont="1" applyFill="1"/>
    <xf numFmtId="0" fontId="11" fillId="3" borderId="4" xfId="0" applyFont="1" applyFill="1" applyBorder="1" applyAlignment="1">
      <alignment horizontal="center" vertical="center"/>
    </xf>
    <xf numFmtId="0" fontId="5" fillId="0" borderId="13" xfId="0" applyFont="1" applyBorder="1"/>
    <xf numFmtId="0" fontId="11" fillId="3" borderId="4"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4" xfId="0" applyFont="1" applyFill="1" applyBorder="1" applyAlignment="1">
      <alignment horizontal="center" vertical="center"/>
    </xf>
    <xf numFmtId="0" fontId="12" fillId="3" borderId="0" xfId="0" applyFont="1" applyFill="1" applyAlignment="1">
      <alignment horizontal="center" vertical="center"/>
    </xf>
    <xf numFmtId="0" fontId="12" fillId="3" borderId="0" xfId="0" applyFont="1" applyFill="1" applyAlignment="1">
      <alignment horizontal="center" vertical="center" wrapText="1"/>
    </xf>
    <xf numFmtId="0" fontId="13" fillId="3" borderId="0" xfId="0" applyFont="1" applyFill="1"/>
    <xf numFmtId="0" fontId="12" fillId="3" borderId="0" xfId="0" applyFont="1" applyFill="1" applyAlignment="1">
      <alignment wrapText="1"/>
    </xf>
    <xf numFmtId="0" fontId="11" fillId="3" borderId="0" xfId="0" applyFont="1" applyFill="1" applyAlignment="1">
      <alignment horizontal="center" vertical="center"/>
    </xf>
    <xf numFmtId="0" fontId="5" fillId="3" borderId="14" xfId="0" applyFont="1" applyFill="1" applyBorder="1"/>
    <xf numFmtId="0" fontId="5" fillId="3" borderId="13" xfId="0" applyFont="1" applyFill="1" applyBorder="1"/>
    <xf numFmtId="0" fontId="5" fillId="3" borderId="13" xfId="0" applyFont="1" applyFill="1" applyBorder="1" applyAlignment="1">
      <alignment wrapText="1"/>
    </xf>
    <xf numFmtId="0" fontId="12" fillId="3" borderId="13" xfId="0" applyFont="1" applyFill="1" applyBorder="1" applyAlignment="1">
      <alignment wrapText="1"/>
    </xf>
    <xf numFmtId="0" fontId="5" fillId="3" borderId="15" xfId="0" applyFont="1" applyFill="1" applyBorder="1"/>
    <xf numFmtId="9" fontId="9" fillId="3" borderId="0" xfId="0" applyNumberFormat="1" applyFont="1" applyFill="1" applyAlignment="1">
      <alignment horizontal="center" vertical="center"/>
    </xf>
    <xf numFmtId="164" fontId="9" fillId="9" borderId="4" xfId="0" applyNumberFormat="1" applyFont="1" applyFill="1" applyBorder="1" applyAlignment="1" applyProtection="1">
      <alignment horizontal="left" vertical="top"/>
      <protection locked="0"/>
    </xf>
    <xf numFmtId="0" fontId="5" fillId="3" borderId="0" xfId="0" applyFont="1" applyFill="1" applyAlignment="1">
      <alignment horizontal="right"/>
    </xf>
    <xf numFmtId="166" fontId="9" fillId="7" borderId="4" xfId="0" applyNumberFormat="1" applyFont="1" applyFill="1" applyBorder="1" applyAlignment="1">
      <alignment horizontal="left" vertical="top"/>
    </xf>
    <xf numFmtId="0" fontId="5" fillId="0" borderId="0" xfId="0" applyFont="1" applyAlignment="1">
      <alignment horizontal="center"/>
    </xf>
    <xf numFmtId="0" fontId="14" fillId="0" borderId="0" xfId="0" applyFont="1"/>
    <xf numFmtId="0" fontId="9" fillId="0" borderId="0" xfId="0" applyFont="1"/>
    <xf numFmtId="0" fontId="5" fillId="0" borderId="0" xfId="0" applyFont="1"/>
    <xf numFmtId="0" fontId="5" fillId="0" borderId="0" xfId="0" applyFont="1" applyAlignment="1">
      <alignment horizontal="left"/>
    </xf>
    <xf numFmtId="0" fontId="9" fillId="0" borderId="0" xfId="0" applyFont="1" applyAlignment="1">
      <alignment vertical="center"/>
    </xf>
    <xf numFmtId="0" fontId="9" fillId="0" borderId="4" xfId="0" applyFont="1" applyBorder="1" applyAlignment="1">
      <alignment horizontal="center" vertical="center" wrapText="1"/>
    </xf>
    <xf numFmtId="0" fontId="5" fillId="0" borderId="0" xfId="0" applyFont="1" applyAlignment="1">
      <alignment vertical="center"/>
    </xf>
    <xf numFmtId="0" fontId="5" fillId="0" borderId="4" xfId="0" applyFont="1" applyBorder="1" applyAlignment="1">
      <alignment wrapText="1"/>
    </xf>
    <xf numFmtId="0" fontId="5" fillId="0" borderId="4" xfId="0" applyFont="1" applyBorder="1" applyAlignment="1">
      <alignment horizontal="center"/>
    </xf>
    <xf numFmtId="0" fontId="3" fillId="0" borderId="0" xfId="0" applyFont="1"/>
    <xf numFmtId="0" fontId="5" fillId="9" borderId="4" xfId="0" applyFont="1" applyFill="1" applyBorder="1" applyAlignment="1" applyProtection="1">
      <alignment horizontal="center" vertical="center"/>
      <protection locked="0"/>
    </xf>
    <xf numFmtId="0" fontId="9" fillId="0" borderId="24" xfId="0" applyFont="1" applyBorder="1" applyAlignment="1">
      <alignment vertical="center"/>
    </xf>
    <xf numFmtId="0" fontId="5" fillId="0" borderId="13" xfId="0" applyFont="1" applyBorder="1" applyAlignment="1">
      <alignment vertical="center"/>
    </xf>
    <xf numFmtId="0" fontId="5" fillId="0" borderId="9" xfId="0" applyFont="1" applyBorder="1" applyAlignment="1">
      <alignment vertical="center"/>
    </xf>
    <xf numFmtId="164" fontId="5" fillId="0" borderId="13" xfId="0" applyNumberFormat="1" applyFont="1" applyBorder="1" applyAlignment="1">
      <alignment horizontal="center" vertical="center" wrapText="1"/>
    </xf>
    <xf numFmtId="0" fontId="5" fillId="9" borderId="25" xfId="0" applyFont="1" applyFill="1" applyBorder="1" applyAlignment="1" applyProtection="1">
      <alignment horizontal="center" vertical="center"/>
      <protection locked="0"/>
    </xf>
    <xf numFmtId="9" fontId="9" fillId="7" borderId="4" xfId="0" applyNumberFormat="1" applyFont="1" applyFill="1" applyBorder="1" applyAlignment="1">
      <alignment horizontal="center" vertical="center"/>
    </xf>
    <xf numFmtId="14" fontId="5" fillId="0" borderId="0" xfId="0" applyNumberFormat="1" applyFont="1" applyAlignment="1">
      <alignment vertical="center" textRotation="90"/>
    </xf>
    <xf numFmtId="14" fontId="9" fillId="0" borderId="0" xfId="0" applyNumberFormat="1" applyFont="1"/>
    <xf numFmtId="14" fontId="5" fillId="0" borderId="0" xfId="0" applyNumberFormat="1" applyFont="1"/>
    <xf numFmtId="2" fontId="9" fillId="0" borderId="0" xfId="0" applyNumberFormat="1" applyFont="1" applyAlignment="1">
      <alignment horizontal="center" vertical="center"/>
    </xf>
    <xf numFmtId="14" fontId="9" fillId="0" borderId="0" xfId="0" applyNumberFormat="1" applyFont="1" applyAlignment="1">
      <alignment horizontal="center" vertical="center"/>
    </xf>
    <xf numFmtId="14" fontId="5" fillId="0" borderId="26" xfId="0" applyNumberFormat="1" applyFont="1" applyBorder="1" applyAlignment="1">
      <alignment vertical="center" textRotation="90"/>
    </xf>
    <xf numFmtId="14" fontId="5" fillId="0" borderId="27" xfId="0" applyNumberFormat="1" applyFont="1" applyBorder="1" applyAlignment="1">
      <alignment vertical="center" textRotation="90"/>
    </xf>
    <xf numFmtId="173" fontId="5" fillId="0" borderId="0" xfId="0" applyNumberFormat="1" applyFont="1" applyAlignment="1">
      <alignment horizontal="center" vertical="center" wrapText="1"/>
    </xf>
    <xf numFmtId="14" fontId="9" fillId="0" borderId="28" xfId="0" applyNumberFormat="1" applyFont="1" applyBorder="1"/>
    <xf numFmtId="14" fontId="5" fillId="0" borderId="28" xfId="0" applyNumberFormat="1" applyFont="1" applyBorder="1"/>
    <xf numFmtId="14" fontId="9" fillId="0" borderId="29" xfId="0" applyNumberFormat="1" applyFont="1" applyBorder="1"/>
    <xf numFmtId="14" fontId="5" fillId="0" borderId="29" xfId="0" applyNumberFormat="1" applyFont="1" applyBorder="1"/>
    <xf numFmtId="0" fontId="5" fillId="0" borderId="0" xfId="0" applyFont="1" applyAlignment="1">
      <alignment horizontal="center" vertical="center" wrapText="1"/>
    </xf>
    <xf numFmtId="164" fontId="5" fillId="0" borderId="0" xfId="0" applyNumberFormat="1" applyFont="1" applyAlignment="1">
      <alignment horizontal="left" vertical="center" wrapText="1"/>
    </xf>
    <xf numFmtId="164" fontId="9" fillId="0" borderId="0" xfId="0" applyNumberFormat="1" applyFont="1" applyAlignment="1">
      <alignment horizontal="center" vertical="center" wrapText="1"/>
    </xf>
    <xf numFmtId="0" fontId="9" fillId="0" borderId="0" xfId="0" applyFont="1" applyAlignment="1">
      <alignment horizontal="center" vertical="center" wrapText="1"/>
    </xf>
    <xf numFmtId="0" fontId="5" fillId="0" borderId="4" xfId="0" applyFont="1" applyBorder="1" applyAlignment="1">
      <alignment horizontal="center" vertical="center" wrapText="1"/>
    </xf>
    <xf numFmtId="0" fontId="9" fillId="0" borderId="0" xfId="0" applyFont="1" applyAlignment="1">
      <alignment horizontal="center"/>
    </xf>
    <xf numFmtId="9" fontId="9" fillId="0" borderId="0" xfId="0" applyNumberFormat="1" applyFont="1" applyAlignment="1" applyProtection="1">
      <alignment horizontal="center" vertical="center"/>
      <protection locked="0"/>
    </xf>
    <xf numFmtId="0" fontId="15" fillId="0" borderId="0" xfId="0" applyFont="1" applyAlignment="1">
      <alignment vertical="center" wrapText="1"/>
    </xf>
    <xf numFmtId="174" fontId="9" fillId="0" borderId="4" xfId="0" applyNumberFormat="1" applyFont="1" applyBorder="1" applyAlignment="1">
      <alignment horizontal="center" vertical="center"/>
    </xf>
    <xf numFmtId="164" fontId="5" fillId="0" borderId="0" xfId="0" applyNumberFormat="1" applyFont="1" applyAlignment="1">
      <alignment horizontal="center" vertical="center" wrapText="1"/>
    </xf>
    <xf numFmtId="3" fontId="9" fillId="0" borderId="0" xfId="0" applyNumberFormat="1" applyFont="1"/>
    <xf numFmtId="174" fontId="9" fillId="7" borderId="4" xfId="0" applyNumberFormat="1" applyFont="1" applyFill="1" applyBorder="1" applyAlignment="1">
      <alignment horizontal="center" vertical="center"/>
    </xf>
    <xf numFmtId="174" fontId="9" fillId="7" borderId="30" xfId="0" applyNumberFormat="1" applyFont="1" applyFill="1" applyBorder="1" applyAlignment="1">
      <alignment horizontal="center" vertical="center"/>
    </xf>
    <xf numFmtId="0" fontId="9" fillId="0" borderId="0" xfId="0" applyFont="1" applyAlignment="1">
      <alignment vertical="center" textRotation="90" wrapText="1"/>
    </xf>
    <xf numFmtId="0" fontId="5" fillId="0" borderId="6" xfId="0" applyFont="1" applyBorder="1" applyAlignment="1">
      <alignment horizontal="center" vertical="center" wrapText="1"/>
    </xf>
    <xf numFmtId="0" fontId="5" fillId="0" borderId="6" xfId="0" applyFont="1" applyBorder="1"/>
    <xf numFmtId="0" fontId="5" fillId="9" borderId="4" xfId="0" applyFont="1" applyFill="1" applyBorder="1"/>
    <xf numFmtId="175" fontId="5" fillId="9" borderId="4" xfId="0" applyNumberFormat="1" applyFont="1" applyFill="1" applyBorder="1" applyAlignment="1" applyProtection="1">
      <alignment horizontal="center" vertical="center"/>
      <protection locked="0"/>
    </xf>
    <xf numFmtId="14" fontId="9" fillId="0" borderId="0" xfId="0" applyNumberFormat="1" applyFont="1" applyAlignment="1">
      <alignment vertical="center"/>
    </xf>
    <xf numFmtId="14" fontId="3" fillId="0" borderId="0" xfId="0" applyNumberFormat="1" applyFont="1" applyAlignment="1">
      <alignment vertical="center"/>
    </xf>
    <xf numFmtId="2" fontId="5" fillId="9" borderId="4" xfId="0" applyNumberFormat="1" applyFont="1" applyFill="1" applyBorder="1" applyAlignment="1">
      <alignment horizontal="center" vertical="center"/>
    </xf>
    <xf numFmtId="2" fontId="5" fillId="9" borderId="25" xfId="0" applyNumberFormat="1" applyFont="1" applyFill="1" applyBorder="1" applyAlignment="1">
      <alignment horizontal="center" vertical="center"/>
    </xf>
    <xf numFmtId="14" fontId="5" fillId="0" borderId="31" xfId="0" applyNumberFormat="1" applyFont="1" applyBorder="1"/>
    <xf numFmtId="14" fontId="5" fillId="0" borderId="24" xfId="0" applyNumberFormat="1" applyFont="1" applyBorder="1"/>
    <xf numFmtId="174" fontId="9" fillId="7" borderId="32" xfId="0" applyNumberFormat="1" applyFont="1" applyFill="1" applyBorder="1" applyAlignment="1">
      <alignment horizontal="center" vertical="center"/>
    </xf>
    <xf numFmtId="0" fontId="5" fillId="0" borderId="33" xfId="0" applyFont="1" applyBorder="1" applyAlignment="1">
      <alignment horizontal="center"/>
    </xf>
    <xf numFmtId="0" fontId="5" fillId="0" borderId="13" xfId="0" applyFont="1" applyBorder="1" applyAlignment="1">
      <alignment horizontal="center" vertical="center" wrapText="1"/>
    </xf>
    <xf numFmtId="174" fontId="9" fillId="0" borderId="0" xfId="0" applyNumberFormat="1" applyFont="1" applyAlignment="1">
      <alignment horizontal="center" vertical="center"/>
    </xf>
    <xf numFmtId="174" fontId="5" fillId="0" borderId="6" xfId="0" applyNumberFormat="1" applyFont="1" applyBorder="1" applyAlignment="1" applyProtection="1">
      <alignment horizontal="center" vertical="center"/>
      <protection locked="0"/>
    </xf>
    <xf numFmtId="174" fontId="5" fillId="0" borderId="5" xfId="0" applyNumberFormat="1" applyFont="1" applyBorder="1" applyAlignment="1" applyProtection="1">
      <alignment vertical="center"/>
      <protection locked="0"/>
    </xf>
    <xf numFmtId="174" fontId="5" fillId="0" borderId="6" xfId="0" applyNumberFormat="1" applyFont="1" applyBorder="1" applyAlignment="1" applyProtection="1">
      <alignment vertical="center"/>
      <protection locked="0"/>
    </xf>
    <xf numFmtId="174" fontId="5" fillId="9" borderId="5" xfId="0" applyNumberFormat="1" applyFont="1" applyFill="1" applyBorder="1" applyAlignment="1" applyProtection="1">
      <alignment horizontal="center" vertical="center"/>
      <protection locked="0"/>
    </xf>
    <xf numFmtId="2" fontId="5" fillId="9" borderId="34" xfId="0" applyNumberFormat="1" applyFont="1" applyFill="1" applyBorder="1" applyAlignment="1">
      <alignment horizontal="center" vertical="center"/>
    </xf>
    <xf numFmtId="174" fontId="9" fillId="7" borderId="35" xfId="0" applyNumberFormat="1" applyFont="1" applyFill="1" applyBorder="1" applyAlignment="1">
      <alignment horizontal="center" vertical="center"/>
    </xf>
    <xf numFmtId="0" fontId="5" fillId="0" borderId="36" xfId="0" applyFont="1" applyBorder="1" applyAlignment="1">
      <alignment horizontal="center" vertical="center" wrapText="1"/>
    </xf>
    <xf numFmtId="0" fontId="5" fillId="0" borderId="34" xfId="0" applyFont="1" applyBorder="1" applyAlignment="1">
      <alignment horizontal="center"/>
    </xf>
    <xf numFmtId="0" fontId="5" fillId="0" borderId="37" xfId="0" applyFont="1" applyBorder="1" applyAlignment="1">
      <alignment horizontal="center"/>
    </xf>
    <xf numFmtId="0" fontId="5" fillId="0" borderId="30" xfId="0" applyFont="1" applyBorder="1" applyAlignment="1">
      <alignment horizontal="center"/>
    </xf>
    <xf numFmtId="0" fontId="9" fillId="0" borderId="4" xfId="0" applyFont="1" applyBorder="1" applyAlignment="1">
      <alignment horizontal="center" wrapText="1"/>
    </xf>
    <xf numFmtId="0" fontId="5" fillId="0" borderId="35" xfId="0" applyFont="1" applyBorder="1" applyAlignment="1">
      <alignment horizontal="center"/>
    </xf>
    <xf numFmtId="175" fontId="9" fillId="7" borderId="4" xfId="0" applyNumberFormat="1" applyFont="1" applyFill="1" applyBorder="1" applyAlignment="1">
      <alignment horizontal="center" vertical="center"/>
    </xf>
    <xf numFmtId="175" fontId="5" fillId="0" borderId="0" xfId="0" applyNumberFormat="1" applyFont="1" applyAlignment="1">
      <alignment horizontal="center" vertical="center"/>
    </xf>
    <xf numFmtId="0" fontId="5" fillId="9" borderId="38" xfId="0" applyFont="1" applyFill="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39" xfId="0" applyFont="1" applyBorder="1" applyAlignment="1">
      <alignment vertical="center"/>
    </xf>
    <xf numFmtId="0" fontId="5" fillId="0" borderId="40" xfId="0" applyFont="1" applyBorder="1" applyAlignment="1">
      <alignment vertical="center"/>
    </xf>
    <xf numFmtId="0" fontId="5" fillId="0" borderId="28" xfId="0" applyFont="1" applyBorder="1" applyAlignment="1">
      <alignment vertical="center"/>
    </xf>
    <xf numFmtId="164" fontId="5" fillId="0" borderId="26" xfId="0" applyNumberFormat="1" applyFont="1" applyBorder="1" applyAlignment="1">
      <alignment horizontal="center" vertical="center" wrapText="1"/>
    </xf>
    <xf numFmtId="0" fontId="5" fillId="0" borderId="41" xfId="0" applyFont="1" applyBorder="1" applyAlignment="1" applyProtection="1">
      <alignment horizontal="center" vertical="center"/>
      <protection locked="0"/>
    </xf>
    <xf numFmtId="164" fontId="9" fillId="0" borderId="28" xfId="0" applyNumberFormat="1" applyFont="1" applyBorder="1" applyAlignment="1">
      <alignment horizontal="left" vertical="center" wrapText="1"/>
    </xf>
    <xf numFmtId="0" fontId="5" fillId="0" borderId="42" xfId="0" applyFont="1" applyBorder="1" applyAlignment="1" applyProtection="1">
      <alignment horizontal="center" vertical="center"/>
      <protection locked="0"/>
    </xf>
    <xf numFmtId="174" fontId="9" fillId="7" borderId="25" xfId="0" applyNumberFormat="1" applyFont="1" applyFill="1" applyBorder="1" applyAlignment="1">
      <alignment horizontal="center" vertical="center"/>
    </xf>
    <xf numFmtId="0" fontId="5" fillId="9" borderId="34" xfId="0" applyFont="1" applyFill="1" applyBorder="1"/>
    <xf numFmtId="174" fontId="9" fillId="9" borderId="4" xfId="0" applyNumberFormat="1" applyFont="1" applyFill="1" applyBorder="1" applyAlignment="1">
      <alignment horizontal="center" vertical="center"/>
    </xf>
    <xf numFmtId="175" fontId="9" fillId="9" borderId="4" xfId="0" applyNumberFormat="1" applyFont="1" applyFill="1" applyBorder="1" applyAlignment="1">
      <alignment horizontal="center" vertical="center"/>
    </xf>
    <xf numFmtId="0" fontId="5" fillId="0" borderId="30" xfId="0" applyFont="1" applyBorder="1"/>
    <xf numFmtId="0" fontId="9" fillId="0" borderId="13" xfId="0" applyFont="1" applyBorder="1"/>
    <xf numFmtId="0" fontId="9" fillId="0" borderId="30" xfId="0" applyFont="1" applyBorder="1" applyAlignment="1">
      <alignment horizontal="center" vertical="center"/>
    </xf>
    <xf numFmtId="174" fontId="5" fillId="9" borderId="19" xfId="0" applyNumberFormat="1" applyFont="1" applyFill="1" applyBorder="1" applyAlignment="1" applyProtection="1">
      <alignment horizontal="center" vertical="center"/>
      <protection locked="0"/>
    </xf>
    <xf numFmtId="0" fontId="5" fillId="0" borderId="32" xfId="0" applyFont="1" applyBorder="1"/>
    <xf numFmtId="0" fontId="9" fillId="0" borderId="29" xfId="0" applyFont="1" applyBorder="1" applyAlignment="1">
      <alignment horizontal="center"/>
    </xf>
    <xf numFmtId="0" fontId="9" fillId="0" borderId="33" xfId="0" applyFont="1" applyBorder="1" applyAlignment="1">
      <alignment horizontal="center" vertical="center" wrapText="1"/>
    </xf>
    <xf numFmtId="0" fontId="9" fillId="0" borderId="31" xfId="0" applyFont="1" applyBorder="1" applyAlignment="1">
      <alignment horizontal="center"/>
    </xf>
    <xf numFmtId="174" fontId="9" fillId="9" borderId="33" xfId="0" applyNumberFormat="1" applyFont="1" applyFill="1" applyBorder="1" applyAlignment="1" applyProtection="1">
      <alignment horizontal="left" vertical="center"/>
      <protection locked="0"/>
    </xf>
    <xf numFmtId="174" fontId="5" fillId="9" borderId="33" xfId="0" applyNumberFormat="1" applyFont="1" applyFill="1" applyBorder="1" applyAlignment="1" applyProtection="1">
      <alignment horizontal="center" vertical="center"/>
      <protection locked="0"/>
    </xf>
    <xf numFmtId="174" fontId="5" fillId="9" borderId="30" xfId="0" applyNumberFormat="1" applyFont="1" applyFill="1" applyBorder="1" applyAlignment="1" applyProtection="1">
      <alignment horizontal="center" vertical="center"/>
      <protection locked="0"/>
    </xf>
    <xf numFmtId="174" fontId="5" fillId="9" borderId="43" xfId="0" applyNumberFormat="1" applyFont="1" applyFill="1" applyBorder="1" applyAlignment="1" applyProtection="1">
      <alignment horizontal="center" vertical="center"/>
      <protection locked="0"/>
    </xf>
    <xf numFmtId="9" fontId="9" fillId="7" borderId="33" xfId="0" applyNumberFormat="1" applyFont="1" applyFill="1" applyBorder="1" applyAlignment="1">
      <alignment horizontal="center" vertical="center"/>
    </xf>
    <xf numFmtId="0" fontId="9" fillId="0" borderId="30" xfId="0" applyFont="1" applyBorder="1" applyAlignment="1">
      <alignment horizontal="center" vertical="center" wrapText="1"/>
    </xf>
    <xf numFmtId="0" fontId="9" fillId="9" borderId="30" xfId="0" applyFont="1" applyFill="1" applyBorder="1" applyAlignment="1" applyProtection="1">
      <alignment horizontal="center" vertical="center"/>
      <protection locked="0"/>
    </xf>
    <xf numFmtId="174" fontId="5" fillId="9" borderId="4" xfId="0" applyNumberFormat="1" applyFont="1" applyFill="1" applyBorder="1" applyAlignment="1" applyProtection="1">
      <alignment horizontal="center" vertical="center"/>
      <protection locked="0"/>
    </xf>
    <xf numFmtId="173" fontId="9" fillId="0" borderId="4" xfId="0" applyNumberFormat="1" applyFont="1" applyBorder="1" applyAlignment="1">
      <alignment horizontal="center" vertical="center" wrapText="1"/>
    </xf>
    <xf numFmtId="0" fontId="9" fillId="0" borderId="4" xfId="0" applyFont="1" applyBorder="1" applyAlignment="1">
      <alignment horizontal="center"/>
    </xf>
    <xf numFmtId="9" fontId="9" fillId="9" borderId="4" xfId="0" applyNumberFormat="1" applyFont="1" applyFill="1" applyBorder="1" applyAlignment="1" applyProtection="1">
      <alignment horizontal="center" vertical="center"/>
      <protection locked="0"/>
    </xf>
    <xf numFmtId="0" fontId="9" fillId="0" borderId="44" xfId="0" applyFont="1" applyBorder="1"/>
    <xf numFmtId="0" fontId="5" fillId="0" borderId="44" xfId="0" applyFont="1" applyBorder="1"/>
    <xf numFmtId="1" fontId="9" fillId="7" borderId="4" xfId="0" applyNumberFormat="1" applyFont="1" applyFill="1" applyBorder="1" applyAlignment="1">
      <alignment horizontal="center" vertical="center"/>
    </xf>
    <xf numFmtId="0" fontId="5" fillId="0" borderId="41" xfId="0" applyFont="1" applyBorder="1" applyAlignment="1">
      <alignment vertical="center" textRotation="90"/>
    </xf>
    <xf numFmtId="49" fontId="9" fillId="9" borderId="33" xfId="0" applyNumberFormat="1" applyFont="1" applyFill="1" applyBorder="1" applyAlignment="1" applyProtection="1">
      <alignment horizontal="left" vertical="center"/>
      <protection locked="0"/>
    </xf>
    <xf numFmtId="49" fontId="9" fillId="9" borderId="4" xfId="0" applyNumberFormat="1" applyFont="1" applyFill="1" applyBorder="1" applyAlignment="1" applyProtection="1">
      <alignment horizontal="left" vertical="center"/>
      <protection locked="0"/>
    </xf>
    <xf numFmtId="49" fontId="9" fillId="9" borderId="30" xfId="0" applyNumberFormat="1" applyFont="1" applyFill="1" applyBorder="1" applyAlignment="1" applyProtection="1">
      <alignment horizontal="left" vertical="center"/>
      <protection locked="0"/>
    </xf>
    <xf numFmtId="0" fontId="5" fillId="0" borderId="26" xfId="0" applyFont="1" applyBorder="1" applyAlignment="1">
      <alignment vertical="center" textRotation="90"/>
    </xf>
    <xf numFmtId="49" fontId="16" fillId="9" borderId="4" xfId="0" applyNumberFormat="1" applyFont="1" applyFill="1" applyBorder="1" applyAlignment="1" applyProtection="1">
      <alignment horizontal="left" vertical="center"/>
      <protection locked="0"/>
    </xf>
    <xf numFmtId="14" fontId="16" fillId="9" borderId="4" xfId="0" applyNumberFormat="1" applyFont="1" applyFill="1" applyBorder="1" applyAlignment="1" applyProtection="1">
      <alignment horizontal="left" vertical="center"/>
      <protection locked="0"/>
    </xf>
    <xf numFmtId="0" fontId="5" fillId="9" borderId="45" xfId="0" applyFont="1" applyFill="1" applyBorder="1" applyProtection="1">
      <protection locked="0"/>
    </xf>
    <xf numFmtId="0" fontId="5" fillId="9" borderId="46" xfId="0" applyFont="1" applyFill="1" applyBorder="1" applyProtection="1">
      <protection locked="0"/>
    </xf>
    <xf numFmtId="14" fontId="5" fillId="0" borderId="4" xfId="0" applyNumberFormat="1" applyFont="1" applyBorder="1" applyAlignment="1">
      <alignment wrapText="1"/>
    </xf>
    <xf numFmtId="0" fontId="5" fillId="0" borderId="17" xfId="0" applyFont="1" applyBorder="1" applyAlignment="1">
      <alignment horizontal="center" vertical="center" wrapText="1"/>
    </xf>
    <xf numFmtId="0" fontId="5" fillId="0" borderId="17" xfId="0" applyFont="1" applyBorder="1"/>
    <xf numFmtId="0" fontId="5" fillId="0" borderId="20" xfId="0" applyFont="1" applyBorder="1" applyAlignment="1">
      <alignment horizontal="center" vertical="center" wrapText="1"/>
    </xf>
    <xf numFmtId="0" fontId="5" fillId="0" borderId="20" xfId="0" applyFont="1" applyBorder="1"/>
    <xf numFmtId="10" fontId="5" fillId="0" borderId="0" xfId="0" applyNumberFormat="1" applyFont="1"/>
    <xf numFmtId="168" fontId="5" fillId="0" borderId="0" xfId="0" applyNumberFormat="1" applyFont="1"/>
    <xf numFmtId="2" fontId="5" fillId="9" borderId="47" xfId="0" applyNumberFormat="1" applyFont="1" applyFill="1" applyBorder="1" applyAlignment="1">
      <alignment horizontal="center" vertical="center"/>
    </xf>
    <xf numFmtId="0" fontId="18" fillId="0" borderId="0" xfId="0" applyFont="1"/>
    <xf numFmtId="0" fontId="30" fillId="0" borderId="0" xfId="0" applyFont="1" applyAlignment="1">
      <alignment horizontal="center" wrapText="1"/>
    </xf>
    <xf numFmtId="0" fontId="0" fillId="0" borderId="0" xfId="0" quotePrefix="1"/>
    <xf numFmtId="0" fontId="30" fillId="0" borderId="4" xfId="0" applyFont="1" applyBorder="1" applyAlignment="1">
      <alignment wrapText="1"/>
    </xf>
    <xf numFmtId="14" fontId="30" fillId="0" borderId="4" xfId="0" applyNumberFormat="1" applyFont="1" applyBorder="1" applyAlignment="1">
      <alignment wrapText="1"/>
    </xf>
    <xf numFmtId="0" fontId="31" fillId="0" borderId="0" xfId="0" applyFont="1"/>
    <xf numFmtId="0" fontId="33" fillId="0" borderId="0" xfId="0" applyFont="1"/>
    <xf numFmtId="0" fontId="1" fillId="2" borderId="0" xfId="0" applyFont="1" applyFill="1" applyAlignment="1">
      <alignment horizontal="left" vertical="center"/>
    </xf>
    <xf numFmtId="0" fontId="4" fillId="2" borderId="0" xfId="0" applyFont="1" applyFill="1" applyAlignment="1">
      <alignment horizontal="left" vertical="center"/>
    </xf>
    <xf numFmtId="0" fontId="2" fillId="2" borderId="3" xfId="0" applyFont="1" applyFill="1" applyBorder="1" applyAlignment="1">
      <alignment horizontal="left" vertical="center"/>
    </xf>
    <xf numFmtId="0" fontId="2" fillId="2" borderId="0" xfId="0" applyFont="1" applyFill="1" applyAlignment="1">
      <alignment horizontal="left" vertical="center"/>
    </xf>
    <xf numFmtId="0" fontId="2" fillId="2" borderId="1" xfId="0" applyFont="1" applyFill="1" applyBorder="1" applyAlignment="1">
      <alignment horizontal="left" vertical="center"/>
    </xf>
    <xf numFmtId="0" fontId="3" fillId="2" borderId="2" xfId="0" applyFont="1" applyFill="1" applyBorder="1" applyAlignment="1">
      <alignment horizontal="left" vertical="top" wrapText="1"/>
    </xf>
    <xf numFmtId="0" fontId="3" fillId="2" borderId="2" xfId="0" applyFont="1" applyFill="1" applyBorder="1" applyAlignment="1">
      <alignment horizontal="left" vertical="top"/>
    </xf>
    <xf numFmtId="0" fontId="3" fillId="2" borderId="0" xfId="0" applyFont="1" applyFill="1" applyAlignment="1">
      <alignment horizontal="left" vertical="top"/>
    </xf>
    <xf numFmtId="0" fontId="1" fillId="2" borderId="2" xfId="0" applyFont="1" applyFill="1" applyBorder="1" applyAlignment="1">
      <alignment horizontal="center" vertical="top" wrapText="1"/>
    </xf>
    <xf numFmtId="0" fontId="1" fillId="2" borderId="2" xfId="0" applyFont="1" applyFill="1" applyBorder="1" applyAlignment="1">
      <alignment horizontal="center" vertical="top"/>
    </xf>
    <xf numFmtId="0" fontId="1" fillId="2" borderId="0" xfId="0" applyFont="1" applyFill="1" applyAlignment="1">
      <alignment horizontal="center" vertical="top"/>
    </xf>
    <xf numFmtId="0" fontId="3" fillId="2" borderId="2" xfId="0" applyFont="1" applyFill="1" applyBorder="1" applyAlignment="1">
      <alignment horizontal="left" vertical="center"/>
    </xf>
    <xf numFmtId="0" fontId="3" fillId="2" borderId="0" xfId="0" applyFont="1" applyFill="1" applyAlignment="1">
      <alignment horizontal="left" vertical="center"/>
    </xf>
    <xf numFmtId="0" fontId="1" fillId="2" borderId="2" xfId="0" applyFont="1" applyFill="1" applyBorder="1" applyAlignment="1">
      <alignment horizontal="left" vertical="center"/>
    </xf>
    <xf numFmtId="0" fontId="5" fillId="3" borderId="4" xfId="0" applyFont="1" applyFill="1" applyBorder="1" applyAlignment="1">
      <alignment horizontal="center" wrapText="1"/>
    </xf>
    <xf numFmtId="0" fontId="5" fillId="3" borderId="4" xfId="0" applyFont="1" applyFill="1" applyBorder="1" applyAlignment="1">
      <alignment horizontal="center"/>
    </xf>
    <xf numFmtId="0" fontId="5" fillId="3" borderId="4" xfId="0" applyFont="1" applyFill="1" applyBorder="1" applyAlignment="1">
      <alignment horizontal="center" vertical="center" wrapText="1"/>
    </xf>
    <xf numFmtId="0" fontId="5" fillId="3" borderId="4" xfId="0" applyFont="1" applyFill="1" applyBorder="1" applyAlignment="1">
      <alignment horizontal="center" vertical="center"/>
    </xf>
    <xf numFmtId="0" fontId="0" fillId="0" borderId="0" xfId="0"/>
    <xf numFmtId="0" fontId="9" fillId="3" borderId="4" xfId="0" applyFont="1" applyFill="1" applyBorder="1" applyAlignment="1">
      <alignment horizontal="center" vertical="center"/>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9" fillId="3" borderId="6"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0" xfId="0" applyFont="1" applyFill="1" applyAlignment="1">
      <alignment horizontal="center"/>
    </xf>
    <xf numFmtId="0" fontId="5" fillId="3" borderId="0" xfId="0" applyFont="1" applyFill="1" applyAlignment="1">
      <alignment horizontal="center"/>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5" fillId="0" borderId="4" xfId="0" applyFont="1" applyBorder="1" applyAlignment="1">
      <alignment horizontal="center"/>
    </xf>
    <xf numFmtId="0" fontId="9" fillId="5" borderId="25" xfId="0" applyFont="1" applyFill="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5" borderId="47" xfId="0" applyFont="1" applyFill="1" applyBorder="1" applyAlignment="1">
      <alignment horizontal="center" vertical="center"/>
    </xf>
    <xf numFmtId="0" fontId="9" fillId="0" borderId="32" xfId="0" applyFont="1" applyBorder="1" applyAlignment="1">
      <alignment horizontal="center"/>
    </xf>
    <xf numFmtId="0" fontId="9" fillId="0" borderId="29" xfId="0" applyFont="1" applyBorder="1" applyAlignment="1">
      <alignment horizontal="center"/>
    </xf>
    <xf numFmtId="0" fontId="9" fillId="0" borderId="54" xfId="0" applyFont="1" applyBorder="1" applyAlignment="1">
      <alignment horizontal="center"/>
    </xf>
    <xf numFmtId="174" fontId="5" fillId="9" borderId="30" xfId="0" applyNumberFormat="1" applyFont="1" applyFill="1" applyBorder="1" applyAlignment="1" applyProtection="1">
      <alignment horizontal="center" vertical="center"/>
      <protection locked="0"/>
    </xf>
    <xf numFmtId="174" fontId="5" fillId="9" borderId="35" xfId="0" applyNumberFormat="1" applyFont="1" applyFill="1" applyBorder="1" applyAlignment="1" applyProtection="1">
      <alignment horizontal="center" vertical="center"/>
      <protection locked="0"/>
    </xf>
    <xf numFmtId="174" fontId="5" fillId="9" borderId="4" xfId="0" applyNumberFormat="1" applyFont="1" applyFill="1" applyBorder="1" applyAlignment="1" applyProtection="1">
      <alignment horizontal="center" vertical="center"/>
      <protection locked="0"/>
    </xf>
    <xf numFmtId="174" fontId="5" fillId="9" borderId="34" xfId="0" applyNumberFormat="1" applyFont="1" applyFill="1" applyBorder="1" applyAlignment="1" applyProtection="1">
      <alignment horizontal="center" vertical="center"/>
      <protection locked="0"/>
    </xf>
    <xf numFmtId="0" fontId="9" fillId="5" borderId="55" xfId="0" applyFont="1" applyFill="1" applyBorder="1" applyAlignment="1">
      <alignment horizontal="center" vertical="center"/>
    </xf>
    <xf numFmtId="0" fontId="9" fillId="0" borderId="51" xfId="0" applyFont="1" applyBorder="1" applyAlignment="1">
      <alignment horizontal="center" vertical="center" textRotation="90" wrapText="1"/>
    </xf>
    <xf numFmtId="0" fontId="9" fillId="0" borderId="52" xfId="0" applyFont="1" applyBorder="1" applyAlignment="1">
      <alignment horizontal="center" vertical="center" textRotation="90" wrapText="1"/>
    </xf>
    <xf numFmtId="0" fontId="9" fillId="0" borderId="53" xfId="0" applyFont="1" applyBorder="1" applyAlignment="1">
      <alignment horizontal="center" vertical="center" textRotation="90" wrapText="1"/>
    </xf>
    <xf numFmtId="0" fontId="9" fillId="4" borderId="22" xfId="0" applyFont="1" applyFill="1" applyBorder="1" applyAlignment="1">
      <alignment horizontal="center" vertical="center" textRotation="90" wrapText="1"/>
    </xf>
    <xf numFmtId="0" fontId="9" fillId="4" borderId="40" xfId="0" applyFont="1" applyFill="1" applyBorder="1" applyAlignment="1">
      <alignment horizontal="center" vertical="center" textRotation="90" wrapText="1"/>
    </xf>
    <xf numFmtId="0" fontId="9" fillId="4" borderId="33" xfId="0" applyFont="1" applyFill="1" applyBorder="1" applyAlignment="1">
      <alignment horizontal="center" vertical="center" textRotation="90" wrapText="1"/>
    </xf>
    <xf numFmtId="3" fontId="9" fillId="0" borderId="30" xfId="0" applyNumberFormat="1" applyFont="1" applyBorder="1" applyAlignment="1">
      <alignment horizontal="center"/>
    </xf>
    <xf numFmtId="0" fontId="9" fillId="0" borderId="51" xfId="0" applyFont="1" applyBorder="1" applyAlignment="1">
      <alignment horizontal="center" vertical="center" textRotation="90"/>
    </xf>
    <xf numFmtId="0" fontId="9" fillId="0" borderId="52" xfId="0" applyFont="1" applyBorder="1" applyAlignment="1">
      <alignment horizontal="center" vertical="center" textRotation="90"/>
    </xf>
    <xf numFmtId="0" fontId="9" fillId="0" borderId="53" xfId="0" applyFont="1" applyBorder="1" applyAlignment="1">
      <alignment horizontal="center" vertical="center" textRotation="90"/>
    </xf>
    <xf numFmtId="0" fontId="9" fillId="4" borderId="22" xfId="0" applyFont="1" applyFill="1" applyBorder="1" applyAlignment="1">
      <alignment horizontal="center" vertical="center" wrapText="1"/>
    </xf>
    <xf numFmtId="0" fontId="9" fillId="4" borderId="33" xfId="0" applyFont="1" applyFill="1" applyBorder="1" applyAlignment="1">
      <alignment horizontal="center" vertical="center" wrapText="1"/>
    </xf>
    <xf numFmtId="0" fontId="9" fillId="4" borderId="52" xfId="0" applyFont="1" applyFill="1" applyBorder="1" applyAlignment="1">
      <alignment horizontal="center" vertical="center" textRotation="90" wrapText="1"/>
    </xf>
    <xf numFmtId="0" fontId="9" fillId="4" borderId="53" xfId="0" applyFont="1" applyFill="1" applyBorder="1" applyAlignment="1">
      <alignment horizontal="center" vertical="center" textRotation="90" wrapText="1"/>
    </xf>
    <xf numFmtId="174" fontId="5" fillId="9" borderId="25" xfId="0" applyNumberFormat="1" applyFont="1" applyFill="1" applyBorder="1" applyAlignment="1" applyProtection="1">
      <alignment horizontal="center" vertical="center"/>
      <protection locked="0"/>
    </xf>
    <xf numFmtId="174" fontId="5" fillId="9" borderId="47" xfId="0" applyNumberFormat="1" applyFont="1" applyFill="1" applyBorder="1" applyAlignment="1" applyProtection="1">
      <alignment horizontal="center" vertical="center"/>
      <protection locked="0"/>
    </xf>
    <xf numFmtId="0" fontId="17" fillId="14" borderId="48" xfId="0" applyFont="1" applyFill="1" applyBorder="1" applyAlignment="1">
      <alignment horizontal="center"/>
    </xf>
    <xf numFmtId="0" fontId="17" fillId="14" borderId="49" xfId="0" applyFont="1" applyFill="1" applyBorder="1" applyAlignment="1">
      <alignment horizontal="center"/>
    </xf>
    <xf numFmtId="0" fontId="17" fillId="14" borderId="50" xfId="0" applyFont="1" applyFill="1" applyBorder="1" applyAlignment="1">
      <alignment horizontal="center"/>
    </xf>
    <xf numFmtId="0" fontId="9" fillId="0" borderId="23" xfId="0" applyFont="1" applyBorder="1" applyAlignment="1">
      <alignment horizontal="center" wrapText="1"/>
    </xf>
    <xf numFmtId="0" fontId="9" fillId="0" borderId="0" xfId="0" applyFont="1" applyAlignment="1">
      <alignment horizontal="center" wrapText="1"/>
    </xf>
    <xf numFmtId="0" fontId="9" fillId="0" borderId="41" xfId="0" applyFont="1" applyBorder="1" applyAlignment="1">
      <alignment horizontal="center" wrapText="1"/>
    </xf>
    <xf numFmtId="0" fontId="9" fillId="0" borderId="19" xfId="0" applyFont="1" applyBorder="1" applyAlignment="1">
      <alignment horizontal="center" wrapText="1"/>
    </xf>
    <xf numFmtId="0" fontId="9" fillId="0" borderId="20" xfId="0" applyFont="1" applyBorder="1" applyAlignment="1">
      <alignment horizontal="center" wrapText="1"/>
    </xf>
    <xf numFmtId="0" fontId="9" fillId="0" borderId="21" xfId="0" applyFont="1" applyBorder="1" applyAlignment="1">
      <alignment horizontal="center" wrapText="1"/>
    </xf>
    <xf numFmtId="0" fontId="9" fillId="0" borderId="23" xfId="0" applyFont="1" applyBorder="1" applyAlignment="1">
      <alignment horizontal="center" vertical="top" wrapText="1"/>
    </xf>
    <xf numFmtId="0" fontId="9" fillId="0" borderId="0" xfId="0" applyFont="1" applyAlignment="1">
      <alignment horizontal="center" vertical="top" wrapText="1"/>
    </xf>
    <xf numFmtId="0" fontId="9" fillId="0" borderId="41" xfId="0" applyFont="1" applyBorder="1" applyAlignment="1">
      <alignment horizontal="center" vertical="top" wrapText="1"/>
    </xf>
    <xf numFmtId="0" fontId="9" fillId="0" borderId="19" xfId="0" applyFont="1" applyBorder="1" applyAlignment="1">
      <alignment horizontal="center" vertical="top" wrapText="1"/>
    </xf>
    <xf numFmtId="0" fontId="9" fillId="0" borderId="20" xfId="0" applyFont="1" applyBorder="1" applyAlignment="1">
      <alignment horizontal="center" vertical="top" wrapText="1"/>
    </xf>
    <xf numFmtId="0" fontId="9" fillId="0" borderId="21" xfId="0" applyFont="1" applyBorder="1" applyAlignment="1">
      <alignment horizontal="center" vertical="top" wrapText="1"/>
    </xf>
    <xf numFmtId="174" fontId="5" fillId="9" borderId="16" xfId="0" applyNumberFormat="1" applyFont="1" applyFill="1" applyBorder="1" applyAlignment="1" applyProtection="1">
      <alignment horizontal="center" vertical="center" wrapText="1"/>
      <protection locked="0"/>
    </xf>
    <xf numFmtId="174" fontId="5" fillId="9" borderId="17" xfId="0" applyNumberFormat="1" applyFont="1" applyFill="1" applyBorder="1" applyAlignment="1" applyProtection="1">
      <alignment horizontal="center" vertical="center" wrapText="1"/>
      <protection locked="0"/>
    </xf>
    <xf numFmtId="174" fontId="5" fillId="9" borderId="18" xfId="0" applyNumberFormat="1" applyFont="1" applyFill="1" applyBorder="1" applyAlignment="1" applyProtection="1">
      <alignment horizontal="center" vertical="center" wrapText="1"/>
      <protection locked="0"/>
    </xf>
    <xf numFmtId="174" fontId="5" fillId="9" borderId="23" xfId="0" applyNumberFormat="1" applyFont="1" applyFill="1" applyBorder="1" applyAlignment="1" applyProtection="1">
      <alignment horizontal="center" vertical="center" wrapText="1"/>
      <protection locked="0"/>
    </xf>
    <xf numFmtId="174" fontId="5" fillId="9" borderId="0" xfId="0" applyNumberFormat="1" applyFont="1" applyFill="1" applyAlignment="1" applyProtection="1">
      <alignment horizontal="center" vertical="center" wrapText="1"/>
      <protection locked="0"/>
    </xf>
    <xf numFmtId="174" fontId="5" fillId="9" borderId="41" xfId="0" applyNumberFormat="1" applyFont="1" applyFill="1" applyBorder="1" applyAlignment="1" applyProtection="1">
      <alignment horizontal="center" vertical="center" wrapText="1"/>
      <protection locked="0"/>
    </xf>
    <xf numFmtId="174" fontId="5" fillId="9" borderId="19" xfId="0" applyNumberFormat="1" applyFont="1" applyFill="1" applyBorder="1" applyAlignment="1" applyProtection="1">
      <alignment horizontal="center" vertical="center" wrapText="1"/>
      <protection locked="0"/>
    </xf>
    <xf numFmtId="174" fontId="5" fillId="9" borderId="20" xfId="0" applyNumberFormat="1" applyFont="1" applyFill="1" applyBorder="1" applyAlignment="1" applyProtection="1">
      <alignment horizontal="center" vertical="center" wrapText="1"/>
      <protection locked="0"/>
    </xf>
    <xf numFmtId="174" fontId="5" fillId="9" borderId="21" xfId="0" applyNumberFormat="1" applyFont="1" applyFill="1" applyBorder="1" applyAlignment="1" applyProtection="1">
      <alignment horizontal="center" vertical="center" wrapText="1"/>
      <protection locked="0"/>
    </xf>
    <xf numFmtId="0" fontId="9" fillId="0" borderId="5" xfId="0" applyFont="1" applyBorder="1" applyAlignment="1">
      <alignment horizontal="center" wrapText="1"/>
    </xf>
    <xf numFmtId="0" fontId="9" fillId="0" borderId="6" xfId="0" applyFont="1" applyBorder="1" applyAlignment="1">
      <alignment horizontal="center" wrapText="1"/>
    </xf>
    <xf numFmtId="0" fontId="9" fillId="0" borderId="7" xfId="0" applyFont="1" applyBorder="1" applyAlignment="1">
      <alignment horizontal="center" wrapText="1"/>
    </xf>
    <xf numFmtId="0" fontId="9" fillId="5" borderId="22" xfId="0" applyFont="1" applyFill="1" applyBorder="1" applyAlignment="1">
      <alignment horizontal="center" vertical="center" textRotation="90" wrapText="1"/>
    </xf>
    <xf numFmtId="0" fontId="9" fillId="5" borderId="40" xfId="0" applyFont="1" applyFill="1" applyBorder="1" applyAlignment="1">
      <alignment horizontal="center" vertical="center" textRotation="90" wrapText="1"/>
    </xf>
    <xf numFmtId="0" fontId="9" fillId="5" borderId="33" xfId="0" applyFont="1" applyFill="1" applyBorder="1" applyAlignment="1">
      <alignment horizontal="center" vertical="center" textRotation="90"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30" fillId="0" borderId="0" xfId="0" applyFont="1" applyAlignment="1">
      <alignment horizontal="center" wrapText="1"/>
    </xf>
    <xf numFmtId="0" fontId="30" fillId="0" borderId="4" xfId="0" applyFont="1" applyBorder="1" applyAlignment="1">
      <alignment horizontal="center" vertical="center" wrapText="1"/>
    </xf>
    <xf numFmtId="0" fontId="0" fillId="0" borderId="4" xfId="0" applyBorder="1" applyAlignment="1">
      <alignment horizontal="center" vertical="center" wrapText="1"/>
    </xf>
    <xf numFmtId="174" fontId="5" fillId="9" borderId="16" xfId="0" applyNumberFormat="1" applyFont="1" applyFill="1" applyBorder="1" applyAlignment="1" applyProtection="1">
      <alignment horizontal="center" vertical="center"/>
      <protection locked="0"/>
    </xf>
    <xf numFmtId="174" fontId="5" fillId="9" borderId="17" xfId="0" applyNumberFormat="1" applyFont="1" applyFill="1" applyBorder="1" applyAlignment="1" applyProtection="1">
      <alignment horizontal="center" vertical="center"/>
      <protection locked="0"/>
    </xf>
    <xf numFmtId="174" fontId="5" fillId="9" borderId="18" xfId="0" applyNumberFormat="1" applyFont="1" applyFill="1" applyBorder="1" applyAlignment="1" applyProtection="1">
      <alignment horizontal="center" vertical="center"/>
      <protection locked="0"/>
    </xf>
    <xf numFmtId="174" fontId="5" fillId="9" borderId="23" xfId="0" applyNumberFormat="1" applyFont="1" applyFill="1" applyBorder="1" applyAlignment="1" applyProtection="1">
      <alignment horizontal="center" vertical="center"/>
      <protection locked="0"/>
    </xf>
    <xf numFmtId="174" fontId="5" fillId="9" borderId="0" xfId="0" applyNumberFormat="1" applyFont="1" applyFill="1" applyAlignment="1" applyProtection="1">
      <alignment horizontal="center" vertical="center"/>
      <protection locked="0"/>
    </xf>
    <xf numFmtId="174" fontId="5" fillId="9" borderId="41" xfId="0" applyNumberFormat="1" applyFont="1" applyFill="1" applyBorder="1" applyAlignment="1" applyProtection="1">
      <alignment horizontal="center" vertical="center"/>
      <protection locked="0"/>
    </xf>
    <xf numFmtId="174" fontId="5" fillId="9" borderId="19" xfId="0" applyNumberFormat="1" applyFont="1" applyFill="1" applyBorder="1" applyAlignment="1" applyProtection="1">
      <alignment horizontal="center" vertical="center"/>
      <protection locked="0"/>
    </xf>
    <xf numFmtId="174" fontId="5" fillId="9" borderId="20" xfId="0" applyNumberFormat="1" applyFont="1" applyFill="1" applyBorder="1" applyAlignment="1" applyProtection="1">
      <alignment horizontal="center" vertical="center"/>
      <protection locked="0"/>
    </xf>
    <xf numFmtId="174" fontId="5" fillId="9" borderId="21" xfId="0" applyNumberFormat="1" applyFont="1" applyFill="1" applyBorder="1" applyAlignment="1" applyProtection="1">
      <alignment horizontal="center" vertical="center"/>
      <protection locked="0"/>
    </xf>
    <xf numFmtId="0" fontId="5" fillId="0" borderId="0" xfId="0" applyFont="1" applyAlignment="1">
      <alignment horizontal="center" wrapText="1"/>
    </xf>
    <xf numFmtId="0" fontId="9" fillId="15" borderId="4" xfId="0" applyFont="1" applyFill="1" applyBorder="1" applyAlignment="1">
      <alignment horizontal="center" vertical="center"/>
    </xf>
    <xf numFmtId="167" fontId="9" fillId="15" borderId="4" xfId="0" applyNumberFormat="1" applyFont="1" applyFill="1" applyBorder="1" applyAlignment="1">
      <alignment horizontal="center" vertical="center"/>
    </xf>
    <xf numFmtId="166" fontId="9" fillId="15" borderId="4"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20086</xdr:colOff>
      <xdr:row>4</xdr:row>
      <xdr:rowOff>90710</xdr:rowOff>
    </xdr:to>
    <xdr:pic>
      <xdr:nvPicPr>
        <xdr:cNvPr id="2" name="Picture 1" descr="Ofgem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15686" cy="7193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669738</xdr:colOff>
      <xdr:row>1</xdr:row>
      <xdr:rowOff>2184</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836194" cy="7165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2</xdr:col>
      <xdr:colOff>1905000</xdr:colOff>
      <xdr:row>156</xdr:row>
      <xdr:rowOff>152400</xdr:rowOff>
    </xdr:from>
    <xdr:to>
      <xdr:col>3</xdr:col>
      <xdr:colOff>114300</xdr:colOff>
      <xdr:row>161</xdr:row>
      <xdr:rowOff>76200</xdr:rowOff>
    </xdr:to>
    <xdr:sp macro="" textlink="">
      <xdr:nvSpPr>
        <xdr:cNvPr id="95337" name="Text Box 1129" hidden="1">
          <a:extLst>
            <a:ext uri="{FF2B5EF4-FFF2-40B4-BE49-F238E27FC236}">
              <a16:creationId xmlns:a16="http://schemas.microsoft.com/office/drawing/2014/main" id="{DB652332-EA19-7061-4ADF-F41E0A639B75}"/>
            </a:ext>
          </a:extLst>
        </xdr:cNvPr>
        <xdr:cNvSpPr txBox="1">
          <a:spLocks noChangeArrowheads="1"/>
        </xdr:cNvSpPr>
      </xdr:nvSpPr>
      <xdr:spPr bwMode="auto">
        <a:xfrm>
          <a:off x="6800850" y="20621625"/>
          <a:ext cx="134302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1905000</xdr:colOff>
      <xdr:row>160</xdr:row>
      <xdr:rowOff>0</xdr:rowOff>
    </xdr:from>
    <xdr:to>
      <xdr:col>3</xdr:col>
      <xdr:colOff>114300</xdr:colOff>
      <xdr:row>164</xdr:row>
      <xdr:rowOff>76200</xdr:rowOff>
    </xdr:to>
    <xdr:sp macro="" textlink="">
      <xdr:nvSpPr>
        <xdr:cNvPr id="95336" name="Text Box 1128" hidden="1">
          <a:extLst>
            <a:ext uri="{FF2B5EF4-FFF2-40B4-BE49-F238E27FC236}">
              <a16:creationId xmlns:a16="http://schemas.microsoft.com/office/drawing/2014/main" id="{65D37BC6-D155-E8B3-7DB8-53A6DE34879F}"/>
            </a:ext>
          </a:extLst>
        </xdr:cNvPr>
        <xdr:cNvSpPr txBox="1">
          <a:spLocks noChangeArrowheads="1"/>
        </xdr:cNvSpPr>
      </xdr:nvSpPr>
      <xdr:spPr bwMode="auto">
        <a:xfrm>
          <a:off x="6800850" y="21116925"/>
          <a:ext cx="134302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1905000</xdr:colOff>
      <xdr:row>160</xdr:row>
      <xdr:rowOff>152400</xdr:rowOff>
    </xdr:from>
    <xdr:to>
      <xdr:col>3</xdr:col>
      <xdr:colOff>114300</xdr:colOff>
      <xdr:row>165</xdr:row>
      <xdr:rowOff>76200</xdr:rowOff>
    </xdr:to>
    <xdr:sp macro="" textlink="">
      <xdr:nvSpPr>
        <xdr:cNvPr id="95335" name="Text Box 1127" hidden="1">
          <a:extLst>
            <a:ext uri="{FF2B5EF4-FFF2-40B4-BE49-F238E27FC236}">
              <a16:creationId xmlns:a16="http://schemas.microsoft.com/office/drawing/2014/main" id="{1DB6F398-20EC-6FBC-FD38-DC5FF07E4809}"/>
            </a:ext>
          </a:extLst>
        </xdr:cNvPr>
        <xdr:cNvSpPr txBox="1">
          <a:spLocks noChangeArrowheads="1"/>
        </xdr:cNvSpPr>
      </xdr:nvSpPr>
      <xdr:spPr bwMode="auto">
        <a:xfrm>
          <a:off x="6800850" y="21269325"/>
          <a:ext cx="134302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228</xdr:row>
      <xdr:rowOff>76200</xdr:rowOff>
    </xdr:from>
    <xdr:to>
      <xdr:col>2</xdr:col>
      <xdr:colOff>2286000</xdr:colOff>
      <xdr:row>241</xdr:row>
      <xdr:rowOff>152400</xdr:rowOff>
    </xdr:to>
    <xdr:sp macro="" textlink="">
      <xdr:nvSpPr>
        <xdr:cNvPr id="95334" name="Text Box 1126" hidden="1">
          <a:extLst>
            <a:ext uri="{FF2B5EF4-FFF2-40B4-BE49-F238E27FC236}">
              <a16:creationId xmlns:a16="http://schemas.microsoft.com/office/drawing/2014/main" id="{5B74E791-8774-EA08-C65B-2E71009E8C9A}"/>
            </a:ext>
          </a:extLst>
        </xdr:cNvPr>
        <xdr:cNvSpPr txBox="1">
          <a:spLocks noChangeArrowheads="1"/>
        </xdr:cNvSpPr>
      </xdr:nvSpPr>
      <xdr:spPr bwMode="auto">
        <a:xfrm>
          <a:off x="5010150" y="32280225"/>
          <a:ext cx="2171700"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2</xdr:col>
      <xdr:colOff>1752600</xdr:colOff>
      <xdr:row>11</xdr:row>
      <xdr:rowOff>228600</xdr:rowOff>
    </xdr:to>
    <xdr:sp macro="" textlink="">
      <xdr:nvSpPr>
        <xdr:cNvPr id="95333" name="Text Box 1125" hidden="1">
          <a:extLst>
            <a:ext uri="{FF2B5EF4-FFF2-40B4-BE49-F238E27FC236}">
              <a16:creationId xmlns:a16="http://schemas.microsoft.com/office/drawing/2014/main" id="{2CC086A3-0CE0-6DE9-5C30-BD1637C33EEC}"/>
            </a:ext>
          </a:extLst>
        </xdr:cNvPr>
        <xdr:cNvSpPr txBox="1">
          <a:spLocks noChangeArrowheads="1"/>
        </xdr:cNvSpPr>
      </xdr:nvSpPr>
      <xdr:spPr bwMode="auto">
        <a:xfrm>
          <a:off x="5010150" y="2828925"/>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1905000</xdr:colOff>
      <xdr:row>156</xdr:row>
      <xdr:rowOff>152400</xdr:rowOff>
    </xdr:from>
    <xdr:to>
      <xdr:col>3</xdr:col>
      <xdr:colOff>114300</xdr:colOff>
      <xdr:row>161</xdr:row>
      <xdr:rowOff>76200</xdr:rowOff>
    </xdr:to>
    <xdr:sp macro="" textlink="">
      <xdr:nvSpPr>
        <xdr:cNvPr id="95332" name="Text Box 1124" hidden="1">
          <a:extLst>
            <a:ext uri="{FF2B5EF4-FFF2-40B4-BE49-F238E27FC236}">
              <a16:creationId xmlns:a16="http://schemas.microsoft.com/office/drawing/2014/main" id="{E84D3A91-31EC-B864-8588-2A07D7376B47}"/>
            </a:ext>
          </a:extLst>
        </xdr:cNvPr>
        <xdr:cNvSpPr txBox="1">
          <a:spLocks noChangeArrowheads="1"/>
        </xdr:cNvSpPr>
      </xdr:nvSpPr>
      <xdr:spPr bwMode="auto">
        <a:xfrm>
          <a:off x="6800850" y="20621625"/>
          <a:ext cx="134302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1905000</xdr:colOff>
      <xdr:row>160</xdr:row>
      <xdr:rowOff>0</xdr:rowOff>
    </xdr:from>
    <xdr:to>
      <xdr:col>3</xdr:col>
      <xdr:colOff>114300</xdr:colOff>
      <xdr:row>164</xdr:row>
      <xdr:rowOff>76200</xdr:rowOff>
    </xdr:to>
    <xdr:sp macro="" textlink="">
      <xdr:nvSpPr>
        <xdr:cNvPr id="95331" name="Text Box 1123" hidden="1">
          <a:extLst>
            <a:ext uri="{FF2B5EF4-FFF2-40B4-BE49-F238E27FC236}">
              <a16:creationId xmlns:a16="http://schemas.microsoft.com/office/drawing/2014/main" id="{D32E7440-0E92-487D-2BF9-1DD0F974C647}"/>
            </a:ext>
          </a:extLst>
        </xdr:cNvPr>
        <xdr:cNvSpPr txBox="1">
          <a:spLocks noChangeArrowheads="1"/>
        </xdr:cNvSpPr>
      </xdr:nvSpPr>
      <xdr:spPr bwMode="auto">
        <a:xfrm>
          <a:off x="6800850" y="21116925"/>
          <a:ext cx="134302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1905000</xdr:colOff>
      <xdr:row>160</xdr:row>
      <xdr:rowOff>152400</xdr:rowOff>
    </xdr:from>
    <xdr:to>
      <xdr:col>3</xdr:col>
      <xdr:colOff>114300</xdr:colOff>
      <xdr:row>165</xdr:row>
      <xdr:rowOff>76200</xdr:rowOff>
    </xdr:to>
    <xdr:sp macro="" textlink="">
      <xdr:nvSpPr>
        <xdr:cNvPr id="95330" name="Text Box 1122" hidden="1">
          <a:extLst>
            <a:ext uri="{FF2B5EF4-FFF2-40B4-BE49-F238E27FC236}">
              <a16:creationId xmlns:a16="http://schemas.microsoft.com/office/drawing/2014/main" id="{2582F57A-4B49-C27E-B425-DDB4AB32444B}"/>
            </a:ext>
          </a:extLst>
        </xdr:cNvPr>
        <xdr:cNvSpPr txBox="1">
          <a:spLocks noChangeArrowheads="1"/>
        </xdr:cNvSpPr>
      </xdr:nvSpPr>
      <xdr:spPr bwMode="auto">
        <a:xfrm>
          <a:off x="6800850" y="21269325"/>
          <a:ext cx="134302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228</xdr:row>
      <xdr:rowOff>76200</xdr:rowOff>
    </xdr:from>
    <xdr:to>
      <xdr:col>2</xdr:col>
      <xdr:colOff>2286000</xdr:colOff>
      <xdr:row>241</xdr:row>
      <xdr:rowOff>152400</xdr:rowOff>
    </xdr:to>
    <xdr:sp macro="" textlink="">
      <xdr:nvSpPr>
        <xdr:cNvPr id="95329" name="Text Box 1121" hidden="1">
          <a:extLst>
            <a:ext uri="{FF2B5EF4-FFF2-40B4-BE49-F238E27FC236}">
              <a16:creationId xmlns:a16="http://schemas.microsoft.com/office/drawing/2014/main" id="{64A69A55-AD01-9929-60B1-72C0702DDA3B}"/>
            </a:ext>
          </a:extLst>
        </xdr:cNvPr>
        <xdr:cNvSpPr txBox="1">
          <a:spLocks noChangeArrowheads="1"/>
        </xdr:cNvSpPr>
      </xdr:nvSpPr>
      <xdr:spPr bwMode="auto">
        <a:xfrm>
          <a:off x="5010150" y="32280225"/>
          <a:ext cx="2171700"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2</xdr:col>
      <xdr:colOff>1752600</xdr:colOff>
      <xdr:row>11</xdr:row>
      <xdr:rowOff>228600</xdr:rowOff>
    </xdr:to>
    <xdr:sp macro="" textlink="">
      <xdr:nvSpPr>
        <xdr:cNvPr id="95328" name="Text Box 1120" hidden="1">
          <a:extLst>
            <a:ext uri="{FF2B5EF4-FFF2-40B4-BE49-F238E27FC236}">
              <a16:creationId xmlns:a16="http://schemas.microsoft.com/office/drawing/2014/main" id="{9484C2D9-AF1F-45E1-6E71-0DE653EA68D8}"/>
            </a:ext>
          </a:extLst>
        </xdr:cNvPr>
        <xdr:cNvSpPr txBox="1">
          <a:spLocks noChangeArrowheads="1"/>
        </xdr:cNvSpPr>
      </xdr:nvSpPr>
      <xdr:spPr bwMode="auto">
        <a:xfrm>
          <a:off x="5010150" y="2828925"/>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1905000</xdr:colOff>
      <xdr:row>156</xdr:row>
      <xdr:rowOff>152400</xdr:rowOff>
    </xdr:from>
    <xdr:to>
      <xdr:col>3</xdr:col>
      <xdr:colOff>114300</xdr:colOff>
      <xdr:row>161</xdr:row>
      <xdr:rowOff>76200</xdr:rowOff>
    </xdr:to>
    <xdr:sp macro="" textlink="">
      <xdr:nvSpPr>
        <xdr:cNvPr id="95327" name="Text Box 1119" hidden="1">
          <a:extLst>
            <a:ext uri="{FF2B5EF4-FFF2-40B4-BE49-F238E27FC236}">
              <a16:creationId xmlns:a16="http://schemas.microsoft.com/office/drawing/2014/main" id="{CD36F696-5D5B-276D-291E-1D645218F141}"/>
            </a:ext>
          </a:extLst>
        </xdr:cNvPr>
        <xdr:cNvSpPr txBox="1">
          <a:spLocks noChangeArrowheads="1"/>
        </xdr:cNvSpPr>
      </xdr:nvSpPr>
      <xdr:spPr bwMode="auto">
        <a:xfrm>
          <a:off x="6800850" y="20621625"/>
          <a:ext cx="134302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1905000</xdr:colOff>
      <xdr:row>160</xdr:row>
      <xdr:rowOff>0</xdr:rowOff>
    </xdr:from>
    <xdr:to>
      <xdr:col>3</xdr:col>
      <xdr:colOff>114300</xdr:colOff>
      <xdr:row>164</xdr:row>
      <xdr:rowOff>76200</xdr:rowOff>
    </xdr:to>
    <xdr:sp macro="" textlink="">
      <xdr:nvSpPr>
        <xdr:cNvPr id="95326" name="Text Box 1118" hidden="1">
          <a:extLst>
            <a:ext uri="{FF2B5EF4-FFF2-40B4-BE49-F238E27FC236}">
              <a16:creationId xmlns:a16="http://schemas.microsoft.com/office/drawing/2014/main" id="{D43A54D6-DF8A-15B6-992E-F9BDC17AA33B}"/>
            </a:ext>
          </a:extLst>
        </xdr:cNvPr>
        <xdr:cNvSpPr txBox="1">
          <a:spLocks noChangeArrowheads="1"/>
        </xdr:cNvSpPr>
      </xdr:nvSpPr>
      <xdr:spPr bwMode="auto">
        <a:xfrm>
          <a:off x="6800850" y="21116925"/>
          <a:ext cx="134302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1905000</xdr:colOff>
      <xdr:row>160</xdr:row>
      <xdr:rowOff>152400</xdr:rowOff>
    </xdr:from>
    <xdr:to>
      <xdr:col>3</xdr:col>
      <xdr:colOff>114300</xdr:colOff>
      <xdr:row>165</xdr:row>
      <xdr:rowOff>76200</xdr:rowOff>
    </xdr:to>
    <xdr:sp macro="" textlink="">
      <xdr:nvSpPr>
        <xdr:cNvPr id="95325" name="Text Box 1117" hidden="1">
          <a:extLst>
            <a:ext uri="{FF2B5EF4-FFF2-40B4-BE49-F238E27FC236}">
              <a16:creationId xmlns:a16="http://schemas.microsoft.com/office/drawing/2014/main" id="{9AD1B4C5-003A-902A-36EA-BC11CFF12658}"/>
            </a:ext>
          </a:extLst>
        </xdr:cNvPr>
        <xdr:cNvSpPr txBox="1">
          <a:spLocks noChangeArrowheads="1"/>
        </xdr:cNvSpPr>
      </xdr:nvSpPr>
      <xdr:spPr bwMode="auto">
        <a:xfrm>
          <a:off x="6800850" y="21269325"/>
          <a:ext cx="134302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228</xdr:row>
      <xdr:rowOff>76200</xdr:rowOff>
    </xdr:from>
    <xdr:to>
      <xdr:col>2</xdr:col>
      <xdr:colOff>2286000</xdr:colOff>
      <xdr:row>241</xdr:row>
      <xdr:rowOff>152400</xdr:rowOff>
    </xdr:to>
    <xdr:sp macro="" textlink="">
      <xdr:nvSpPr>
        <xdr:cNvPr id="95324" name="Text Box 1116" hidden="1">
          <a:extLst>
            <a:ext uri="{FF2B5EF4-FFF2-40B4-BE49-F238E27FC236}">
              <a16:creationId xmlns:a16="http://schemas.microsoft.com/office/drawing/2014/main" id="{BFE1E981-18AF-3D1C-F06A-797B6A3AC488}"/>
            </a:ext>
          </a:extLst>
        </xdr:cNvPr>
        <xdr:cNvSpPr txBox="1">
          <a:spLocks noChangeArrowheads="1"/>
        </xdr:cNvSpPr>
      </xdr:nvSpPr>
      <xdr:spPr bwMode="auto">
        <a:xfrm>
          <a:off x="5010150" y="32280225"/>
          <a:ext cx="2171700"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2</xdr:col>
      <xdr:colOff>1752600</xdr:colOff>
      <xdr:row>11</xdr:row>
      <xdr:rowOff>228600</xdr:rowOff>
    </xdr:to>
    <xdr:sp macro="" textlink="">
      <xdr:nvSpPr>
        <xdr:cNvPr id="95323" name="Text Box 1115" hidden="1">
          <a:extLst>
            <a:ext uri="{FF2B5EF4-FFF2-40B4-BE49-F238E27FC236}">
              <a16:creationId xmlns:a16="http://schemas.microsoft.com/office/drawing/2014/main" id="{267AAA5F-7572-9740-6FB6-08CAEDE5E997}"/>
            </a:ext>
          </a:extLst>
        </xdr:cNvPr>
        <xdr:cNvSpPr txBox="1">
          <a:spLocks noChangeArrowheads="1"/>
        </xdr:cNvSpPr>
      </xdr:nvSpPr>
      <xdr:spPr bwMode="auto">
        <a:xfrm>
          <a:off x="5010150" y="2828925"/>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1905000</xdr:colOff>
      <xdr:row>156</xdr:row>
      <xdr:rowOff>152400</xdr:rowOff>
    </xdr:from>
    <xdr:to>
      <xdr:col>3</xdr:col>
      <xdr:colOff>114300</xdr:colOff>
      <xdr:row>161</xdr:row>
      <xdr:rowOff>76200</xdr:rowOff>
    </xdr:to>
    <xdr:sp macro="" textlink="">
      <xdr:nvSpPr>
        <xdr:cNvPr id="95322" name="Text Box 1114" hidden="1">
          <a:extLst>
            <a:ext uri="{FF2B5EF4-FFF2-40B4-BE49-F238E27FC236}">
              <a16:creationId xmlns:a16="http://schemas.microsoft.com/office/drawing/2014/main" id="{59D1A4B2-42DB-5CFB-45B5-1681F6546D7F}"/>
            </a:ext>
          </a:extLst>
        </xdr:cNvPr>
        <xdr:cNvSpPr txBox="1">
          <a:spLocks noChangeArrowheads="1"/>
        </xdr:cNvSpPr>
      </xdr:nvSpPr>
      <xdr:spPr bwMode="auto">
        <a:xfrm>
          <a:off x="6800850" y="20621625"/>
          <a:ext cx="134302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1905000</xdr:colOff>
      <xdr:row>160</xdr:row>
      <xdr:rowOff>0</xdr:rowOff>
    </xdr:from>
    <xdr:to>
      <xdr:col>3</xdr:col>
      <xdr:colOff>114300</xdr:colOff>
      <xdr:row>164</xdr:row>
      <xdr:rowOff>76200</xdr:rowOff>
    </xdr:to>
    <xdr:sp macro="" textlink="">
      <xdr:nvSpPr>
        <xdr:cNvPr id="95321" name="Text Box 1113" hidden="1">
          <a:extLst>
            <a:ext uri="{FF2B5EF4-FFF2-40B4-BE49-F238E27FC236}">
              <a16:creationId xmlns:a16="http://schemas.microsoft.com/office/drawing/2014/main" id="{2024E493-9111-C4B0-41DA-CE08586BB35A}"/>
            </a:ext>
          </a:extLst>
        </xdr:cNvPr>
        <xdr:cNvSpPr txBox="1">
          <a:spLocks noChangeArrowheads="1"/>
        </xdr:cNvSpPr>
      </xdr:nvSpPr>
      <xdr:spPr bwMode="auto">
        <a:xfrm>
          <a:off x="6800850" y="21116925"/>
          <a:ext cx="134302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1905000</xdr:colOff>
      <xdr:row>160</xdr:row>
      <xdr:rowOff>152400</xdr:rowOff>
    </xdr:from>
    <xdr:to>
      <xdr:col>3</xdr:col>
      <xdr:colOff>114300</xdr:colOff>
      <xdr:row>165</xdr:row>
      <xdr:rowOff>76200</xdr:rowOff>
    </xdr:to>
    <xdr:sp macro="" textlink="">
      <xdr:nvSpPr>
        <xdr:cNvPr id="95320" name="Text Box 1112" hidden="1">
          <a:extLst>
            <a:ext uri="{FF2B5EF4-FFF2-40B4-BE49-F238E27FC236}">
              <a16:creationId xmlns:a16="http://schemas.microsoft.com/office/drawing/2014/main" id="{F8E4F243-AE00-06CC-BE1A-748E923AAB0F}"/>
            </a:ext>
          </a:extLst>
        </xdr:cNvPr>
        <xdr:cNvSpPr txBox="1">
          <a:spLocks noChangeArrowheads="1"/>
        </xdr:cNvSpPr>
      </xdr:nvSpPr>
      <xdr:spPr bwMode="auto">
        <a:xfrm>
          <a:off x="6800850" y="21269325"/>
          <a:ext cx="134302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228</xdr:row>
      <xdr:rowOff>76200</xdr:rowOff>
    </xdr:from>
    <xdr:to>
      <xdr:col>2</xdr:col>
      <xdr:colOff>2286000</xdr:colOff>
      <xdr:row>241</xdr:row>
      <xdr:rowOff>152400</xdr:rowOff>
    </xdr:to>
    <xdr:sp macro="" textlink="">
      <xdr:nvSpPr>
        <xdr:cNvPr id="95319" name="Text Box 1111" hidden="1">
          <a:extLst>
            <a:ext uri="{FF2B5EF4-FFF2-40B4-BE49-F238E27FC236}">
              <a16:creationId xmlns:a16="http://schemas.microsoft.com/office/drawing/2014/main" id="{A0B70874-0388-5E4E-D7D6-4B79BF8F250E}"/>
            </a:ext>
          </a:extLst>
        </xdr:cNvPr>
        <xdr:cNvSpPr txBox="1">
          <a:spLocks noChangeArrowheads="1"/>
        </xdr:cNvSpPr>
      </xdr:nvSpPr>
      <xdr:spPr bwMode="auto">
        <a:xfrm>
          <a:off x="5010150" y="32280225"/>
          <a:ext cx="2171700"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2</xdr:col>
      <xdr:colOff>1752600</xdr:colOff>
      <xdr:row>11</xdr:row>
      <xdr:rowOff>228600</xdr:rowOff>
    </xdr:to>
    <xdr:sp macro="" textlink="">
      <xdr:nvSpPr>
        <xdr:cNvPr id="95318" name="Text Box 1110" hidden="1">
          <a:extLst>
            <a:ext uri="{FF2B5EF4-FFF2-40B4-BE49-F238E27FC236}">
              <a16:creationId xmlns:a16="http://schemas.microsoft.com/office/drawing/2014/main" id="{0328307E-AAED-C520-D2BA-78235F2D377D}"/>
            </a:ext>
          </a:extLst>
        </xdr:cNvPr>
        <xdr:cNvSpPr txBox="1">
          <a:spLocks noChangeArrowheads="1"/>
        </xdr:cNvSpPr>
      </xdr:nvSpPr>
      <xdr:spPr bwMode="auto">
        <a:xfrm>
          <a:off x="5010150" y="2828925"/>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1905000</xdr:colOff>
      <xdr:row>156</xdr:row>
      <xdr:rowOff>152400</xdr:rowOff>
    </xdr:from>
    <xdr:to>
      <xdr:col>3</xdr:col>
      <xdr:colOff>114300</xdr:colOff>
      <xdr:row>161</xdr:row>
      <xdr:rowOff>76200</xdr:rowOff>
    </xdr:to>
    <xdr:sp macro="" textlink="">
      <xdr:nvSpPr>
        <xdr:cNvPr id="95317" name="Text Box 1109" hidden="1">
          <a:extLst>
            <a:ext uri="{FF2B5EF4-FFF2-40B4-BE49-F238E27FC236}">
              <a16:creationId xmlns:a16="http://schemas.microsoft.com/office/drawing/2014/main" id="{7B610815-DC6D-4144-0D98-C1AA0C0B3C36}"/>
            </a:ext>
          </a:extLst>
        </xdr:cNvPr>
        <xdr:cNvSpPr txBox="1">
          <a:spLocks noChangeArrowheads="1"/>
        </xdr:cNvSpPr>
      </xdr:nvSpPr>
      <xdr:spPr bwMode="auto">
        <a:xfrm>
          <a:off x="6800850" y="20621625"/>
          <a:ext cx="134302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1905000</xdr:colOff>
      <xdr:row>160</xdr:row>
      <xdr:rowOff>0</xdr:rowOff>
    </xdr:from>
    <xdr:to>
      <xdr:col>3</xdr:col>
      <xdr:colOff>114300</xdr:colOff>
      <xdr:row>164</xdr:row>
      <xdr:rowOff>76200</xdr:rowOff>
    </xdr:to>
    <xdr:sp macro="" textlink="">
      <xdr:nvSpPr>
        <xdr:cNvPr id="95316" name="Text Box 1108" hidden="1">
          <a:extLst>
            <a:ext uri="{FF2B5EF4-FFF2-40B4-BE49-F238E27FC236}">
              <a16:creationId xmlns:a16="http://schemas.microsoft.com/office/drawing/2014/main" id="{C024CC3F-B7C1-A130-6C56-2D1B1FA752C2}"/>
            </a:ext>
          </a:extLst>
        </xdr:cNvPr>
        <xdr:cNvSpPr txBox="1">
          <a:spLocks noChangeArrowheads="1"/>
        </xdr:cNvSpPr>
      </xdr:nvSpPr>
      <xdr:spPr bwMode="auto">
        <a:xfrm>
          <a:off x="6800850" y="21116925"/>
          <a:ext cx="134302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1905000</xdr:colOff>
      <xdr:row>160</xdr:row>
      <xdr:rowOff>152400</xdr:rowOff>
    </xdr:from>
    <xdr:to>
      <xdr:col>3</xdr:col>
      <xdr:colOff>114300</xdr:colOff>
      <xdr:row>165</xdr:row>
      <xdr:rowOff>76200</xdr:rowOff>
    </xdr:to>
    <xdr:sp macro="" textlink="">
      <xdr:nvSpPr>
        <xdr:cNvPr id="95315" name="Text Box 1107" hidden="1">
          <a:extLst>
            <a:ext uri="{FF2B5EF4-FFF2-40B4-BE49-F238E27FC236}">
              <a16:creationId xmlns:a16="http://schemas.microsoft.com/office/drawing/2014/main" id="{04D61980-84C7-4F66-0590-E2E2B3B7DF99}"/>
            </a:ext>
          </a:extLst>
        </xdr:cNvPr>
        <xdr:cNvSpPr txBox="1">
          <a:spLocks noChangeArrowheads="1"/>
        </xdr:cNvSpPr>
      </xdr:nvSpPr>
      <xdr:spPr bwMode="auto">
        <a:xfrm>
          <a:off x="6800850" y="21269325"/>
          <a:ext cx="134302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228</xdr:row>
      <xdr:rowOff>76200</xdr:rowOff>
    </xdr:from>
    <xdr:to>
      <xdr:col>2</xdr:col>
      <xdr:colOff>2286000</xdr:colOff>
      <xdr:row>241</xdr:row>
      <xdr:rowOff>152400</xdr:rowOff>
    </xdr:to>
    <xdr:sp macro="" textlink="">
      <xdr:nvSpPr>
        <xdr:cNvPr id="95314" name="Text Box 1106" hidden="1">
          <a:extLst>
            <a:ext uri="{FF2B5EF4-FFF2-40B4-BE49-F238E27FC236}">
              <a16:creationId xmlns:a16="http://schemas.microsoft.com/office/drawing/2014/main" id="{2AED4409-6931-086C-2C0A-DE75149D88E8}"/>
            </a:ext>
          </a:extLst>
        </xdr:cNvPr>
        <xdr:cNvSpPr txBox="1">
          <a:spLocks noChangeArrowheads="1"/>
        </xdr:cNvSpPr>
      </xdr:nvSpPr>
      <xdr:spPr bwMode="auto">
        <a:xfrm>
          <a:off x="5010150" y="32280225"/>
          <a:ext cx="2171700"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2</xdr:col>
      <xdr:colOff>1752600</xdr:colOff>
      <xdr:row>11</xdr:row>
      <xdr:rowOff>228600</xdr:rowOff>
    </xdr:to>
    <xdr:sp macro="" textlink="">
      <xdr:nvSpPr>
        <xdr:cNvPr id="95313" name="Text Box 1105" hidden="1">
          <a:extLst>
            <a:ext uri="{FF2B5EF4-FFF2-40B4-BE49-F238E27FC236}">
              <a16:creationId xmlns:a16="http://schemas.microsoft.com/office/drawing/2014/main" id="{13478B6C-9A61-274C-7DDE-DEAF9E81141F}"/>
            </a:ext>
          </a:extLst>
        </xdr:cNvPr>
        <xdr:cNvSpPr txBox="1">
          <a:spLocks noChangeArrowheads="1"/>
        </xdr:cNvSpPr>
      </xdr:nvSpPr>
      <xdr:spPr bwMode="auto">
        <a:xfrm>
          <a:off x="5010150" y="2828925"/>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1905000</xdr:colOff>
      <xdr:row>156</xdr:row>
      <xdr:rowOff>152400</xdr:rowOff>
    </xdr:from>
    <xdr:to>
      <xdr:col>3</xdr:col>
      <xdr:colOff>114300</xdr:colOff>
      <xdr:row>161</xdr:row>
      <xdr:rowOff>76200</xdr:rowOff>
    </xdr:to>
    <xdr:sp macro="" textlink="">
      <xdr:nvSpPr>
        <xdr:cNvPr id="95312" name="Text Box 1104" hidden="1">
          <a:extLst>
            <a:ext uri="{FF2B5EF4-FFF2-40B4-BE49-F238E27FC236}">
              <a16:creationId xmlns:a16="http://schemas.microsoft.com/office/drawing/2014/main" id="{0241B152-F184-1EBB-F882-83152CB801C9}"/>
            </a:ext>
          </a:extLst>
        </xdr:cNvPr>
        <xdr:cNvSpPr txBox="1">
          <a:spLocks noChangeArrowheads="1"/>
        </xdr:cNvSpPr>
      </xdr:nvSpPr>
      <xdr:spPr bwMode="auto">
        <a:xfrm>
          <a:off x="6800850" y="20621625"/>
          <a:ext cx="134302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1905000</xdr:colOff>
      <xdr:row>160</xdr:row>
      <xdr:rowOff>0</xdr:rowOff>
    </xdr:from>
    <xdr:to>
      <xdr:col>3</xdr:col>
      <xdr:colOff>114300</xdr:colOff>
      <xdr:row>164</xdr:row>
      <xdr:rowOff>76200</xdr:rowOff>
    </xdr:to>
    <xdr:sp macro="" textlink="">
      <xdr:nvSpPr>
        <xdr:cNvPr id="95311" name="Text Box 1103" hidden="1">
          <a:extLst>
            <a:ext uri="{FF2B5EF4-FFF2-40B4-BE49-F238E27FC236}">
              <a16:creationId xmlns:a16="http://schemas.microsoft.com/office/drawing/2014/main" id="{E80A280A-CD36-C5DC-A0A3-F31C5E61B4FA}"/>
            </a:ext>
          </a:extLst>
        </xdr:cNvPr>
        <xdr:cNvSpPr txBox="1">
          <a:spLocks noChangeArrowheads="1"/>
        </xdr:cNvSpPr>
      </xdr:nvSpPr>
      <xdr:spPr bwMode="auto">
        <a:xfrm>
          <a:off x="6800850" y="21116925"/>
          <a:ext cx="134302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1905000</xdr:colOff>
      <xdr:row>160</xdr:row>
      <xdr:rowOff>152400</xdr:rowOff>
    </xdr:from>
    <xdr:to>
      <xdr:col>3</xdr:col>
      <xdr:colOff>114300</xdr:colOff>
      <xdr:row>165</xdr:row>
      <xdr:rowOff>76200</xdr:rowOff>
    </xdr:to>
    <xdr:sp macro="" textlink="">
      <xdr:nvSpPr>
        <xdr:cNvPr id="95310" name="Text Box 1102" hidden="1">
          <a:extLst>
            <a:ext uri="{FF2B5EF4-FFF2-40B4-BE49-F238E27FC236}">
              <a16:creationId xmlns:a16="http://schemas.microsoft.com/office/drawing/2014/main" id="{FC2327BB-A882-4DDC-BDA0-95B8E604CEA3}"/>
            </a:ext>
          </a:extLst>
        </xdr:cNvPr>
        <xdr:cNvSpPr txBox="1">
          <a:spLocks noChangeArrowheads="1"/>
        </xdr:cNvSpPr>
      </xdr:nvSpPr>
      <xdr:spPr bwMode="auto">
        <a:xfrm>
          <a:off x="6800850" y="21269325"/>
          <a:ext cx="134302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228</xdr:row>
      <xdr:rowOff>76200</xdr:rowOff>
    </xdr:from>
    <xdr:to>
      <xdr:col>2</xdr:col>
      <xdr:colOff>2286000</xdr:colOff>
      <xdr:row>241</xdr:row>
      <xdr:rowOff>152400</xdr:rowOff>
    </xdr:to>
    <xdr:sp macro="" textlink="">
      <xdr:nvSpPr>
        <xdr:cNvPr id="95309" name="Text Box 1101" hidden="1">
          <a:extLst>
            <a:ext uri="{FF2B5EF4-FFF2-40B4-BE49-F238E27FC236}">
              <a16:creationId xmlns:a16="http://schemas.microsoft.com/office/drawing/2014/main" id="{BDC60194-7406-A935-351D-F0FF6416FB31}"/>
            </a:ext>
          </a:extLst>
        </xdr:cNvPr>
        <xdr:cNvSpPr txBox="1">
          <a:spLocks noChangeArrowheads="1"/>
        </xdr:cNvSpPr>
      </xdr:nvSpPr>
      <xdr:spPr bwMode="auto">
        <a:xfrm>
          <a:off x="5010150" y="32280225"/>
          <a:ext cx="2171700"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2</xdr:col>
      <xdr:colOff>1752600</xdr:colOff>
      <xdr:row>11</xdr:row>
      <xdr:rowOff>228600</xdr:rowOff>
    </xdr:to>
    <xdr:sp macro="" textlink="">
      <xdr:nvSpPr>
        <xdr:cNvPr id="95308" name="Text Box 1100" hidden="1">
          <a:extLst>
            <a:ext uri="{FF2B5EF4-FFF2-40B4-BE49-F238E27FC236}">
              <a16:creationId xmlns:a16="http://schemas.microsoft.com/office/drawing/2014/main" id="{48D837C0-E848-02D5-F28E-F73C65B2A893}"/>
            </a:ext>
          </a:extLst>
        </xdr:cNvPr>
        <xdr:cNvSpPr txBox="1">
          <a:spLocks noChangeArrowheads="1"/>
        </xdr:cNvSpPr>
      </xdr:nvSpPr>
      <xdr:spPr bwMode="auto">
        <a:xfrm>
          <a:off x="5010150" y="2828925"/>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1905000</xdr:colOff>
      <xdr:row>156</xdr:row>
      <xdr:rowOff>152400</xdr:rowOff>
    </xdr:from>
    <xdr:to>
      <xdr:col>3</xdr:col>
      <xdr:colOff>114300</xdr:colOff>
      <xdr:row>161</xdr:row>
      <xdr:rowOff>76200</xdr:rowOff>
    </xdr:to>
    <xdr:sp macro="" textlink="">
      <xdr:nvSpPr>
        <xdr:cNvPr id="95307" name="Text Box 1099" hidden="1">
          <a:extLst>
            <a:ext uri="{FF2B5EF4-FFF2-40B4-BE49-F238E27FC236}">
              <a16:creationId xmlns:a16="http://schemas.microsoft.com/office/drawing/2014/main" id="{533B696A-4E0D-F6B4-34CB-14FE52346577}"/>
            </a:ext>
          </a:extLst>
        </xdr:cNvPr>
        <xdr:cNvSpPr txBox="1">
          <a:spLocks noChangeArrowheads="1"/>
        </xdr:cNvSpPr>
      </xdr:nvSpPr>
      <xdr:spPr bwMode="auto">
        <a:xfrm>
          <a:off x="6800850" y="20621625"/>
          <a:ext cx="134302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1905000</xdr:colOff>
      <xdr:row>160</xdr:row>
      <xdr:rowOff>0</xdr:rowOff>
    </xdr:from>
    <xdr:to>
      <xdr:col>3</xdr:col>
      <xdr:colOff>114300</xdr:colOff>
      <xdr:row>164</xdr:row>
      <xdr:rowOff>76200</xdr:rowOff>
    </xdr:to>
    <xdr:sp macro="" textlink="">
      <xdr:nvSpPr>
        <xdr:cNvPr id="95306" name="Text Box 1098" hidden="1">
          <a:extLst>
            <a:ext uri="{FF2B5EF4-FFF2-40B4-BE49-F238E27FC236}">
              <a16:creationId xmlns:a16="http://schemas.microsoft.com/office/drawing/2014/main" id="{E0D01B48-0C49-6E0B-61E0-643CC41B6421}"/>
            </a:ext>
          </a:extLst>
        </xdr:cNvPr>
        <xdr:cNvSpPr txBox="1">
          <a:spLocks noChangeArrowheads="1"/>
        </xdr:cNvSpPr>
      </xdr:nvSpPr>
      <xdr:spPr bwMode="auto">
        <a:xfrm>
          <a:off x="6800850" y="21116925"/>
          <a:ext cx="134302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1905000</xdr:colOff>
      <xdr:row>160</xdr:row>
      <xdr:rowOff>152400</xdr:rowOff>
    </xdr:from>
    <xdr:to>
      <xdr:col>3</xdr:col>
      <xdr:colOff>114300</xdr:colOff>
      <xdr:row>165</xdr:row>
      <xdr:rowOff>76200</xdr:rowOff>
    </xdr:to>
    <xdr:sp macro="" textlink="">
      <xdr:nvSpPr>
        <xdr:cNvPr id="95305" name="Text Box 1097" hidden="1">
          <a:extLst>
            <a:ext uri="{FF2B5EF4-FFF2-40B4-BE49-F238E27FC236}">
              <a16:creationId xmlns:a16="http://schemas.microsoft.com/office/drawing/2014/main" id="{B1A9DB27-7EF3-D41F-F588-6A6E4737C3F6}"/>
            </a:ext>
          </a:extLst>
        </xdr:cNvPr>
        <xdr:cNvSpPr txBox="1">
          <a:spLocks noChangeArrowheads="1"/>
        </xdr:cNvSpPr>
      </xdr:nvSpPr>
      <xdr:spPr bwMode="auto">
        <a:xfrm>
          <a:off x="6800850" y="21269325"/>
          <a:ext cx="134302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228</xdr:row>
      <xdr:rowOff>76200</xdr:rowOff>
    </xdr:from>
    <xdr:to>
      <xdr:col>2</xdr:col>
      <xdr:colOff>2286000</xdr:colOff>
      <xdr:row>241</xdr:row>
      <xdr:rowOff>152400</xdr:rowOff>
    </xdr:to>
    <xdr:sp macro="" textlink="">
      <xdr:nvSpPr>
        <xdr:cNvPr id="95304" name="Text Box 1096" hidden="1">
          <a:extLst>
            <a:ext uri="{FF2B5EF4-FFF2-40B4-BE49-F238E27FC236}">
              <a16:creationId xmlns:a16="http://schemas.microsoft.com/office/drawing/2014/main" id="{4B062469-EC9D-E3B8-A8BE-3B0697D8F62D}"/>
            </a:ext>
          </a:extLst>
        </xdr:cNvPr>
        <xdr:cNvSpPr txBox="1">
          <a:spLocks noChangeArrowheads="1"/>
        </xdr:cNvSpPr>
      </xdr:nvSpPr>
      <xdr:spPr bwMode="auto">
        <a:xfrm>
          <a:off x="5010150" y="32280225"/>
          <a:ext cx="2171700"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2</xdr:col>
      <xdr:colOff>1752600</xdr:colOff>
      <xdr:row>11</xdr:row>
      <xdr:rowOff>228600</xdr:rowOff>
    </xdr:to>
    <xdr:sp macro="" textlink="">
      <xdr:nvSpPr>
        <xdr:cNvPr id="95303" name="Text Box 1095" hidden="1">
          <a:extLst>
            <a:ext uri="{FF2B5EF4-FFF2-40B4-BE49-F238E27FC236}">
              <a16:creationId xmlns:a16="http://schemas.microsoft.com/office/drawing/2014/main" id="{06FD39EB-BE9F-9584-221F-9A1CBBB0831D}"/>
            </a:ext>
          </a:extLst>
        </xdr:cNvPr>
        <xdr:cNvSpPr txBox="1">
          <a:spLocks noChangeArrowheads="1"/>
        </xdr:cNvSpPr>
      </xdr:nvSpPr>
      <xdr:spPr bwMode="auto">
        <a:xfrm>
          <a:off x="5010150" y="2828925"/>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1905000</xdr:colOff>
      <xdr:row>156</xdr:row>
      <xdr:rowOff>152400</xdr:rowOff>
    </xdr:from>
    <xdr:to>
      <xdr:col>3</xdr:col>
      <xdr:colOff>114300</xdr:colOff>
      <xdr:row>161</xdr:row>
      <xdr:rowOff>76200</xdr:rowOff>
    </xdr:to>
    <xdr:sp macro="" textlink="">
      <xdr:nvSpPr>
        <xdr:cNvPr id="95302" name="Text Box 1094" hidden="1">
          <a:extLst>
            <a:ext uri="{FF2B5EF4-FFF2-40B4-BE49-F238E27FC236}">
              <a16:creationId xmlns:a16="http://schemas.microsoft.com/office/drawing/2014/main" id="{1807D68D-4A4E-A8AA-9410-940A7D867081}"/>
            </a:ext>
          </a:extLst>
        </xdr:cNvPr>
        <xdr:cNvSpPr txBox="1">
          <a:spLocks noChangeArrowheads="1"/>
        </xdr:cNvSpPr>
      </xdr:nvSpPr>
      <xdr:spPr bwMode="auto">
        <a:xfrm>
          <a:off x="6800850" y="20621625"/>
          <a:ext cx="134302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1905000</xdr:colOff>
      <xdr:row>160</xdr:row>
      <xdr:rowOff>0</xdr:rowOff>
    </xdr:from>
    <xdr:to>
      <xdr:col>3</xdr:col>
      <xdr:colOff>114300</xdr:colOff>
      <xdr:row>164</xdr:row>
      <xdr:rowOff>76200</xdr:rowOff>
    </xdr:to>
    <xdr:sp macro="" textlink="">
      <xdr:nvSpPr>
        <xdr:cNvPr id="95301" name="Text Box 1093" hidden="1">
          <a:extLst>
            <a:ext uri="{FF2B5EF4-FFF2-40B4-BE49-F238E27FC236}">
              <a16:creationId xmlns:a16="http://schemas.microsoft.com/office/drawing/2014/main" id="{71CFA072-4EC4-16BC-D6C0-F400914CF696}"/>
            </a:ext>
          </a:extLst>
        </xdr:cNvPr>
        <xdr:cNvSpPr txBox="1">
          <a:spLocks noChangeArrowheads="1"/>
        </xdr:cNvSpPr>
      </xdr:nvSpPr>
      <xdr:spPr bwMode="auto">
        <a:xfrm>
          <a:off x="6800850" y="21116925"/>
          <a:ext cx="134302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1905000</xdr:colOff>
      <xdr:row>160</xdr:row>
      <xdr:rowOff>152400</xdr:rowOff>
    </xdr:from>
    <xdr:to>
      <xdr:col>3</xdr:col>
      <xdr:colOff>114300</xdr:colOff>
      <xdr:row>165</xdr:row>
      <xdr:rowOff>76200</xdr:rowOff>
    </xdr:to>
    <xdr:sp macro="" textlink="">
      <xdr:nvSpPr>
        <xdr:cNvPr id="95300" name="Text Box 1092" hidden="1">
          <a:extLst>
            <a:ext uri="{FF2B5EF4-FFF2-40B4-BE49-F238E27FC236}">
              <a16:creationId xmlns:a16="http://schemas.microsoft.com/office/drawing/2014/main" id="{FF160AC2-7BD9-CBE5-372A-71E5D1EA6224}"/>
            </a:ext>
          </a:extLst>
        </xdr:cNvPr>
        <xdr:cNvSpPr txBox="1">
          <a:spLocks noChangeArrowheads="1"/>
        </xdr:cNvSpPr>
      </xdr:nvSpPr>
      <xdr:spPr bwMode="auto">
        <a:xfrm>
          <a:off x="6800850" y="21269325"/>
          <a:ext cx="134302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228</xdr:row>
      <xdr:rowOff>76200</xdr:rowOff>
    </xdr:from>
    <xdr:to>
      <xdr:col>2</xdr:col>
      <xdr:colOff>2286000</xdr:colOff>
      <xdr:row>241</xdr:row>
      <xdr:rowOff>152400</xdr:rowOff>
    </xdr:to>
    <xdr:sp macro="" textlink="">
      <xdr:nvSpPr>
        <xdr:cNvPr id="95299" name="Text Box 1091" hidden="1">
          <a:extLst>
            <a:ext uri="{FF2B5EF4-FFF2-40B4-BE49-F238E27FC236}">
              <a16:creationId xmlns:a16="http://schemas.microsoft.com/office/drawing/2014/main" id="{5BDBDAE7-3BF2-2048-FBCD-3541B5127F7E}"/>
            </a:ext>
          </a:extLst>
        </xdr:cNvPr>
        <xdr:cNvSpPr txBox="1">
          <a:spLocks noChangeArrowheads="1"/>
        </xdr:cNvSpPr>
      </xdr:nvSpPr>
      <xdr:spPr bwMode="auto">
        <a:xfrm>
          <a:off x="5010150" y="32280225"/>
          <a:ext cx="2171700"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2</xdr:col>
      <xdr:colOff>1752600</xdr:colOff>
      <xdr:row>11</xdr:row>
      <xdr:rowOff>228600</xdr:rowOff>
    </xdr:to>
    <xdr:sp macro="" textlink="">
      <xdr:nvSpPr>
        <xdr:cNvPr id="95298" name="Text Box 1090" hidden="1">
          <a:extLst>
            <a:ext uri="{FF2B5EF4-FFF2-40B4-BE49-F238E27FC236}">
              <a16:creationId xmlns:a16="http://schemas.microsoft.com/office/drawing/2014/main" id="{002420BE-104C-0533-2A0D-1504AA73811D}"/>
            </a:ext>
          </a:extLst>
        </xdr:cNvPr>
        <xdr:cNvSpPr txBox="1">
          <a:spLocks noChangeArrowheads="1"/>
        </xdr:cNvSpPr>
      </xdr:nvSpPr>
      <xdr:spPr bwMode="auto">
        <a:xfrm>
          <a:off x="5010150" y="2828925"/>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1905000</xdr:colOff>
      <xdr:row>156</xdr:row>
      <xdr:rowOff>152400</xdr:rowOff>
    </xdr:from>
    <xdr:to>
      <xdr:col>3</xdr:col>
      <xdr:colOff>114300</xdr:colOff>
      <xdr:row>161</xdr:row>
      <xdr:rowOff>76200</xdr:rowOff>
    </xdr:to>
    <xdr:sp macro="" textlink="">
      <xdr:nvSpPr>
        <xdr:cNvPr id="95297" name="Text Box 1089" hidden="1">
          <a:extLst>
            <a:ext uri="{FF2B5EF4-FFF2-40B4-BE49-F238E27FC236}">
              <a16:creationId xmlns:a16="http://schemas.microsoft.com/office/drawing/2014/main" id="{BF698202-F62C-2B69-548E-A84A60BB4FE1}"/>
            </a:ext>
          </a:extLst>
        </xdr:cNvPr>
        <xdr:cNvSpPr txBox="1">
          <a:spLocks noChangeArrowheads="1"/>
        </xdr:cNvSpPr>
      </xdr:nvSpPr>
      <xdr:spPr bwMode="auto">
        <a:xfrm>
          <a:off x="6800850" y="20621625"/>
          <a:ext cx="134302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1905000</xdr:colOff>
      <xdr:row>160</xdr:row>
      <xdr:rowOff>0</xdr:rowOff>
    </xdr:from>
    <xdr:to>
      <xdr:col>3</xdr:col>
      <xdr:colOff>114300</xdr:colOff>
      <xdr:row>164</xdr:row>
      <xdr:rowOff>76200</xdr:rowOff>
    </xdr:to>
    <xdr:sp macro="" textlink="">
      <xdr:nvSpPr>
        <xdr:cNvPr id="95296" name="Text Box 1088" hidden="1">
          <a:extLst>
            <a:ext uri="{FF2B5EF4-FFF2-40B4-BE49-F238E27FC236}">
              <a16:creationId xmlns:a16="http://schemas.microsoft.com/office/drawing/2014/main" id="{0F089AA1-0F6A-71D9-6870-240F8494A693}"/>
            </a:ext>
          </a:extLst>
        </xdr:cNvPr>
        <xdr:cNvSpPr txBox="1">
          <a:spLocks noChangeArrowheads="1"/>
        </xdr:cNvSpPr>
      </xdr:nvSpPr>
      <xdr:spPr bwMode="auto">
        <a:xfrm>
          <a:off x="6800850" y="21116925"/>
          <a:ext cx="134302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1905000</xdr:colOff>
      <xdr:row>160</xdr:row>
      <xdr:rowOff>152400</xdr:rowOff>
    </xdr:from>
    <xdr:to>
      <xdr:col>3</xdr:col>
      <xdr:colOff>114300</xdr:colOff>
      <xdr:row>165</xdr:row>
      <xdr:rowOff>76200</xdr:rowOff>
    </xdr:to>
    <xdr:sp macro="" textlink="">
      <xdr:nvSpPr>
        <xdr:cNvPr id="95295" name="Text Box 1087" hidden="1">
          <a:extLst>
            <a:ext uri="{FF2B5EF4-FFF2-40B4-BE49-F238E27FC236}">
              <a16:creationId xmlns:a16="http://schemas.microsoft.com/office/drawing/2014/main" id="{09CA66F4-9968-4227-8DB6-3101EC72A508}"/>
            </a:ext>
          </a:extLst>
        </xdr:cNvPr>
        <xdr:cNvSpPr txBox="1">
          <a:spLocks noChangeArrowheads="1"/>
        </xdr:cNvSpPr>
      </xdr:nvSpPr>
      <xdr:spPr bwMode="auto">
        <a:xfrm>
          <a:off x="6800850" y="21269325"/>
          <a:ext cx="134302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228</xdr:row>
      <xdr:rowOff>76200</xdr:rowOff>
    </xdr:from>
    <xdr:to>
      <xdr:col>2</xdr:col>
      <xdr:colOff>2286000</xdr:colOff>
      <xdr:row>241</xdr:row>
      <xdr:rowOff>152400</xdr:rowOff>
    </xdr:to>
    <xdr:sp macro="" textlink="">
      <xdr:nvSpPr>
        <xdr:cNvPr id="95294" name="Text Box 1086" hidden="1">
          <a:extLst>
            <a:ext uri="{FF2B5EF4-FFF2-40B4-BE49-F238E27FC236}">
              <a16:creationId xmlns:a16="http://schemas.microsoft.com/office/drawing/2014/main" id="{7B9752B2-D1B9-3DDE-344A-7AC3A3BCBD5D}"/>
            </a:ext>
          </a:extLst>
        </xdr:cNvPr>
        <xdr:cNvSpPr txBox="1">
          <a:spLocks noChangeArrowheads="1"/>
        </xdr:cNvSpPr>
      </xdr:nvSpPr>
      <xdr:spPr bwMode="auto">
        <a:xfrm>
          <a:off x="5010150" y="32280225"/>
          <a:ext cx="2171700"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2</xdr:col>
      <xdr:colOff>1752600</xdr:colOff>
      <xdr:row>11</xdr:row>
      <xdr:rowOff>228600</xdr:rowOff>
    </xdr:to>
    <xdr:sp macro="" textlink="">
      <xdr:nvSpPr>
        <xdr:cNvPr id="95293" name="Text Box 1085" hidden="1">
          <a:extLst>
            <a:ext uri="{FF2B5EF4-FFF2-40B4-BE49-F238E27FC236}">
              <a16:creationId xmlns:a16="http://schemas.microsoft.com/office/drawing/2014/main" id="{DA8328CC-9241-53F3-0317-439D200EFC90}"/>
            </a:ext>
          </a:extLst>
        </xdr:cNvPr>
        <xdr:cNvSpPr txBox="1">
          <a:spLocks noChangeArrowheads="1"/>
        </xdr:cNvSpPr>
      </xdr:nvSpPr>
      <xdr:spPr bwMode="auto">
        <a:xfrm>
          <a:off x="5010150" y="2828925"/>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1905000</xdr:colOff>
      <xdr:row>156</xdr:row>
      <xdr:rowOff>152400</xdr:rowOff>
    </xdr:from>
    <xdr:to>
      <xdr:col>3</xdr:col>
      <xdr:colOff>114300</xdr:colOff>
      <xdr:row>161</xdr:row>
      <xdr:rowOff>76200</xdr:rowOff>
    </xdr:to>
    <xdr:sp macro="" textlink="">
      <xdr:nvSpPr>
        <xdr:cNvPr id="95292" name="Text Box 1084" hidden="1">
          <a:extLst>
            <a:ext uri="{FF2B5EF4-FFF2-40B4-BE49-F238E27FC236}">
              <a16:creationId xmlns:a16="http://schemas.microsoft.com/office/drawing/2014/main" id="{84BC6E77-7F1A-4396-039B-693D4733B932}"/>
            </a:ext>
          </a:extLst>
        </xdr:cNvPr>
        <xdr:cNvSpPr txBox="1">
          <a:spLocks noChangeArrowheads="1"/>
        </xdr:cNvSpPr>
      </xdr:nvSpPr>
      <xdr:spPr bwMode="auto">
        <a:xfrm>
          <a:off x="6800850" y="20621625"/>
          <a:ext cx="134302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1905000</xdr:colOff>
      <xdr:row>160</xdr:row>
      <xdr:rowOff>0</xdr:rowOff>
    </xdr:from>
    <xdr:to>
      <xdr:col>3</xdr:col>
      <xdr:colOff>114300</xdr:colOff>
      <xdr:row>164</xdr:row>
      <xdr:rowOff>76200</xdr:rowOff>
    </xdr:to>
    <xdr:sp macro="" textlink="">
      <xdr:nvSpPr>
        <xdr:cNvPr id="95291" name="Text Box 1083" hidden="1">
          <a:extLst>
            <a:ext uri="{FF2B5EF4-FFF2-40B4-BE49-F238E27FC236}">
              <a16:creationId xmlns:a16="http://schemas.microsoft.com/office/drawing/2014/main" id="{AC6CA6D9-84D9-40C2-EBB5-D89363DF42B0}"/>
            </a:ext>
          </a:extLst>
        </xdr:cNvPr>
        <xdr:cNvSpPr txBox="1">
          <a:spLocks noChangeArrowheads="1"/>
        </xdr:cNvSpPr>
      </xdr:nvSpPr>
      <xdr:spPr bwMode="auto">
        <a:xfrm>
          <a:off x="6800850" y="21116925"/>
          <a:ext cx="134302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1905000</xdr:colOff>
      <xdr:row>160</xdr:row>
      <xdr:rowOff>152400</xdr:rowOff>
    </xdr:from>
    <xdr:to>
      <xdr:col>3</xdr:col>
      <xdr:colOff>114300</xdr:colOff>
      <xdr:row>165</xdr:row>
      <xdr:rowOff>76200</xdr:rowOff>
    </xdr:to>
    <xdr:sp macro="" textlink="">
      <xdr:nvSpPr>
        <xdr:cNvPr id="95290" name="Text Box 1082" hidden="1">
          <a:extLst>
            <a:ext uri="{FF2B5EF4-FFF2-40B4-BE49-F238E27FC236}">
              <a16:creationId xmlns:a16="http://schemas.microsoft.com/office/drawing/2014/main" id="{F2A313B4-87AE-B525-AF7D-796B34AEEE39}"/>
            </a:ext>
          </a:extLst>
        </xdr:cNvPr>
        <xdr:cNvSpPr txBox="1">
          <a:spLocks noChangeArrowheads="1"/>
        </xdr:cNvSpPr>
      </xdr:nvSpPr>
      <xdr:spPr bwMode="auto">
        <a:xfrm>
          <a:off x="6800850" y="21269325"/>
          <a:ext cx="134302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228</xdr:row>
      <xdr:rowOff>76200</xdr:rowOff>
    </xdr:from>
    <xdr:to>
      <xdr:col>2</xdr:col>
      <xdr:colOff>2286000</xdr:colOff>
      <xdr:row>241</xdr:row>
      <xdr:rowOff>152400</xdr:rowOff>
    </xdr:to>
    <xdr:sp macro="" textlink="">
      <xdr:nvSpPr>
        <xdr:cNvPr id="95289" name="Text Box 1081" hidden="1">
          <a:extLst>
            <a:ext uri="{FF2B5EF4-FFF2-40B4-BE49-F238E27FC236}">
              <a16:creationId xmlns:a16="http://schemas.microsoft.com/office/drawing/2014/main" id="{611C0365-A1EA-53AC-CBA2-5E891308C4F3}"/>
            </a:ext>
          </a:extLst>
        </xdr:cNvPr>
        <xdr:cNvSpPr txBox="1">
          <a:spLocks noChangeArrowheads="1"/>
        </xdr:cNvSpPr>
      </xdr:nvSpPr>
      <xdr:spPr bwMode="auto">
        <a:xfrm>
          <a:off x="5010150" y="32280225"/>
          <a:ext cx="2171700"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2</xdr:col>
      <xdr:colOff>1752600</xdr:colOff>
      <xdr:row>11</xdr:row>
      <xdr:rowOff>228600</xdr:rowOff>
    </xdr:to>
    <xdr:sp macro="" textlink="">
      <xdr:nvSpPr>
        <xdr:cNvPr id="95288" name="Text Box 1080" hidden="1">
          <a:extLst>
            <a:ext uri="{FF2B5EF4-FFF2-40B4-BE49-F238E27FC236}">
              <a16:creationId xmlns:a16="http://schemas.microsoft.com/office/drawing/2014/main" id="{7662D564-3651-424C-3F8A-6C0B74999D8F}"/>
            </a:ext>
          </a:extLst>
        </xdr:cNvPr>
        <xdr:cNvSpPr txBox="1">
          <a:spLocks noChangeArrowheads="1"/>
        </xdr:cNvSpPr>
      </xdr:nvSpPr>
      <xdr:spPr bwMode="auto">
        <a:xfrm>
          <a:off x="5010150" y="2828925"/>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1905000</xdr:colOff>
      <xdr:row>156</xdr:row>
      <xdr:rowOff>152400</xdr:rowOff>
    </xdr:from>
    <xdr:to>
      <xdr:col>3</xdr:col>
      <xdr:colOff>114300</xdr:colOff>
      <xdr:row>161</xdr:row>
      <xdr:rowOff>76200</xdr:rowOff>
    </xdr:to>
    <xdr:sp macro="" textlink="">
      <xdr:nvSpPr>
        <xdr:cNvPr id="95287" name="Text Box 1079" hidden="1">
          <a:extLst>
            <a:ext uri="{FF2B5EF4-FFF2-40B4-BE49-F238E27FC236}">
              <a16:creationId xmlns:a16="http://schemas.microsoft.com/office/drawing/2014/main" id="{D6A696BE-20B4-138F-3D18-33BBC9619FCF}"/>
            </a:ext>
          </a:extLst>
        </xdr:cNvPr>
        <xdr:cNvSpPr txBox="1">
          <a:spLocks noChangeArrowheads="1"/>
        </xdr:cNvSpPr>
      </xdr:nvSpPr>
      <xdr:spPr bwMode="auto">
        <a:xfrm>
          <a:off x="6800850" y="20621625"/>
          <a:ext cx="134302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1905000</xdr:colOff>
      <xdr:row>160</xdr:row>
      <xdr:rowOff>0</xdr:rowOff>
    </xdr:from>
    <xdr:to>
      <xdr:col>3</xdr:col>
      <xdr:colOff>114300</xdr:colOff>
      <xdr:row>164</xdr:row>
      <xdr:rowOff>76200</xdr:rowOff>
    </xdr:to>
    <xdr:sp macro="" textlink="">
      <xdr:nvSpPr>
        <xdr:cNvPr id="95286" name="Text Box 1078" hidden="1">
          <a:extLst>
            <a:ext uri="{FF2B5EF4-FFF2-40B4-BE49-F238E27FC236}">
              <a16:creationId xmlns:a16="http://schemas.microsoft.com/office/drawing/2014/main" id="{A4408822-F1D8-91FD-8CE6-12FAFF50E089}"/>
            </a:ext>
          </a:extLst>
        </xdr:cNvPr>
        <xdr:cNvSpPr txBox="1">
          <a:spLocks noChangeArrowheads="1"/>
        </xdr:cNvSpPr>
      </xdr:nvSpPr>
      <xdr:spPr bwMode="auto">
        <a:xfrm>
          <a:off x="6800850" y="21116925"/>
          <a:ext cx="134302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1905000</xdr:colOff>
      <xdr:row>160</xdr:row>
      <xdr:rowOff>152400</xdr:rowOff>
    </xdr:from>
    <xdr:to>
      <xdr:col>3</xdr:col>
      <xdr:colOff>114300</xdr:colOff>
      <xdr:row>165</xdr:row>
      <xdr:rowOff>76200</xdr:rowOff>
    </xdr:to>
    <xdr:sp macro="" textlink="">
      <xdr:nvSpPr>
        <xdr:cNvPr id="95285" name="Text Box 1077" hidden="1">
          <a:extLst>
            <a:ext uri="{FF2B5EF4-FFF2-40B4-BE49-F238E27FC236}">
              <a16:creationId xmlns:a16="http://schemas.microsoft.com/office/drawing/2014/main" id="{43DC2766-C5F8-D8AC-B6F9-654AAB772687}"/>
            </a:ext>
          </a:extLst>
        </xdr:cNvPr>
        <xdr:cNvSpPr txBox="1">
          <a:spLocks noChangeArrowheads="1"/>
        </xdr:cNvSpPr>
      </xdr:nvSpPr>
      <xdr:spPr bwMode="auto">
        <a:xfrm>
          <a:off x="6800850" y="21269325"/>
          <a:ext cx="134302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228</xdr:row>
      <xdr:rowOff>76200</xdr:rowOff>
    </xdr:from>
    <xdr:to>
      <xdr:col>2</xdr:col>
      <xdr:colOff>2286000</xdr:colOff>
      <xdr:row>241</xdr:row>
      <xdr:rowOff>152400</xdr:rowOff>
    </xdr:to>
    <xdr:sp macro="" textlink="">
      <xdr:nvSpPr>
        <xdr:cNvPr id="95284" name="Text Box 1076" hidden="1">
          <a:extLst>
            <a:ext uri="{FF2B5EF4-FFF2-40B4-BE49-F238E27FC236}">
              <a16:creationId xmlns:a16="http://schemas.microsoft.com/office/drawing/2014/main" id="{DF814EF0-2BAB-C26B-8E80-AF59B6809151}"/>
            </a:ext>
          </a:extLst>
        </xdr:cNvPr>
        <xdr:cNvSpPr txBox="1">
          <a:spLocks noChangeArrowheads="1"/>
        </xdr:cNvSpPr>
      </xdr:nvSpPr>
      <xdr:spPr bwMode="auto">
        <a:xfrm>
          <a:off x="5010150" y="32280225"/>
          <a:ext cx="2171700"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2</xdr:col>
      <xdr:colOff>1752600</xdr:colOff>
      <xdr:row>11</xdr:row>
      <xdr:rowOff>228600</xdr:rowOff>
    </xdr:to>
    <xdr:sp macro="" textlink="">
      <xdr:nvSpPr>
        <xdr:cNvPr id="95283" name="Text Box 1075" hidden="1">
          <a:extLst>
            <a:ext uri="{FF2B5EF4-FFF2-40B4-BE49-F238E27FC236}">
              <a16:creationId xmlns:a16="http://schemas.microsoft.com/office/drawing/2014/main" id="{1099C1CB-FA53-911B-8681-174B093632FF}"/>
            </a:ext>
          </a:extLst>
        </xdr:cNvPr>
        <xdr:cNvSpPr txBox="1">
          <a:spLocks noChangeArrowheads="1"/>
        </xdr:cNvSpPr>
      </xdr:nvSpPr>
      <xdr:spPr bwMode="auto">
        <a:xfrm>
          <a:off x="5010150" y="2828925"/>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1905000</xdr:colOff>
      <xdr:row>156</xdr:row>
      <xdr:rowOff>152400</xdr:rowOff>
    </xdr:from>
    <xdr:to>
      <xdr:col>3</xdr:col>
      <xdr:colOff>114300</xdr:colOff>
      <xdr:row>161</xdr:row>
      <xdr:rowOff>76200</xdr:rowOff>
    </xdr:to>
    <xdr:sp macro="" textlink="">
      <xdr:nvSpPr>
        <xdr:cNvPr id="95282" name="Text Box 1074" hidden="1">
          <a:extLst>
            <a:ext uri="{FF2B5EF4-FFF2-40B4-BE49-F238E27FC236}">
              <a16:creationId xmlns:a16="http://schemas.microsoft.com/office/drawing/2014/main" id="{76CB9386-1A38-50B2-7EE0-1BCAC0AD8A74}"/>
            </a:ext>
          </a:extLst>
        </xdr:cNvPr>
        <xdr:cNvSpPr txBox="1">
          <a:spLocks noChangeArrowheads="1"/>
        </xdr:cNvSpPr>
      </xdr:nvSpPr>
      <xdr:spPr bwMode="auto">
        <a:xfrm>
          <a:off x="6800850" y="20621625"/>
          <a:ext cx="134302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1905000</xdr:colOff>
      <xdr:row>160</xdr:row>
      <xdr:rowOff>0</xdr:rowOff>
    </xdr:from>
    <xdr:to>
      <xdr:col>3</xdr:col>
      <xdr:colOff>114300</xdr:colOff>
      <xdr:row>164</xdr:row>
      <xdr:rowOff>76200</xdr:rowOff>
    </xdr:to>
    <xdr:sp macro="" textlink="">
      <xdr:nvSpPr>
        <xdr:cNvPr id="95281" name="Text Box 1073" hidden="1">
          <a:extLst>
            <a:ext uri="{FF2B5EF4-FFF2-40B4-BE49-F238E27FC236}">
              <a16:creationId xmlns:a16="http://schemas.microsoft.com/office/drawing/2014/main" id="{5EF40309-1D50-B807-C73C-AC0F2E8D500F}"/>
            </a:ext>
          </a:extLst>
        </xdr:cNvPr>
        <xdr:cNvSpPr txBox="1">
          <a:spLocks noChangeArrowheads="1"/>
        </xdr:cNvSpPr>
      </xdr:nvSpPr>
      <xdr:spPr bwMode="auto">
        <a:xfrm>
          <a:off x="6800850" y="21116925"/>
          <a:ext cx="134302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1905000</xdr:colOff>
      <xdr:row>160</xdr:row>
      <xdr:rowOff>152400</xdr:rowOff>
    </xdr:from>
    <xdr:to>
      <xdr:col>3</xdr:col>
      <xdr:colOff>114300</xdr:colOff>
      <xdr:row>165</xdr:row>
      <xdr:rowOff>76200</xdr:rowOff>
    </xdr:to>
    <xdr:sp macro="" textlink="">
      <xdr:nvSpPr>
        <xdr:cNvPr id="95280" name="Text Box 1072" hidden="1">
          <a:extLst>
            <a:ext uri="{FF2B5EF4-FFF2-40B4-BE49-F238E27FC236}">
              <a16:creationId xmlns:a16="http://schemas.microsoft.com/office/drawing/2014/main" id="{8C8C1445-0E68-7625-FC6E-6034DCE92FED}"/>
            </a:ext>
          </a:extLst>
        </xdr:cNvPr>
        <xdr:cNvSpPr txBox="1">
          <a:spLocks noChangeArrowheads="1"/>
        </xdr:cNvSpPr>
      </xdr:nvSpPr>
      <xdr:spPr bwMode="auto">
        <a:xfrm>
          <a:off x="6800850" y="21269325"/>
          <a:ext cx="134302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228</xdr:row>
      <xdr:rowOff>76200</xdr:rowOff>
    </xdr:from>
    <xdr:to>
      <xdr:col>2</xdr:col>
      <xdr:colOff>2286000</xdr:colOff>
      <xdr:row>241</xdr:row>
      <xdr:rowOff>152400</xdr:rowOff>
    </xdr:to>
    <xdr:sp macro="" textlink="">
      <xdr:nvSpPr>
        <xdr:cNvPr id="95279" name="Text Box 1071" hidden="1">
          <a:extLst>
            <a:ext uri="{FF2B5EF4-FFF2-40B4-BE49-F238E27FC236}">
              <a16:creationId xmlns:a16="http://schemas.microsoft.com/office/drawing/2014/main" id="{B6174B4F-1065-A506-B2BB-753F4BBF05F6}"/>
            </a:ext>
          </a:extLst>
        </xdr:cNvPr>
        <xdr:cNvSpPr txBox="1">
          <a:spLocks noChangeArrowheads="1"/>
        </xdr:cNvSpPr>
      </xdr:nvSpPr>
      <xdr:spPr bwMode="auto">
        <a:xfrm>
          <a:off x="5010150" y="32280225"/>
          <a:ext cx="2171700"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2</xdr:col>
      <xdr:colOff>1752600</xdr:colOff>
      <xdr:row>11</xdr:row>
      <xdr:rowOff>228600</xdr:rowOff>
    </xdr:to>
    <xdr:sp macro="" textlink="">
      <xdr:nvSpPr>
        <xdr:cNvPr id="95278" name="Text Box 1070" hidden="1">
          <a:extLst>
            <a:ext uri="{FF2B5EF4-FFF2-40B4-BE49-F238E27FC236}">
              <a16:creationId xmlns:a16="http://schemas.microsoft.com/office/drawing/2014/main" id="{D8A90B20-1D08-69CC-85C6-156D87DB121C}"/>
            </a:ext>
          </a:extLst>
        </xdr:cNvPr>
        <xdr:cNvSpPr txBox="1">
          <a:spLocks noChangeArrowheads="1"/>
        </xdr:cNvSpPr>
      </xdr:nvSpPr>
      <xdr:spPr bwMode="auto">
        <a:xfrm>
          <a:off x="5010150" y="2828925"/>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1905000</xdr:colOff>
      <xdr:row>156</xdr:row>
      <xdr:rowOff>152400</xdr:rowOff>
    </xdr:from>
    <xdr:to>
      <xdr:col>3</xdr:col>
      <xdr:colOff>114300</xdr:colOff>
      <xdr:row>161</xdr:row>
      <xdr:rowOff>76200</xdr:rowOff>
    </xdr:to>
    <xdr:sp macro="" textlink="">
      <xdr:nvSpPr>
        <xdr:cNvPr id="95277" name="Text Box 1069" hidden="1">
          <a:extLst>
            <a:ext uri="{FF2B5EF4-FFF2-40B4-BE49-F238E27FC236}">
              <a16:creationId xmlns:a16="http://schemas.microsoft.com/office/drawing/2014/main" id="{3D45057C-76DE-537C-3BD3-56DA8F21332D}"/>
            </a:ext>
          </a:extLst>
        </xdr:cNvPr>
        <xdr:cNvSpPr txBox="1">
          <a:spLocks noChangeArrowheads="1"/>
        </xdr:cNvSpPr>
      </xdr:nvSpPr>
      <xdr:spPr bwMode="auto">
        <a:xfrm>
          <a:off x="6800850" y="20621625"/>
          <a:ext cx="134302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1905000</xdr:colOff>
      <xdr:row>160</xdr:row>
      <xdr:rowOff>0</xdr:rowOff>
    </xdr:from>
    <xdr:to>
      <xdr:col>3</xdr:col>
      <xdr:colOff>114300</xdr:colOff>
      <xdr:row>164</xdr:row>
      <xdr:rowOff>76200</xdr:rowOff>
    </xdr:to>
    <xdr:sp macro="" textlink="">
      <xdr:nvSpPr>
        <xdr:cNvPr id="95276" name="Text Box 1068" hidden="1">
          <a:extLst>
            <a:ext uri="{FF2B5EF4-FFF2-40B4-BE49-F238E27FC236}">
              <a16:creationId xmlns:a16="http://schemas.microsoft.com/office/drawing/2014/main" id="{9D082800-E415-6F73-621B-06625550623B}"/>
            </a:ext>
          </a:extLst>
        </xdr:cNvPr>
        <xdr:cNvSpPr txBox="1">
          <a:spLocks noChangeArrowheads="1"/>
        </xdr:cNvSpPr>
      </xdr:nvSpPr>
      <xdr:spPr bwMode="auto">
        <a:xfrm>
          <a:off x="6800850" y="21116925"/>
          <a:ext cx="134302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1905000</xdr:colOff>
      <xdr:row>160</xdr:row>
      <xdr:rowOff>152400</xdr:rowOff>
    </xdr:from>
    <xdr:to>
      <xdr:col>3</xdr:col>
      <xdr:colOff>114300</xdr:colOff>
      <xdr:row>165</xdr:row>
      <xdr:rowOff>76200</xdr:rowOff>
    </xdr:to>
    <xdr:sp macro="" textlink="">
      <xdr:nvSpPr>
        <xdr:cNvPr id="95275" name="Text Box 1067" hidden="1">
          <a:extLst>
            <a:ext uri="{FF2B5EF4-FFF2-40B4-BE49-F238E27FC236}">
              <a16:creationId xmlns:a16="http://schemas.microsoft.com/office/drawing/2014/main" id="{47F6F6E8-5FCD-9D79-1752-BBA7F27D2B73}"/>
            </a:ext>
          </a:extLst>
        </xdr:cNvPr>
        <xdr:cNvSpPr txBox="1">
          <a:spLocks noChangeArrowheads="1"/>
        </xdr:cNvSpPr>
      </xdr:nvSpPr>
      <xdr:spPr bwMode="auto">
        <a:xfrm>
          <a:off x="6800850" y="21269325"/>
          <a:ext cx="134302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228</xdr:row>
      <xdr:rowOff>76200</xdr:rowOff>
    </xdr:from>
    <xdr:to>
      <xdr:col>2</xdr:col>
      <xdr:colOff>2286000</xdr:colOff>
      <xdr:row>241</xdr:row>
      <xdr:rowOff>152400</xdr:rowOff>
    </xdr:to>
    <xdr:sp macro="" textlink="">
      <xdr:nvSpPr>
        <xdr:cNvPr id="95274" name="Text Box 1066" hidden="1">
          <a:extLst>
            <a:ext uri="{FF2B5EF4-FFF2-40B4-BE49-F238E27FC236}">
              <a16:creationId xmlns:a16="http://schemas.microsoft.com/office/drawing/2014/main" id="{14E84E14-98DB-1FCC-51A4-0D0EFF2FEF88}"/>
            </a:ext>
          </a:extLst>
        </xdr:cNvPr>
        <xdr:cNvSpPr txBox="1">
          <a:spLocks noChangeArrowheads="1"/>
        </xdr:cNvSpPr>
      </xdr:nvSpPr>
      <xdr:spPr bwMode="auto">
        <a:xfrm>
          <a:off x="5010150" y="32280225"/>
          <a:ext cx="2171700"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2</xdr:col>
      <xdr:colOff>1752600</xdr:colOff>
      <xdr:row>11</xdr:row>
      <xdr:rowOff>228600</xdr:rowOff>
    </xdr:to>
    <xdr:sp macro="" textlink="">
      <xdr:nvSpPr>
        <xdr:cNvPr id="95273" name="Text Box 1065" hidden="1">
          <a:extLst>
            <a:ext uri="{FF2B5EF4-FFF2-40B4-BE49-F238E27FC236}">
              <a16:creationId xmlns:a16="http://schemas.microsoft.com/office/drawing/2014/main" id="{768E7310-E810-4BB7-B780-D6FBA52114C5}"/>
            </a:ext>
          </a:extLst>
        </xdr:cNvPr>
        <xdr:cNvSpPr txBox="1">
          <a:spLocks noChangeArrowheads="1"/>
        </xdr:cNvSpPr>
      </xdr:nvSpPr>
      <xdr:spPr bwMode="auto">
        <a:xfrm>
          <a:off x="5010150" y="2828925"/>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1905000</xdr:colOff>
      <xdr:row>156</xdr:row>
      <xdr:rowOff>152400</xdr:rowOff>
    </xdr:from>
    <xdr:to>
      <xdr:col>3</xdr:col>
      <xdr:colOff>114300</xdr:colOff>
      <xdr:row>161</xdr:row>
      <xdr:rowOff>76200</xdr:rowOff>
    </xdr:to>
    <xdr:sp macro="" textlink="">
      <xdr:nvSpPr>
        <xdr:cNvPr id="95272" name="Text Box 1064" hidden="1">
          <a:extLst>
            <a:ext uri="{FF2B5EF4-FFF2-40B4-BE49-F238E27FC236}">
              <a16:creationId xmlns:a16="http://schemas.microsoft.com/office/drawing/2014/main" id="{BA01043A-4F22-6180-9199-5C2DD7BA585F}"/>
            </a:ext>
          </a:extLst>
        </xdr:cNvPr>
        <xdr:cNvSpPr txBox="1">
          <a:spLocks noChangeArrowheads="1"/>
        </xdr:cNvSpPr>
      </xdr:nvSpPr>
      <xdr:spPr bwMode="auto">
        <a:xfrm>
          <a:off x="6800850" y="20621625"/>
          <a:ext cx="134302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1905000</xdr:colOff>
      <xdr:row>160</xdr:row>
      <xdr:rowOff>0</xdr:rowOff>
    </xdr:from>
    <xdr:to>
      <xdr:col>3</xdr:col>
      <xdr:colOff>114300</xdr:colOff>
      <xdr:row>164</xdr:row>
      <xdr:rowOff>76200</xdr:rowOff>
    </xdr:to>
    <xdr:sp macro="" textlink="">
      <xdr:nvSpPr>
        <xdr:cNvPr id="95271" name="Text Box 1063" hidden="1">
          <a:extLst>
            <a:ext uri="{FF2B5EF4-FFF2-40B4-BE49-F238E27FC236}">
              <a16:creationId xmlns:a16="http://schemas.microsoft.com/office/drawing/2014/main" id="{D0E10120-F3A7-756E-8A30-48C306ACE23C}"/>
            </a:ext>
          </a:extLst>
        </xdr:cNvPr>
        <xdr:cNvSpPr txBox="1">
          <a:spLocks noChangeArrowheads="1"/>
        </xdr:cNvSpPr>
      </xdr:nvSpPr>
      <xdr:spPr bwMode="auto">
        <a:xfrm>
          <a:off x="6800850" y="21116925"/>
          <a:ext cx="134302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1905000</xdr:colOff>
      <xdr:row>160</xdr:row>
      <xdr:rowOff>152400</xdr:rowOff>
    </xdr:from>
    <xdr:to>
      <xdr:col>3</xdr:col>
      <xdr:colOff>114300</xdr:colOff>
      <xdr:row>165</xdr:row>
      <xdr:rowOff>76200</xdr:rowOff>
    </xdr:to>
    <xdr:sp macro="" textlink="">
      <xdr:nvSpPr>
        <xdr:cNvPr id="95270" name="Text Box 1062" hidden="1">
          <a:extLst>
            <a:ext uri="{FF2B5EF4-FFF2-40B4-BE49-F238E27FC236}">
              <a16:creationId xmlns:a16="http://schemas.microsoft.com/office/drawing/2014/main" id="{024895B3-379E-2E5C-FFD4-CCEE7DBE0564}"/>
            </a:ext>
          </a:extLst>
        </xdr:cNvPr>
        <xdr:cNvSpPr txBox="1">
          <a:spLocks noChangeArrowheads="1"/>
        </xdr:cNvSpPr>
      </xdr:nvSpPr>
      <xdr:spPr bwMode="auto">
        <a:xfrm>
          <a:off x="6800850" y="21269325"/>
          <a:ext cx="134302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228</xdr:row>
      <xdr:rowOff>76200</xdr:rowOff>
    </xdr:from>
    <xdr:to>
      <xdr:col>2</xdr:col>
      <xdr:colOff>2286000</xdr:colOff>
      <xdr:row>241</xdr:row>
      <xdr:rowOff>152400</xdr:rowOff>
    </xdr:to>
    <xdr:sp macro="" textlink="">
      <xdr:nvSpPr>
        <xdr:cNvPr id="95269" name="Text Box 1061" hidden="1">
          <a:extLst>
            <a:ext uri="{FF2B5EF4-FFF2-40B4-BE49-F238E27FC236}">
              <a16:creationId xmlns:a16="http://schemas.microsoft.com/office/drawing/2014/main" id="{EBAB4A0B-809D-F64B-5092-7976E3B67F2C}"/>
            </a:ext>
          </a:extLst>
        </xdr:cNvPr>
        <xdr:cNvSpPr txBox="1">
          <a:spLocks noChangeArrowheads="1"/>
        </xdr:cNvSpPr>
      </xdr:nvSpPr>
      <xdr:spPr bwMode="auto">
        <a:xfrm>
          <a:off x="5010150" y="32280225"/>
          <a:ext cx="2171700"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2</xdr:col>
      <xdr:colOff>1752600</xdr:colOff>
      <xdr:row>11</xdr:row>
      <xdr:rowOff>228600</xdr:rowOff>
    </xdr:to>
    <xdr:sp macro="" textlink="">
      <xdr:nvSpPr>
        <xdr:cNvPr id="95268" name="Text Box 1060" hidden="1">
          <a:extLst>
            <a:ext uri="{FF2B5EF4-FFF2-40B4-BE49-F238E27FC236}">
              <a16:creationId xmlns:a16="http://schemas.microsoft.com/office/drawing/2014/main" id="{70CFB668-8B96-4F52-A05F-DDB12AC91F8C}"/>
            </a:ext>
          </a:extLst>
        </xdr:cNvPr>
        <xdr:cNvSpPr txBox="1">
          <a:spLocks noChangeArrowheads="1"/>
        </xdr:cNvSpPr>
      </xdr:nvSpPr>
      <xdr:spPr bwMode="auto">
        <a:xfrm>
          <a:off x="5010150" y="2828925"/>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1905000</xdr:colOff>
      <xdr:row>156</xdr:row>
      <xdr:rowOff>152400</xdr:rowOff>
    </xdr:from>
    <xdr:to>
      <xdr:col>3</xdr:col>
      <xdr:colOff>114300</xdr:colOff>
      <xdr:row>161</xdr:row>
      <xdr:rowOff>76200</xdr:rowOff>
    </xdr:to>
    <xdr:sp macro="" textlink="">
      <xdr:nvSpPr>
        <xdr:cNvPr id="95267" name="Text Box 1059" hidden="1">
          <a:extLst>
            <a:ext uri="{FF2B5EF4-FFF2-40B4-BE49-F238E27FC236}">
              <a16:creationId xmlns:a16="http://schemas.microsoft.com/office/drawing/2014/main" id="{C049EABC-194C-CC32-E0A0-AC615857B485}"/>
            </a:ext>
          </a:extLst>
        </xdr:cNvPr>
        <xdr:cNvSpPr txBox="1">
          <a:spLocks noChangeArrowheads="1"/>
        </xdr:cNvSpPr>
      </xdr:nvSpPr>
      <xdr:spPr bwMode="auto">
        <a:xfrm>
          <a:off x="6800850" y="20621625"/>
          <a:ext cx="134302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1905000</xdr:colOff>
      <xdr:row>160</xdr:row>
      <xdr:rowOff>0</xdr:rowOff>
    </xdr:from>
    <xdr:to>
      <xdr:col>3</xdr:col>
      <xdr:colOff>114300</xdr:colOff>
      <xdr:row>164</xdr:row>
      <xdr:rowOff>76200</xdr:rowOff>
    </xdr:to>
    <xdr:sp macro="" textlink="">
      <xdr:nvSpPr>
        <xdr:cNvPr id="95266" name="Text Box 1058" hidden="1">
          <a:extLst>
            <a:ext uri="{FF2B5EF4-FFF2-40B4-BE49-F238E27FC236}">
              <a16:creationId xmlns:a16="http://schemas.microsoft.com/office/drawing/2014/main" id="{77E16AE8-E7D3-79D4-EEB5-F8CAF1DDC57A}"/>
            </a:ext>
          </a:extLst>
        </xdr:cNvPr>
        <xdr:cNvSpPr txBox="1">
          <a:spLocks noChangeArrowheads="1"/>
        </xdr:cNvSpPr>
      </xdr:nvSpPr>
      <xdr:spPr bwMode="auto">
        <a:xfrm>
          <a:off x="6800850" y="21116925"/>
          <a:ext cx="134302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1905000</xdr:colOff>
      <xdr:row>160</xdr:row>
      <xdr:rowOff>152400</xdr:rowOff>
    </xdr:from>
    <xdr:to>
      <xdr:col>3</xdr:col>
      <xdr:colOff>114300</xdr:colOff>
      <xdr:row>165</xdr:row>
      <xdr:rowOff>76200</xdr:rowOff>
    </xdr:to>
    <xdr:sp macro="" textlink="">
      <xdr:nvSpPr>
        <xdr:cNvPr id="95265" name="Text Box 1057" hidden="1">
          <a:extLst>
            <a:ext uri="{FF2B5EF4-FFF2-40B4-BE49-F238E27FC236}">
              <a16:creationId xmlns:a16="http://schemas.microsoft.com/office/drawing/2014/main" id="{8E99CFAD-1174-B146-342A-11B0D9A7CE53}"/>
            </a:ext>
          </a:extLst>
        </xdr:cNvPr>
        <xdr:cNvSpPr txBox="1">
          <a:spLocks noChangeArrowheads="1"/>
        </xdr:cNvSpPr>
      </xdr:nvSpPr>
      <xdr:spPr bwMode="auto">
        <a:xfrm>
          <a:off x="6800850" y="21269325"/>
          <a:ext cx="134302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228</xdr:row>
      <xdr:rowOff>76200</xdr:rowOff>
    </xdr:from>
    <xdr:to>
      <xdr:col>2</xdr:col>
      <xdr:colOff>2286000</xdr:colOff>
      <xdr:row>241</xdr:row>
      <xdr:rowOff>152400</xdr:rowOff>
    </xdr:to>
    <xdr:sp macro="" textlink="">
      <xdr:nvSpPr>
        <xdr:cNvPr id="95264" name="Text Box 1056" hidden="1">
          <a:extLst>
            <a:ext uri="{FF2B5EF4-FFF2-40B4-BE49-F238E27FC236}">
              <a16:creationId xmlns:a16="http://schemas.microsoft.com/office/drawing/2014/main" id="{710E8FE9-9BC6-0A4D-773F-81CA5DEDACCD}"/>
            </a:ext>
          </a:extLst>
        </xdr:cNvPr>
        <xdr:cNvSpPr txBox="1">
          <a:spLocks noChangeArrowheads="1"/>
        </xdr:cNvSpPr>
      </xdr:nvSpPr>
      <xdr:spPr bwMode="auto">
        <a:xfrm>
          <a:off x="5010150" y="32280225"/>
          <a:ext cx="2171700"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2</xdr:col>
      <xdr:colOff>1752600</xdr:colOff>
      <xdr:row>11</xdr:row>
      <xdr:rowOff>228600</xdr:rowOff>
    </xdr:to>
    <xdr:sp macro="" textlink="">
      <xdr:nvSpPr>
        <xdr:cNvPr id="95263" name="Text Box 1055" hidden="1">
          <a:extLst>
            <a:ext uri="{FF2B5EF4-FFF2-40B4-BE49-F238E27FC236}">
              <a16:creationId xmlns:a16="http://schemas.microsoft.com/office/drawing/2014/main" id="{0D9E2073-07BD-DB18-2396-BBC5F43820CC}"/>
            </a:ext>
          </a:extLst>
        </xdr:cNvPr>
        <xdr:cNvSpPr txBox="1">
          <a:spLocks noChangeArrowheads="1"/>
        </xdr:cNvSpPr>
      </xdr:nvSpPr>
      <xdr:spPr bwMode="auto">
        <a:xfrm>
          <a:off x="5010150" y="2828925"/>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1905000</xdr:colOff>
      <xdr:row>156</xdr:row>
      <xdr:rowOff>152400</xdr:rowOff>
    </xdr:from>
    <xdr:to>
      <xdr:col>3</xdr:col>
      <xdr:colOff>114300</xdr:colOff>
      <xdr:row>161</xdr:row>
      <xdr:rowOff>76200</xdr:rowOff>
    </xdr:to>
    <xdr:sp macro="" textlink="">
      <xdr:nvSpPr>
        <xdr:cNvPr id="95262" name="Text Box 1054" hidden="1">
          <a:extLst>
            <a:ext uri="{FF2B5EF4-FFF2-40B4-BE49-F238E27FC236}">
              <a16:creationId xmlns:a16="http://schemas.microsoft.com/office/drawing/2014/main" id="{2E1372BD-2120-28B8-31FE-AEACB87CAC57}"/>
            </a:ext>
          </a:extLst>
        </xdr:cNvPr>
        <xdr:cNvSpPr txBox="1">
          <a:spLocks noChangeArrowheads="1"/>
        </xdr:cNvSpPr>
      </xdr:nvSpPr>
      <xdr:spPr bwMode="auto">
        <a:xfrm>
          <a:off x="6800850" y="20621625"/>
          <a:ext cx="134302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1905000</xdr:colOff>
      <xdr:row>160</xdr:row>
      <xdr:rowOff>0</xdr:rowOff>
    </xdr:from>
    <xdr:to>
      <xdr:col>3</xdr:col>
      <xdr:colOff>114300</xdr:colOff>
      <xdr:row>164</xdr:row>
      <xdr:rowOff>76200</xdr:rowOff>
    </xdr:to>
    <xdr:sp macro="" textlink="">
      <xdr:nvSpPr>
        <xdr:cNvPr id="95261" name="Text Box 1053" hidden="1">
          <a:extLst>
            <a:ext uri="{FF2B5EF4-FFF2-40B4-BE49-F238E27FC236}">
              <a16:creationId xmlns:a16="http://schemas.microsoft.com/office/drawing/2014/main" id="{7956407A-5D73-C6BE-2527-2541E0542E56}"/>
            </a:ext>
          </a:extLst>
        </xdr:cNvPr>
        <xdr:cNvSpPr txBox="1">
          <a:spLocks noChangeArrowheads="1"/>
        </xdr:cNvSpPr>
      </xdr:nvSpPr>
      <xdr:spPr bwMode="auto">
        <a:xfrm>
          <a:off x="6800850" y="21116925"/>
          <a:ext cx="134302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1905000</xdr:colOff>
      <xdr:row>160</xdr:row>
      <xdr:rowOff>152400</xdr:rowOff>
    </xdr:from>
    <xdr:to>
      <xdr:col>3</xdr:col>
      <xdr:colOff>114300</xdr:colOff>
      <xdr:row>165</xdr:row>
      <xdr:rowOff>76200</xdr:rowOff>
    </xdr:to>
    <xdr:sp macro="" textlink="">
      <xdr:nvSpPr>
        <xdr:cNvPr id="95260" name="Text Box 1052" hidden="1">
          <a:extLst>
            <a:ext uri="{FF2B5EF4-FFF2-40B4-BE49-F238E27FC236}">
              <a16:creationId xmlns:a16="http://schemas.microsoft.com/office/drawing/2014/main" id="{E58A6213-C105-2B05-E518-C58BDADD4859}"/>
            </a:ext>
          </a:extLst>
        </xdr:cNvPr>
        <xdr:cNvSpPr txBox="1">
          <a:spLocks noChangeArrowheads="1"/>
        </xdr:cNvSpPr>
      </xdr:nvSpPr>
      <xdr:spPr bwMode="auto">
        <a:xfrm>
          <a:off x="6800850" y="21269325"/>
          <a:ext cx="134302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228</xdr:row>
      <xdr:rowOff>76200</xdr:rowOff>
    </xdr:from>
    <xdr:to>
      <xdr:col>2</xdr:col>
      <xdr:colOff>2286000</xdr:colOff>
      <xdr:row>241</xdr:row>
      <xdr:rowOff>152400</xdr:rowOff>
    </xdr:to>
    <xdr:sp macro="" textlink="">
      <xdr:nvSpPr>
        <xdr:cNvPr id="95259" name="Text Box 1051" hidden="1">
          <a:extLst>
            <a:ext uri="{FF2B5EF4-FFF2-40B4-BE49-F238E27FC236}">
              <a16:creationId xmlns:a16="http://schemas.microsoft.com/office/drawing/2014/main" id="{56017928-2816-4DF2-5AE0-718F0B66F824}"/>
            </a:ext>
          </a:extLst>
        </xdr:cNvPr>
        <xdr:cNvSpPr txBox="1">
          <a:spLocks noChangeArrowheads="1"/>
        </xdr:cNvSpPr>
      </xdr:nvSpPr>
      <xdr:spPr bwMode="auto">
        <a:xfrm>
          <a:off x="5010150" y="32280225"/>
          <a:ext cx="2171700"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2</xdr:col>
      <xdr:colOff>1752600</xdr:colOff>
      <xdr:row>11</xdr:row>
      <xdr:rowOff>228600</xdr:rowOff>
    </xdr:to>
    <xdr:sp macro="" textlink="">
      <xdr:nvSpPr>
        <xdr:cNvPr id="95258" name="Text Box 1050" hidden="1">
          <a:extLst>
            <a:ext uri="{FF2B5EF4-FFF2-40B4-BE49-F238E27FC236}">
              <a16:creationId xmlns:a16="http://schemas.microsoft.com/office/drawing/2014/main" id="{9EE2CA91-E2B6-AB42-07EB-842DE6140A7F}"/>
            </a:ext>
          </a:extLst>
        </xdr:cNvPr>
        <xdr:cNvSpPr txBox="1">
          <a:spLocks noChangeArrowheads="1"/>
        </xdr:cNvSpPr>
      </xdr:nvSpPr>
      <xdr:spPr bwMode="auto">
        <a:xfrm>
          <a:off x="5010150" y="2828925"/>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1905000</xdr:colOff>
      <xdr:row>156</xdr:row>
      <xdr:rowOff>152400</xdr:rowOff>
    </xdr:from>
    <xdr:to>
      <xdr:col>3</xdr:col>
      <xdr:colOff>114300</xdr:colOff>
      <xdr:row>161</xdr:row>
      <xdr:rowOff>76200</xdr:rowOff>
    </xdr:to>
    <xdr:sp macro="" textlink="">
      <xdr:nvSpPr>
        <xdr:cNvPr id="95257" name="Text Box 1049" hidden="1">
          <a:extLst>
            <a:ext uri="{FF2B5EF4-FFF2-40B4-BE49-F238E27FC236}">
              <a16:creationId xmlns:a16="http://schemas.microsoft.com/office/drawing/2014/main" id="{D27AD8D8-B593-54CD-324E-6FFC11365FF8}"/>
            </a:ext>
          </a:extLst>
        </xdr:cNvPr>
        <xdr:cNvSpPr txBox="1">
          <a:spLocks noChangeArrowheads="1"/>
        </xdr:cNvSpPr>
      </xdr:nvSpPr>
      <xdr:spPr bwMode="auto">
        <a:xfrm>
          <a:off x="6800850" y="20621625"/>
          <a:ext cx="134302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1905000</xdr:colOff>
      <xdr:row>160</xdr:row>
      <xdr:rowOff>0</xdr:rowOff>
    </xdr:from>
    <xdr:to>
      <xdr:col>3</xdr:col>
      <xdr:colOff>114300</xdr:colOff>
      <xdr:row>164</xdr:row>
      <xdr:rowOff>76200</xdr:rowOff>
    </xdr:to>
    <xdr:sp macro="" textlink="">
      <xdr:nvSpPr>
        <xdr:cNvPr id="95256" name="Text Box 1048" hidden="1">
          <a:extLst>
            <a:ext uri="{FF2B5EF4-FFF2-40B4-BE49-F238E27FC236}">
              <a16:creationId xmlns:a16="http://schemas.microsoft.com/office/drawing/2014/main" id="{F6BA1E90-8713-4FCD-0FB2-43F1ADA04F96}"/>
            </a:ext>
          </a:extLst>
        </xdr:cNvPr>
        <xdr:cNvSpPr txBox="1">
          <a:spLocks noChangeArrowheads="1"/>
        </xdr:cNvSpPr>
      </xdr:nvSpPr>
      <xdr:spPr bwMode="auto">
        <a:xfrm>
          <a:off x="6800850" y="21116925"/>
          <a:ext cx="134302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1905000</xdr:colOff>
      <xdr:row>160</xdr:row>
      <xdr:rowOff>152400</xdr:rowOff>
    </xdr:from>
    <xdr:to>
      <xdr:col>3</xdr:col>
      <xdr:colOff>114300</xdr:colOff>
      <xdr:row>165</xdr:row>
      <xdr:rowOff>76200</xdr:rowOff>
    </xdr:to>
    <xdr:sp macro="" textlink="">
      <xdr:nvSpPr>
        <xdr:cNvPr id="95255" name="Text Box 1047" hidden="1">
          <a:extLst>
            <a:ext uri="{FF2B5EF4-FFF2-40B4-BE49-F238E27FC236}">
              <a16:creationId xmlns:a16="http://schemas.microsoft.com/office/drawing/2014/main" id="{48E5369B-426E-1A88-1BB4-4CAC46A9915B}"/>
            </a:ext>
          </a:extLst>
        </xdr:cNvPr>
        <xdr:cNvSpPr txBox="1">
          <a:spLocks noChangeArrowheads="1"/>
        </xdr:cNvSpPr>
      </xdr:nvSpPr>
      <xdr:spPr bwMode="auto">
        <a:xfrm>
          <a:off x="6800850" y="21269325"/>
          <a:ext cx="134302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228</xdr:row>
      <xdr:rowOff>76200</xdr:rowOff>
    </xdr:from>
    <xdr:to>
      <xdr:col>2</xdr:col>
      <xdr:colOff>2286000</xdr:colOff>
      <xdr:row>241</xdr:row>
      <xdr:rowOff>152400</xdr:rowOff>
    </xdr:to>
    <xdr:sp macro="" textlink="">
      <xdr:nvSpPr>
        <xdr:cNvPr id="95254" name="Text Box 1046" hidden="1">
          <a:extLst>
            <a:ext uri="{FF2B5EF4-FFF2-40B4-BE49-F238E27FC236}">
              <a16:creationId xmlns:a16="http://schemas.microsoft.com/office/drawing/2014/main" id="{24902465-17A6-1557-40E4-A03E7B9DA7F1}"/>
            </a:ext>
          </a:extLst>
        </xdr:cNvPr>
        <xdr:cNvSpPr txBox="1">
          <a:spLocks noChangeArrowheads="1"/>
        </xdr:cNvSpPr>
      </xdr:nvSpPr>
      <xdr:spPr bwMode="auto">
        <a:xfrm>
          <a:off x="5010150" y="32280225"/>
          <a:ext cx="2171700"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2</xdr:col>
      <xdr:colOff>1752600</xdr:colOff>
      <xdr:row>11</xdr:row>
      <xdr:rowOff>228600</xdr:rowOff>
    </xdr:to>
    <xdr:sp macro="" textlink="">
      <xdr:nvSpPr>
        <xdr:cNvPr id="95253" name="Text Box 1045" hidden="1">
          <a:extLst>
            <a:ext uri="{FF2B5EF4-FFF2-40B4-BE49-F238E27FC236}">
              <a16:creationId xmlns:a16="http://schemas.microsoft.com/office/drawing/2014/main" id="{5872DD56-9A66-2042-F1F1-258A45ED3189}"/>
            </a:ext>
          </a:extLst>
        </xdr:cNvPr>
        <xdr:cNvSpPr txBox="1">
          <a:spLocks noChangeArrowheads="1"/>
        </xdr:cNvSpPr>
      </xdr:nvSpPr>
      <xdr:spPr bwMode="auto">
        <a:xfrm>
          <a:off x="5010150" y="2828925"/>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1905000</xdr:colOff>
      <xdr:row>156</xdr:row>
      <xdr:rowOff>152400</xdr:rowOff>
    </xdr:from>
    <xdr:to>
      <xdr:col>3</xdr:col>
      <xdr:colOff>114300</xdr:colOff>
      <xdr:row>161</xdr:row>
      <xdr:rowOff>76200</xdr:rowOff>
    </xdr:to>
    <xdr:sp macro="" textlink="">
      <xdr:nvSpPr>
        <xdr:cNvPr id="95252" name="Text Box 1044" hidden="1">
          <a:extLst>
            <a:ext uri="{FF2B5EF4-FFF2-40B4-BE49-F238E27FC236}">
              <a16:creationId xmlns:a16="http://schemas.microsoft.com/office/drawing/2014/main" id="{CEBA11D3-76E5-9374-BDD7-996E903CE9FF}"/>
            </a:ext>
          </a:extLst>
        </xdr:cNvPr>
        <xdr:cNvSpPr txBox="1">
          <a:spLocks noChangeArrowheads="1"/>
        </xdr:cNvSpPr>
      </xdr:nvSpPr>
      <xdr:spPr bwMode="auto">
        <a:xfrm>
          <a:off x="6800850" y="20621625"/>
          <a:ext cx="134302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1905000</xdr:colOff>
      <xdr:row>160</xdr:row>
      <xdr:rowOff>0</xdr:rowOff>
    </xdr:from>
    <xdr:to>
      <xdr:col>3</xdr:col>
      <xdr:colOff>114300</xdr:colOff>
      <xdr:row>164</xdr:row>
      <xdr:rowOff>76200</xdr:rowOff>
    </xdr:to>
    <xdr:sp macro="" textlink="">
      <xdr:nvSpPr>
        <xdr:cNvPr id="95251" name="Text Box 1043" hidden="1">
          <a:extLst>
            <a:ext uri="{FF2B5EF4-FFF2-40B4-BE49-F238E27FC236}">
              <a16:creationId xmlns:a16="http://schemas.microsoft.com/office/drawing/2014/main" id="{0B7DDFFA-371A-CF59-B6A7-40163EB8FE5A}"/>
            </a:ext>
          </a:extLst>
        </xdr:cNvPr>
        <xdr:cNvSpPr txBox="1">
          <a:spLocks noChangeArrowheads="1"/>
        </xdr:cNvSpPr>
      </xdr:nvSpPr>
      <xdr:spPr bwMode="auto">
        <a:xfrm>
          <a:off x="6800850" y="21116925"/>
          <a:ext cx="134302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1905000</xdr:colOff>
      <xdr:row>160</xdr:row>
      <xdr:rowOff>152400</xdr:rowOff>
    </xdr:from>
    <xdr:to>
      <xdr:col>3</xdr:col>
      <xdr:colOff>114300</xdr:colOff>
      <xdr:row>165</xdr:row>
      <xdr:rowOff>76200</xdr:rowOff>
    </xdr:to>
    <xdr:sp macro="" textlink="">
      <xdr:nvSpPr>
        <xdr:cNvPr id="95250" name="Text Box 1042" hidden="1">
          <a:extLst>
            <a:ext uri="{FF2B5EF4-FFF2-40B4-BE49-F238E27FC236}">
              <a16:creationId xmlns:a16="http://schemas.microsoft.com/office/drawing/2014/main" id="{FE64F9C3-F393-BB07-A3C4-73E9CBCCD641}"/>
            </a:ext>
          </a:extLst>
        </xdr:cNvPr>
        <xdr:cNvSpPr txBox="1">
          <a:spLocks noChangeArrowheads="1"/>
        </xdr:cNvSpPr>
      </xdr:nvSpPr>
      <xdr:spPr bwMode="auto">
        <a:xfrm>
          <a:off x="6800850" y="21269325"/>
          <a:ext cx="134302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228</xdr:row>
      <xdr:rowOff>76200</xdr:rowOff>
    </xdr:from>
    <xdr:to>
      <xdr:col>2</xdr:col>
      <xdr:colOff>2286000</xdr:colOff>
      <xdr:row>241</xdr:row>
      <xdr:rowOff>152400</xdr:rowOff>
    </xdr:to>
    <xdr:sp macro="" textlink="">
      <xdr:nvSpPr>
        <xdr:cNvPr id="95249" name="Text Box 1041" hidden="1">
          <a:extLst>
            <a:ext uri="{FF2B5EF4-FFF2-40B4-BE49-F238E27FC236}">
              <a16:creationId xmlns:a16="http://schemas.microsoft.com/office/drawing/2014/main" id="{EA05C751-DB70-F9E6-AC73-47A619D3D417}"/>
            </a:ext>
          </a:extLst>
        </xdr:cNvPr>
        <xdr:cNvSpPr txBox="1">
          <a:spLocks noChangeArrowheads="1"/>
        </xdr:cNvSpPr>
      </xdr:nvSpPr>
      <xdr:spPr bwMode="auto">
        <a:xfrm>
          <a:off x="5010150" y="32280225"/>
          <a:ext cx="2171700"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2</xdr:col>
      <xdr:colOff>1752600</xdr:colOff>
      <xdr:row>11</xdr:row>
      <xdr:rowOff>228600</xdr:rowOff>
    </xdr:to>
    <xdr:sp macro="" textlink="">
      <xdr:nvSpPr>
        <xdr:cNvPr id="95248" name="Text Box 1040" hidden="1">
          <a:extLst>
            <a:ext uri="{FF2B5EF4-FFF2-40B4-BE49-F238E27FC236}">
              <a16:creationId xmlns:a16="http://schemas.microsoft.com/office/drawing/2014/main" id="{AC621259-C5E9-8983-EF05-13D3557E379E}"/>
            </a:ext>
          </a:extLst>
        </xdr:cNvPr>
        <xdr:cNvSpPr txBox="1">
          <a:spLocks noChangeArrowheads="1"/>
        </xdr:cNvSpPr>
      </xdr:nvSpPr>
      <xdr:spPr bwMode="auto">
        <a:xfrm>
          <a:off x="5010150" y="2828925"/>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1905000</xdr:colOff>
      <xdr:row>156</xdr:row>
      <xdr:rowOff>152400</xdr:rowOff>
    </xdr:from>
    <xdr:to>
      <xdr:col>3</xdr:col>
      <xdr:colOff>114300</xdr:colOff>
      <xdr:row>161</xdr:row>
      <xdr:rowOff>76200</xdr:rowOff>
    </xdr:to>
    <xdr:sp macro="" textlink="">
      <xdr:nvSpPr>
        <xdr:cNvPr id="95247" name="Text Box 1039" hidden="1">
          <a:extLst>
            <a:ext uri="{FF2B5EF4-FFF2-40B4-BE49-F238E27FC236}">
              <a16:creationId xmlns:a16="http://schemas.microsoft.com/office/drawing/2014/main" id="{DDC931CF-DA70-30B7-3243-B938338C7C46}"/>
            </a:ext>
          </a:extLst>
        </xdr:cNvPr>
        <xdr:cNvSpPr txBox="1">
          <a:spLocks noChangeArrowheads="1"/>
        </xdr:cNvSpPr>
      </xdr:nvSpPr>
      <xdr:spPr bwMode="auto">
        <a:xfrm>
          <a:off x="6800850" y="20621625"/>
          <a:ext cx="134302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1905000</xdr:colOff>
      <xdr:row>160</xdr:row>
      <xdr:rowOff>0</xdr:rowOff>
    </xdr:from>
    <xdr:to>
      <xdr:col>3</xdr:col>
      <xdr:colOff>114300</xdr:colOff>
      <xdr:row>164</xdr:row>
      <xdr:rowOff>76200</xdr:rowOff>
    </xdr:to>
    <xdr:sp macro="" textlink="">
      <xdr:nvSpPr>
        <xdr:cNvPr id="95246" name="Text Box 1038" hidden="1">
          <a:extLst>
            <a:ext uri="{FF2B5EF4-FFF2-40B4-BE49-F238E27FC236}">
              <a16:creationId xmlns:a16="http://schemas.microsoft.com/office/drawing/2014/main" id="{F4277DB7-360D-A960-303D-7FCE9C1A0713}"/>
            </a:ext>
          </a:extLst>
        </xdr:cNvPr>
        <xdr:cNvSpPr txBox="1">
          <a:spLocks noChangeArrowheads="1"/>
        </xdr:cNvSpPr>
      </xdr:nvSpPr>
      <xdr:spPr bwMode="auto">
        <a:xfrm>
          <a:off x="6800850" y="21116925"/>
          <a:ext cx="134302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1905000</xdr:colOff>
      <xdr:row>160</xdr:row>
      <xdr:rowOff>152400</xdr:rowOff>
    </xdr:from>
    <xdr:to>
      <xdr:col>3</xdr:col>
      <xdr:colOff>114300</xdr:colOff>
      <xdr:row>165</xdr:row>
      <xdr:rowOff>76200</xdr:rowOff>
    </xdr:to>
    <xdr:sp macro="" textlink="">
      <xdr:nvSpPr>
        <xdr:cNvPr id="95245" name="Text Box 1037" hidden="1">
          <a:extLst>
            <a:ext uri="{FF2B5EF4-FFF2-40B4-BE49-F238E27FC236}">
              <a16:creationId xmlns:a16="http://schemas.microsoft.com/office/drawing/2014/main" id="{FABCC60D-DC84-B01A-61ED-3AA94CA5357F}"/>
            </a:ext>
          </a:extLst>
        </xdr:cNvPr>
        <xdr:cNvSpPr txBox="1">
          <a:spLocks noChangeArrowheads="1"/>
        </xdr:cNvSpPr>
      </xdr:nvSpPr>
      <xdr:spPr bwMode="auto">
        <a:xfrm>
          <a:off x="6800850" y="21269325"/>
          <a:ext cx="134302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228</xdr:row>
      <xdr:rowOff>76200</xdr:rowOff>
    </xdr:from>
    <xdr:to>
      <xdr:col>2</xdr:col>
      <xdr:colOff>2286000</xdr:colOff>
      <xdr:row>241</xdr:row>
      <xdr:rowOff>152400</xdr:rowOff>
    </xdr:to>
    <xdr:sp macro="" textlink="">
      <xdr:nvSpPr>
        <xdr:cNvPr id="95244" name="Text Box 1036" hidden="1">
          <a:extLst>
            <a:ext uri="{FF2B5EF4-FFF2-40B4-BE49-F238E27FC236}">
              <a16:creationId xmlns:a16="http://schemas.microsoft.com/office/drawing/2014/main" id="{B6B7E227-04E1-1B00-194F-3A31D6BA02C6}"/>
            </a:ext>
          </a:extLst>
        </xdr:cNvPr>
        <xdr:cNvSpPr txBox="1">
          <a:spLocks noChangeArrowheads="1"/>
        </xdr:cNvSpPr>
      </xdr:nvSpPr>
      <xdr:spPr bwMode="auto">
        <a:xfrm>
          <a:off x="5010150" y="32280225"/>
          <a:ext cx="2171700"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2</xdr:col>
      <xdr:colOff>1752600</xdr:colOff>
      <xdr:row>11</xdr:row>
      <xdr:rowOff>228600</xdr:rowOff>
    </xdr:to>
    <xdr:sp macro="" textlink="">
      <xdr:nvSpPr>
        <xdr:cNvPr id="95243" name="Text Box 1035" hidden="1">
          <a:extLst>
            <a:ext uri="{FF2B5EF4-FFF2-40B4-BE49-F238E27FC236}">
              <a16:creationId xmlns:a16="http://schemas.microsoft.com/office/drawing/2014/main" id="{AFF368F0-CD50-C9D3-860A-F71B708F0DE5}"/>
            </a:ext>
          </a:extLst>
        </xdr:cNvPr>
        <xdr:cNvSpPr txBox="1">
          <a:spLocks noChangeArrowheads="1"/>
        </xdr:cNvSpPr>
      </xdr:nvSpPr>
      <xdr:spPr bwMode="auto">
        <a:xfrm>
          <a:off x="5010150" y="2828925"/>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1905000</xdr:colOff>
      <xdr:row>156</xdr:row>
      <xdr:rowOff>152400</xdr:rowOff>
    </xdr:from>
    <xdr:to>
      <xdr:col>3</xdr:col>
      <xdr:colOff>114300</xdr:colOff>
      <xdr:row>161</xdr:row>
      <xdr:rowOff>76200</xdr:rowOff>
    </xdr:to>
    <xdr:sp macro="" textlink="">
      <xdr:nvSpPr>
        <xdr:cNvPr id="95235" name="Text Box 1027" hidden="1">
          <a:extLst>
            <a:ext uri="{FF2B5EF4-FFF2-40B4-BE49-F238E27FC236}">
              <a16:creationId xmlns:a16="http://schemas.microsoft.com/office/drawing/2014/main" id="{8EF23BEF-AC62-D8E2-ABEE-CEFFE1F4AF13}"/>
            </a:ext>
          </a:extLst>
        </xdr:cNvPr>
        <xdr:cNvSpPr txBox="1">
          <a:spLocks noChangeArrowheads="1"/>
        </xdr:cNvSpPr>
      </xdr:nvSpPr>
      <xdr:spPr bwMode="auto">
        <a:xfrm>
          <a:off x="6800850" y="20621625"/>
          <a:ext cx="1343025" cy="7334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1905000</xdr:colOff>
      <xdr:row>160</xdr:row>
      <xdr:rowOff>0</xdr:rowOff>
    </xdr:from>
    <xdr:to>
      <xdr:col>3</xdr:col>
      <xdr:colOff>114300</xdr:colOff>
      <xdr:row>164</xdr:row>
      <xdr:rowOff>76200</xdr:rowOff>
    </xdr:to>
    <xdr:sp macro="" textlink="">
      <xdr:nvSpPr>
        <xdr:cNvPr id="95236" name="Text Box 1028" hidden="1">
          <a:extLst>
            <a:ext uri="{FF2B5EF4-FFF2-40B4-BE49-F238E27FC236}">
              <a16:creationId xmlns:a16="http://schemas.microsoft.com/office/drawing/2014/main" id="{EB06542C-36D4-F7EB-DF97-9B6E10CB0024}"/>
            </a:ext>
          </a:extLst>
        </xdr:cNvPr>
        <xdr:cNvSpPr txBox="1">
          <a:spLocks noChangeArrowheads="1"/>
        </xdr:cNvSpPr>
      </xdr:nvSpPr>
      <xdr:spPr bwMode="auto">
        <a:xfrm>
          <a:off x="6800850" y="21116925"/>
          <a:ext cx="1343025" cy="723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1905000</xdr:colOff>
      <xdr:row>160</xdr:row>
      <xdr:rowOff>152400</xdr:rowOff>
    </xdr:from>
    <xdr:to>
      <xdr:col>3</xdr:col>
      <xdr:colOff>114300</xdr:colOff>
      <xdr:row>165</xdr:row>
      <xdr:rowOff>76200</xdr:rowOff>
    </xdr:to>
    <xdr:sp macro="" textlink="">
      <xdr:nvSpPr>
        <xdr:cNvPr id="95237" name="Text Box 1029" hidden="1">
          <a:extLst>
            <a:ext uri="{FF2B5EF4-FFF2-40B4-BE49-F238E27FC236}">
              <a16:creationId xmlns:a16="http://schemas.microsoft.com/office/drawing/2014/main" id="{5E316898-558B-CE9A-0576-360A327135C1}"/>
            </a:ext>
          </a:extLst>
        </xdr:cNvPr>
        <xdr:cNvSpPr txBox="1">
          <a:spLocks noChangeArrowheads="1"/>
        </xdr:cNvSpPr>
      </xdr:nvSpPr>
      <xdr:spPr bwMode="auto">
        <a:xfrm>
          <a:off x="6800850" y="21269325"/>
          <a:ext cx="1343025" cy="7334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228</xdr:row>
      <xdr:rowOff>76200</xdr:rowOff>
    </xdr:from>
    <xdr:to>
      <xdr:col>2</xdr:col>
      <xdr:colOff>2286000</xdr:colOff>
      <xdr:row>241</xdr:row>
      <xdr:rowOff>152400</xdr:rowOff>
    </xdr:to>
    <xdr:sp macro="" textlink="">
      <xdr:nvSpPr>
        <xdr:cNvPr id="95238" name="Text Box 1030" hidden="1">
          <a:extLst>
            <a:ext uri="{FF2B5EF4-FFF2-40B4-BE49-F238E27FC236}">
              <a16:creationId xmlns:a16="http://schemas.microsoft.com/office/drawing/2014/main" id="{2C439CFA-B181-0253-CAB2-ED7F1892D623}"/>
            </a:ext>
          </a:extLst>
        </xdr:cNvPr>
        <xdr:cNvSpPr txBox="1">
          <a:spLocks noChangeArrowheads="1"/>
        </xdr:cNvSpPr>
      </xdr:nvSpPr>
      <xdr:spPr bwMode="auto">
        <a:xfrm>
          <a:off x="5010150" y="32280225"/>
          <a:ext cx="2171700"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2</xdr:col>
      <xdr:colOff>1752600</xdr:colOff>
      <xdr:row>11</xdr:row>
      <xdr:rowOff>228600</xdr:rowOff>
    </xdr:to>
    <xdr:sp macro="" textlink="">
      <xdr:nvSpPr>
        <xdr:cNvPr id="95242" name="Text Box 1034" hidden="1">
          <a:extLst>
            <a:ext uri="{FF2B5EF4-FFF2-40B4-BE49-F238E27FC236}">
              <a16:creationId xmlns:a16="http://schemas.microsoft.com/office/drawing/2014/main" id="{1E0C5CB8-D865-B43C-CC30-420183161429}"/>
            </a:ext>
          </a:extLst>
        </xdr:cNvPr>
        <xdr:cNvSpPr txBox="1">
          <a:spLocks noChangeArrowheads="1"/>
        </xdr:cNvSpPr>
      </xdr:nvSpPr>
      <xdr:spPr bwMode="auto">
        <a:xfrm>
          <a:off x="5010150" y="2828925"/>
          <a:ext cx="1638300" cy="6381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1905000</xdr:colOff>
      <xdr:row>156</xdr:row>
      <xdr:rowOff>152400</xdr:rowOff>
    </xdr:from>
    <xdr:to>
      <xdr:col>3</xdr:col>
      <xdr:colOff>114300</xdr:colOff>
      <xdr:row>161</xdr:row>
      <xdr:rowOff>76200</xdr:rowOff>
    </xdr:to>
    <xdr:sp macro="" textlink="">
      <xdr:nvSpPr>
        <xdr:cNvPr id="95352" name="Text Box 1144" hidden="1">
          <a:extLst>
            <a:ext uri="{FF2B5EF4-FFF2-40B4-BE49-F238E27FC236}">
              <a16:creationId xmlns:a16="http://schemas.microsoft.com/office/drawing/2014/main" id="{13FDDBE4-2B6E-499E-15FF-517B4A39402B}"/>
            </a:ext>
          </a:extLst>
        </xdr:cNvPr>
        <xdr:cNvSpPr txBox="1">
          <a:spLocks noChangeArrowheads="1"/>
        </xdr:cNvSpPr>
      </xdr:nvSpPr>
      <xdr:spPr bwMode="auto">
        <a:xfrm>
          <a:off x="6800850" y="20621625"/>
          <a:ext cx="134302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1905000</xdr:colOff>
      <xdr:row>160</xdr:row>
      <xdr:rowOff>0</xdr:rowOff>
    </xdr:from>
    <xdr:to>
      <xdr:col>3</xdr:col>
      <xdr:colOff>114300</xdr:colOff>
      <xdr:row>164</xdr:row>
      <xdr:rowOff>76200</xdr:rowOff>
    </xdr:to>
    <xdr:sp macro="" textlink="">
      <xdr:nvSpPr>
        <xdr:cNvPr id="95351" name="Text Box 1143" hidden="1">
          <a:extLst>
            <a:ext uri="{FF2B5EF4-FFF2-40B4-BE49-F238E27FC236}">
              <a16:creationId xmlns:a16="http://schemas.microsoft.com/office/drawing/2014/main" id="{1E631653-30C1-E277-E8E7-551E22CC0418}"/>
            </a:ext>
          </a:extLst>
        </xdr:cNvPr>
        <xdr:cNvSpPr txBox="1">
          <a:spLocks noChangeArrowheads="1"/>
        </xdr:cNvSpPr>
      </xdr:nvSpPr>
      <xdr:spPr bwMode="auto">
        <a:xfrm>
          <a:off x="6800850" y="21116925"/>
          <a:ext cx="134302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1905000</xdr:colOff>
      <xdr:row>160</xdr:row>
      <xdr:rowOff>152400</xdr:rowOff>
    </xdr:from>
    <xdr:to>
      <xdr:col>3</xdr:col>
      <xdr:colOff>114300</xdr:colOff>
      <xdr:row>165</xdr:row>
      <xdr:rowOff>76200</xdr:rowOff>
    </xdr:to>
    <xdr:sp macro="" textlink="">
      <xdr:nvSpPr>
        <xdr:cNvPr id="95350" name="Text Box 1142" hidden="1">
          <a:extLst>
            <a:ext uri="{FF2B5EF4-FFF2-40B4-BE49-F238E27FC236}">
              <a16:creationId xmlns:a16="http://schemas.microsoft.com/office/drawing/2014/main" id="{E2E86AEC-25F6-001C-C881-790DEC562C93}"/>
            </a:ext>
          </a:extLst>
        </xdr:cNvPr>
        <xdr:cNvSpPr txBox="1">
          <a:spLocks noChangeArrowheads="1"/>
        </xdr:cNvSpPr>
      </xdr:nvSpPr>
      <xdr:spPr bwMode="auto">
        <a:xfrm>
          <a:off x="6800850" y="21269325"/>
          <a:ext cx="134302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228</xdr:row>
      <xdr:rowOff>76200</xdr:rowOff>
    </xdr:from>
    <xdr:to>
      <xdr:col>2</xdr:col>
      <xdr:colOff>2286000</xdr:colOff>
      <xdr:row>241</xdr:row>
      <xdr:rowOff>152400</xdr:rowOff>
    </xdr:to>
    <xdr:sp macro="" textlink="">
      <xdr:nvSpPr>
        <xdr:cNvPr id="95349" name="Text Box 1141" hidden="1">
          <a:extLst>
            <a:ext uri="{FF2B5EF4-FFF2-40B4-BE49-F238E27FC236}">
              <a16:creationId xmlns:a16="http://schemas.microsoft.com/office/drawing/2014/main" id="{216C0A59-920D-6350-5BB6-797DAA86EF95}"/>
            </a:ext>
          </a:extLst>
        </xdr:cNvPr>
        <xdr:cNvSpPr txBox="1">
          <a:spLocks noChangeArrowheads="1"/>
        </xdr:cNvSpPr>
      </xdr:nvSpPr>
      <xdr:spPr bwMode="auto">
        <a:xfrm>
          <a:off x="5010150" y="32280225"/>
          <a:ext cx="2171700"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2</xdr:col>
      <xdr:colOff>1752600</xdr:colOff>
      <xdr:row>11</xdr:row>
      <xdr:rowOff>228600</xdr:rowOff>
    </xdr:to>
    <xdr:sp macro="" textlink="">
      <xdr:nvSpPr>
        <xdr:cNvPr id="95348" name="Text Box 1140" hidden="1">
          <a:extLst>
            <a:ext uri="{FF2B5EF4-FFF2-40B4-BE49-F238E27FC236}">
              <a16:creationId xmlns:a16="http://schemas.microsoft.com/office/drawing/2014/main" id="{485BCE9B-7CFF-01D1-79C2-1B6731FA10B7}"/>
            </a:ext>
          </a:extLst>
        </xdr:cNvPr>
        <xdr:cNvSpPr txBox="1">
          <a:spLocks noChangeArrowheads="1"/>
        </xdr:cNvSpPr>
      </xdr:nvSpPr>
      <xdr:spPr bwMode="auto">
        <a:xfrm>
          <a:off x="5010150" y="2828925"/>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1905000</xdr:colOff>
      <xdr:row>156</xdr:row>
      <xdr:rowOff>152400</xdr:rowOff>
    </xdr:from>
    <xdr:to>
      <xdr:col>3</xdr:col>
      <xdr:colOff>114300</xdr:colOff>
      <xdr:row>161</xdr:row>
      <xdr:rowOff>76200</xdr:rowOff>
    </xdr:to>
    <xdr:sp macro="" textlink="">
      <xdr:nvSpPr>
        <xdr:cNvPr id="95347" name="Text Box 1139" hidden="1">
          <a:extLst>
            <a:ext uri="{FF2B5EF4-FFF2-40B4-BE49-F238E27FC236}">
              <a16:creationId xmlns:a16="http://schemas.microsoft.com/office/drawing/2014/main" id="{E4454708-1815-A0B0-C19C-837B4A148E0D}"/>
            </a:ext>
          </a:extLst>
        </xdr:cNvPr>
        <xdr:cNvSpPr txBox="1">
          <a:spLocks noChangeArrowheads="1"/>
        </xdr:cNvSpPr>
      </xdr:nvSpPr>
      <xdr:spPr bwMode="auto">
        <a:xfrm>
          <a:off x="6800850" y="20621625"/>
          <a:ext cx="134302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1905000</xdr:colOff>
      <xdr:row>160</xdr:row>
      <xdr:rowOff>0</xdr:rowOff>
    </xdr:from>
    <xdr:to>
      <xdr:col>3</xdr:col>
      <xdr:colOff>114300</xdr:colOff>
      <xdr:row>164</xdr:row>
      <xdr:rowOff>76200</xdr:rowOff>
    </xdr:to>
    <xdr:sp macro="" textlink="">
      <xdr:nvSpPr>
        <xdr:cNvPr id="95346" name="Text Box 1138" hidden="1">
          <a:extLst>
            <a:ext uri="{FF2B5EF4-FFF2-40B4-BE49-F238E27FC236}">
              <a16:creationId xmlns:a16="http://schemas.microsoft.com/office/drawing/2014/main" id="{2961AA64-B62A-C97B-FE4D-6831198F5D64}"/>
            </a:ext>
          </a:extLst>
        </xdr:cNvPr>
        <xdr:cNvSpPr txBox="1">
          <a:spLocks noChangeArrowheads="1"/>
        </xdr:cNvSpPr>
      </xdr:nvSpPr>
      <xdr:spPr bwMode="auto">
        <a:xfrm>
          <a:off x="6800850" y="21116925"/>
          <a:ext cx="134302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1905000</xdr:colOff>
      <xdr:row>160</xdr:row>
      <xdr:rowOff>152400</xdr:rowOff>
    </xdr:from>
    <xdr:to>
      <xdr:col>3</xdr:col>
      <xdr:colOff>114300</xdr:colOff>
      <xdr:row>165</xdr:row>
      <xdr:rowOff>76200</xdr:rowOff>
    </xdr:to>
    <xdr:sp macro="" textlink="">
      <xdr:nvSpPr>
        <xdr:cNvPr id="95345" name="Text Box 1137" hidden="1">
          <a:extLst>
            <a:ext uri="{FF2B5EF4-FFF2-40B4-BE49-F238E27FC236}">
              <a16:creationId xmlns:a16="http://schemas.microsoft.com/office/drawing/2014/main" id="{69BB82CA-F8F5-4EAB-FA6A-A19AC29F3D79}"/>
            </a:ext>
          </a:extLst>
        </xdr:cNvPr>
        <xdr:cNvSpPr txBox="1">
          <a:spLocks noChangeArrowheads="1"/>
        </xdr:cNvSpPr>
      </xdr:nvSpPr>
      <xdr:spPr bwMode="auto">
        <a:xfrm>
          <a:off x="6800850" y="21269325"/>
          <a:ext cx="134302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228</xdr:row>
      <xdr:rowOff>76200</xdr:rowOff>
    </xdr:from>
    <xdr:to>
      <xdr:col>2</xdr:col>
      <xdr:colOff>2286000</xdr:colOff>
      <xdr:row>241</xdr:row>
      <xdr:rowOff>152400</xdr:rowOff>
    </xdr:to>
    <xdr:sp macro="" textlink="">
      <xdr:nvSpPr>
        <xdr:cNvPr id="95344" name="Text Box 1136" hidden="1">
          <a:extLst>
            <a:ext uri="{FF2B5EF4-FFF2-40B4-BE49-F238E27FC236}">
              <a16:creationId xmlns:a16="http://schemas.microsoft.com/office/drawing/2014/main" id="{88919705-888C-FCF1-CD15-03B4E8772B9C}"/>
            </a:ext>
          </a:extLst>
        </xdr:cNvPr>
        <xdr:cNvSpPr txBox="1">
          <a:spLocks noChangeArrowheads="1"/>
        </xdr:cNvSpPr>
      </xdr:nvSpPr>
      <xdr:spPr bwMode="auto">
        <a:xfrm>
          <a:off x="5010150" y="32280225"/>
          <a:ext cx="2171700"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2</xdr:col>
      <xdr:colOff>1752600</xdr:colOff>
      <xdr:row>11</xdr:row>
      <xdr:rowOff>228600</xdr:rowOff>
    </xdr:to>
    <xdr:sp macro="" textlink="">
      <xdr:nvSpPr>
        <xdr:cNvPr id="95343" name="Text Box 1135" hidden="1">
          <a:extLst>
            <a:ext uri="{FF2B5EF4-FFF2-40B4-BE49-F238E27FC236}">
              <a16:creationId xmlns:a16="http://schemas.microsoft.com/office/drawing/2014/main" id="{B9A9F357-3CDB-253B-4A72-EBEE68D44908}"/>
            </a:ext>
          </a:extLst>
        </xdr:cNvPr>
        <xdr:cNvSpPr txBox="1">
          <a:spLocks noChangeArrowheads="1"/>
        </xdr:cNvSpPr>
      </xdr:nvSpPr>
      <xdr:spPr bwMode="auto">
        <a:xfrm>
          <a:off x="5010150" y="2828925"/>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1905000</xdr:colOff>
      <xdr:row>156</xdr:row>
      <xdr:rowOff>152400</xdr:rowOff>
    </xdr:from>
    <xdr:to>
      <xdr:col>3</xdr:col>
      <xdr:colOff>114300</xdr:colOff>
      <xdr:row>161</xdr:row>
      <xdr:rowOff>76200</xdr:rowOff>
    </xdr:to>
    <xdr:sp macro="" textlink="">
      <xdr:nvSpPr>
        <xdr:cNvPr id="95342" name="Text Box 1134" hidden="1">
          <a:extLst>
            <a:ext uri="{FF2B5EF4-FFF2-40B4-BE49-F238E27FC236}">
              <a16:creationId xmlns:a16="http://schemas.microsoft.com/office/drawing/2014/main" id="{DA47076F-D745-0E8B-01BF-BAD47CDACB56}"/>
            </a:ext>
          </a:extLst>
        </xdr:cNvPr>
        <xdr:cNvSpPr txBox="1">
          <a:spLocks noChangeArrowheads="1"/>
        </xdr:cNvSpPr>
      </xdr:nvSpPr>
      <xdr:spPr bwMode="auto">
        <a:xfrm>
          <a:off x="6800850" y="20621625"/>
          <a:ext cx="1343025" cy="7334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1905000</xdr:colOff>
      <xdr:row>160</xdr:row>
      <xdr:rowOff>0</xdr:rowOff>
    </xdr:from>
    <xdr:to>
      <xdr:col>3</xdr:col>
      <xdr:colOff>114300</xdr:colOff>
      <xdr:row>164</xdr:row>
      <xdr:rowOff>76200</xdr:rowOff>
    </xdr:to>
    <xdr:sp macro="" textlink="">
      <xdr:nvSpPr>
        <xdr:cNvPr id="95341" name="Text Box 1133" hidden="1">
          <a:extLst>
            <a:ext uri="{FF2B5EF4-FFF2-40B4-BE49-F238E27FC236}">
              <a16:creationId xmlns:a16="http://schemas.microsoft.com/office/drawing/2014/main" id="{4A58DDCB-E9B2-DB45-FB72-B2DB16AF9607}"/>
            </a:ext>
          </a:extLst>
        </xdr:cNvPr>
        <xdr:cNvSpPr txBox="1">
          <a:spLocks noChangeArrowheads="1"/>
        </xdr:cNvSpPr>
      </xdr:nvSpPr>
      <xdr:spPr bwMode="auto">
        <a:xfrm>
          <a:off x="6800850" y="21116925"/>
          <a:ext cx="1343025" cy="723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1905000</xdr:colOff>
      <xdr:row>160</xdr:row>
      <xdr:rowOff>152400</xdr:rowOff>
    </xdr:from>
    <xdr:to>
      <xdr:col>3</xdr:col>
      <xdr:colOff>114300</xdr:colOff>
      <xdr:row>165</xdr:row>
      <xdr:rowOff>76200</xdr:rowOff>
    </xdr:to>
    <xdr:sp macro="" textlink="">
      <xdr:nvSpPr>
        <xdr:cNvPr id="95340" name="Text Box 1132" hidden="1">
          <a:extLst>
            <a:ext uri="{FF2B5EF4-FFF2-40B4-BE49-F238E27FC236}">
              <a16:creationId xmlns:a16="http://schemas.microsoft.com/office/drawing/2014/main" id="{F046A2EB-4F28-75D8-AEC6-1803AA2C08B5}"/>
            </a:ext>
          </a:extLst>
        </xdr:cNvPr>
        <xdr:cNvSpPr txBox="1">
          <a:spLocks noChangeArrowheads="1"/>
        </xdr:cNvSpPr>
      </xdr:nvSpPr>
      <xdr:spPr bwMode="auto">
        <a:xfrm>
          <a:off x="6800850" y="21269325"/>
          <a:ext cx="1343025" cy="7334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228</xdr:row>
      <xdr:rowOff>76200</xdr:rowOff>
    </xdr:from>
    <xdr:to>
      <xdr:col>2</xdr:col>
      <xdr:colOff>2286000</xdr:colOff>
      <xdr:row>241</xdr:row>
      <xdr:rowOff>152400</xdr:rowOff>
    </xdr:to>
    <xdr:sp macro="" textlink="">
      <xdr:nvSpPr>
        <xdr:cNvPr id="95339" name="Text Box 1131" hidden="1">
          <a:extLst>
            <a:ext uri="{FF2B5EF4-FFF2-40B4-BE49-F238E27FC236}">
              <a16:creationId xmlns:a16="http://schemas.microsoft.com/office/drawing/2014/main" id="{DFF8CD0F-492F-4E21-7A74-038988356290}"/>
            </a:ext>
          </a:extLst>
        </xdr:cNvPr>
        <xdr:cNvSpPr txBox="1">
          <a:spLocks noChangeArrowheads="1"/>
        </xdr:cNvSpPr>
      </xdr:nvSpPr>
      <xdr:spPr bwMode="auto">
        <a:xfrm>
          <a:off x="5010150" y="32280225"/>
          <a:ext cx="2171700"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2</xdr:col>
      <xdr:colOff>1752600</xdr:colOff>
      <xdr:row>11</xdr:row>
      <xdr:rowOff>228600</xdr:rowOff>
    </xdr:to>
    <xdr:sp macro="" textlink="">
      <xdr:nvSpPr>
        <xdr:cNvPr id="95338" name="Text Box 1130" hidden="1">
          <a:extLst>
            <a:ext uri="{FF2B5EF4-FFF2-40B4-BE49-F238E27FC236}">
              <a16:creationId xmlns:a16="http://schemas.microsoft.com/office/drawing/2014/main" id="{AB652CA3-4D7F-6D46-ECB2-AA81979A6B5C}"/>
            </a:ext>
          </a:extLst>
        </xdr:cNvPr>
        <xdr:cNvSpPr txBox="1">
          <a:spLocks noChangeArrowheads="1"/>
        </xdr:cNvSpPr>
      </xdr:nvSpPr>
      <xdr:spPr bwMode="auto">
        <a:xfrm>
          <a:off x="5010150" y="2828925"/>
          <a:ext cx="1638300" cy="6381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3</xdr:col>
      <xdr:colOff>114300</xdr:colOff>
      <xdr:row>156</xdr:row>
      <xdr:rowOff>152400</xdr:rowOff>
    </xdr:from>
    <xdr:to>
      <xdr:col>4</xdr:col>
      <xdr:colOff>304800</xdr:colOff>
      <xdr:row>161</xdr:row>
      <xdr:rowOff>38100</xdr:rowOff>
    </xdr:to>
    <xdr:sp macro="" textlink="">
      <xdr:nvSpPr>
        <xdr:cNvPr id="97375" name="Text Box 1119" hidden="1">
          <a:extLst>
            <a:ext uri="{FF2B5EF4-FFF2-40B4-BE49-F238E27FC236}">
              <a16:creationId xmlns:a16="http://schemas.microsoft.com/office/drawing/2014/main" id="{D658D02B-4687-50C6-1D1A-171CDBF9C52F}"/>
            </a:ext>
          </a:extLst>
        </xdr:cNvPr>
        <xdr:cNvSpPr txBox="1">
          <a:spLocks noChangeArrowheads="1"/>
        </xdr:cNvSpPr>
      </xdr:nvSpPr>
      <xdr:spPr bwMode="auto">
        <a:xfrm>
          <a:off x="6810375" y="206216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7374" name="Text Box 1118" hidden="1">
          <a:extLst>
            <a:ext uri="{FF2B5EF4-FFF2-40B4-BE49-F238E27FC236}">
              <a16:creationId xmlns:a16="http://schemas.microsoft.com/office/drawing/2014/main" id="{23190357-37AD-C896-0E14-19F9DE4C90D1}"/>
            </a:ext>
          </a:extLst>
        </xdr:cNvPr>
        <xdr:cNvSpPr txBox="1">
          <a:spLocks noChangeArrowheads="1"/>
        </xdr:cNvSpPr>
      </xdr:nvSpPr>
      <xdr:spPr bwMode="auto">
        <a:xfrm>
          <a:off x="6810375" y="21116925"/>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7373" name="Text Box 1117" hidden="1">
          <a:extLst>
            <a:ext uri="{FF2B5EF4-FFF2-40B4-BE49-F238E27FC236}">
              <a16:creationId xmlns:a16="http://schemas.microsoft.com/office/drawing/2014/main" id="{743C20FA-29AA-B480-DB13-AD6002EB848C}"/>
            </a:ext>
          </a:extLst>
        </xdr:cNvPr>
        <xdr:cNvSpPr txBox="1">
          <a:spLocks noChangeArrowheads="1"/>
        </xdr:cNvSpPr>
      </xdr:nvSpPr>
      <xdr:spPr bwMode="auto">
        <a:xfrm>
          <a:off x="6810375" y="212693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7372" name="Text Box 1116" hidden="1">
          <a:extLst>
            <a:ext uri="{FF2B5EF4-FFF2-40B4-BE49-F238E27FC236}">
              <a16:creationId xmlns:a16="http://schemas.microsoft.com/office/drawing/2014/main" id="{14E25AEE-9D84-3690-2DCF-39FEF47F3AD2}"/>
            </a:ext>
          </a:extLst>
        </xdr:cNvPr>
        <xdr:cNvSpPr txBox="1">
          <a:spLocks noChangeArrowheads="1"/>
        </xdr:cNvSpPr>
      </xdr:nvSpPr>
      <xdr:spPr bwMode="auto">
        <a:xfrm>
          <a:off x="5010150" y="2790825"/>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7371" name="Text Box 1115" hidden="1">
          <a:extLst>
            <a:ext uri="{FF2B5EF4-FFF2-40B4-BE49-F238E27FC236}">
              <a16:creationId xmlns:a16="http://schemas.microsoft.com/office/drawing/2014/main" id="{9225D2D9-CFA2-8CE9-9BCD-026D76A57631}"/>
            </a:ext>
          </a:extLst>
        </xdr:cNvPr>
        <xdr:cNvSpPr txBox="1">
          <a:spLocks noChangeArrowheads="1"/>
        </xdr:cNvSpPr>
      </xdr:nvSpPr>
      <xdr:spPr bwMode="auto">
        <a:xfrm>
          <a:off x="5010150" y="32080200"/>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7370" name="Text Box 1114" hidden="1">
          <a:extLst>
            <a:ext uri="{FF2B5EF4-FFF2-40B4-BE49-F238E27FC236}">
              <a16:creationId xmlns:a16="http://schemas.microsoft.com/office/drawing/2014/main" id="{DBBEBB08-317F-30E4-ECEC-BA17A193DD87}"/>
            </a:ext>
          </a:extLst>
        </xdr:cNvPr>
        <xdr:cNvSpPr txBox="1">
          <a:spLocks noChangeArrowheads="1"/>
        </xdr:cNvSpPr>
      </xdr:nvSpPr>
      <xdr:spPr bwMode="auto">
        <a:xfrm>
          <a:off x="6810375" y="206216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7369" name="Text Box 1113" hidden="1">
          <a:extLst>
            <a:ext uri="{FF2B5EF4-FFF2-40B4-BE49-F238E27FC236}">
              <a16:creationId xmlns:a16="http://schemas.microsoft.com/office/drawing/2014/main" id="{2FE63BBE-2B29-0155-4E5E-E334311B5E03}"/>
            </a:ext>
          </a:extLst>
        </xdr:cNvPr>
        <xdr:cNvSpPr txBox="1">
          <a:spLocks noChangeArrowheads="1"/>
        </xdr:cNvSpPr>
      </xdr:nvSpPr>
      <xdr:spPr bwMode="auto">
        <a:xfrm>
          <a:off x="6810375" y="21116925"/>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7368" name="Text Box 1112" hidden="1">
          <a:extLst>
            <a:ext uri="{FF2B5EF4-FFF2-40B4-BE49-F238E27FC236}">
              <a16:creationId xmlns:a16="http://schemas.microsoft.com/office/drawing/2014/main" id="{402D9876-FC4C-18F9-B18C-31CCBC40531E}"/>
            </a:ext>
          </a:extLst>
        </xdr:cNvPr>
        <xdr:cNvSpPr txBox="1">
          <a:spLocks noChangeArrowheads="1"/>
        </xdr:cNvSpPr>
      </xdr:nvSpPr>
      <xdr:spPr bwMode="auto">
        <a:xfrm>
          <a:off x="6810375" y="212693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7367" name="Text Box 1111" hidden="1">
          <a:extLst>
            <a:ext uri="{FF2B5EF4-FFF2-40B4-BE49-F238E27FC236}">
              <a16:creationId xmlns:a16="http://schemas.microsoft.com/office/drawing/2014/main" id="{C7EA34C6-75C7-3120-66A5-07156DC170AA}"/>
            </a:ext>
          </a:extLst>
        </xdr:cNvPr>
        <xdr:cNvSpPr txBox="1">
          <a:spLocks noChangeArrowheads="1"/>
        </xdr:cNvSpPr>
      </xdr:nvSpPr>
      <xdr:spPr bwMode="auto">
        <a:xfrm>
          <a:off x="5010150" y="2790825"/>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7366" name="Text Box 1110" hidden="1">
          <a:extLst>
            <a:ext uri="{FF2B5EF4-FFF2-40B4-BE49-F238E27FC236}">
              <a16:creationId xmlns:a16="http://schemas.microsoft.com/office/drawing/2014/main" id="{689E86BD-1DC4-BF00-EF35-BBF8A75BD278}"/>
            </a:ext>
          </a:extLst>
        </xdr:cNvPr>
        <xdr:cNvSpPr txBox="1">
          <a:spLocks noChangeArrowheads="1"/>
        </xdr:cNvSpPr>
      </xdr:nvSpPr>
      <xdr:spPr bwMode="auto">
        <a:xfrm>
          <a:off x="5010150" y="32080200"/>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7365" name="Text Box 1109" hidden="1">
          <a:extLst>
            <a:ext uri="{FF2B5EF4-FFF2-40B4-BE49-F238E27FC236}">
              <a16:creationId xmlns:a16="http://schemas.microsoft.com/office/drawing/2014/main" id="{A472D1CB-5C0E-9521-FD75-ABF1331CDE5A}"/>
            </a:ext>
          </a:extLst>
        </xdr:cNvPr>
        <xdr:cNvSpPr txBox="1">
          <a:spLocks noChangeArrowheads="1"/>
        </xdr:cNvSpPr>
      </xdr:nvSpPr>
      <xdr:spPr bwMode="auto">
        <a:xfrm>
          <a:off x="6810375" y="206216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7364" name="Text Box 1108" hidden="1">
          <a:extLst>
            <a:ext uri="{FF2B5EF4-FFF2-40B4-BE49-F238E27FC236}">
              <a16:creationId xmlns:a16="http://schemas.microsoft.com/office/drawing/2014/main" id="{D8749DF5-6416-4221-31CD-0658BDA44CE3}"/>
            </a:ext>
          </a:extLst>
        </xdr:cNvPr>
        <xdr:cNvSpPr txBox="1">
          <a:spLocks noChangeArrowheads="1"/>
        </xdr:cNvSpPr>
      </xdr:nvSpPr>
      <xdr:spPr bwMode="auto">
        <a:xfrm>
          <a:off x="6810375" y="21116925"/>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7363" name="Text Box 1107" hidden="1">
          <a:extLst>
            <a:ext uri="{FF2B5EF4-FFF2-40B4-BE49-F238E27FC236}">
              <a16:creationId xmlns:a16="http://schemas.microsoft.com/office/drawing/2014/main" id="{CD62FE1A-268F-FEEB-4116-F0D20C165514}"/>
            </a:ext>
          </a:extLst>
        </xdr:cNvPr>
        <xdr:cNvSpPr txBox="1">
          <a:spLocks noChangeArrowheads="1"/>
        </xdr:cNvSpPr>
      </xdr:nvSpPr>
      <xdr:spPr bwMode="auto">
        <a:xfrm>
          <a:off x="6810375" y="212693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7362" name="Text Box 1106" hidden="1">
          <a:extLst>
            <a:ext uri="{FF2B5EF4-FFF2-40B4-BE49-F238E27FC236}">
              <a16:creationId xmlns:a16="http://schemas.microsoft.com/office/drawing/2014/main" id="{C20D4E32-4CAD-04D4-F75A-4A7AEE81AD06}"/>
            </a:ext>
          </a:extLst>
        </xdr:cNvPr>
        <xdr:cNvSpPr txBox="1">
          <a:spLocks noChangeArrowheads="1"/>
        </xdr:cNvSpPr>
      </xdr:nvSpPr>
      <xdr:spPr bwMode="auto">
        <a:xfrm>
          <a:off x="5010150" y="2790825"/>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7361" name="Text Box 1105" hidden="1">
          <a:extLst>
            <a:ext uri="{FF2B5EF4-FFF2-40B4-BE49-F238E27FC236}">
              <a16:creationId xmlns:a16="http://schemas.microsoft.com/office/drawing/2014/main" id="{B7654CC4-5FDA-97EC-904D-4FF90FB206DE}"/>
            </a:ext>
          </a:extLst>
        </xdr:cNvPr>
        <xdr:cNvSpPr txBox="1">
          <a:spLocks noChangeArrowheads="1"/>
        </xdr:cNvSpPr>
      </xdr:nvSpPr>
      <xdr:spPr bwMode="auto">
        <a:xfrm>
          <a:off x="5010150" y="32080200"/>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7360" name="Text Box 1104" hidden="1">
          <a:extLst>
            <a:ext uri="{FF2B5EF4-FFF2-40B4-BE49-F238E27FC236}">
              <a16:creationId xmlns:a16="http://schemas.microsoft.com/office/drawing/2014/main" id="{A3B62E96-9270-5D85-B136-26B1C9BFE45F}"/>
            </a:ext>
          </a:extLst>
        </xdr:cNvPr>
        <xdr:cNvSpPr txBox="1">
          <a:spLocks noChangeArrowheads="1"/>
        </xdr:cNvSpPr>
      </xdr:nvSpPr>
      <xdr:spPr bwMode="auto">
        <a:xfrm>
          <a:off x="6810375" y="206216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7359" name="Text Box 1103" hidden="1">
          <a:extLst>
            <a:ext uri="{FF2B5EF4-FFF2-40B4-BE49-F238E27FC236}">
              <a16:creationId xmlns:a16="http://schemas.microsoft.com/office/drawing/2014/main" id="{54CB71CC-265B-1895-A8E5-49D8D0024FC8}"/>
            </a:ext>
          </a:extLst>
        </xdr:cNvPr>
        <xdr:cNvSpPr txBox="1">
          <a:spLocks noChangeArrowheads="1"/>
        </xdr:cNvSpPr>
      </xdr:nvSpPr>
      <xdr:spPr bwMode="auto">
        <a:xfrm>
          <a:off x="6810375" y="21116925"/>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7358" name="Text Box 1102" hidden="1">
          <a:extLst>
            <a:ext uri="{FF2B5EF4-FFF2-40B4-BE49-F238E27FC236}">
              <a16:creationId xmlns:a16="http://schemas.microsoft.com/office/drawing/2014/main" id="{35977A2F-10A7-4C63-5579-864AD12D0085}"/>
            </a:ext>
          </a:extLst>
        </xdr:cNvPr>
        <xdr:cNvSpPr txBox="1">
          <a:spLocks noChangeArrowheads="1"/>
        </xdr:cNvSpPr>
      </xdr:nvSpPr>
      <xdr:spPr bwMode="auto">
        <a:xfrm>
          <a:off x="6810375" y="212693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7357" name="Text Box 1101" hidden="1">
          <a:extLst>
            <a:ext uri="{FF2B5EF4-FFF2-40B4-BE49-F238E27FC236}">
              <a16:creationId xmlns:a16="http://schemas.microsoft.com/office/drawing/2014/main" id="{8F51A994-21FF-112D-422C-91B2B3A1F837}"/>
            </a:ext>
          </a:extLst>
        </xdr:cNvPr>
        <xdr:cNvSpPr txBox="1">
          <a:spLocks noChangeArrowheads="1"/>
        </xdr:cNvSpPr>
      </xdr:nvSpPr>
      <xdr:spPr bwMode="auto">
        <a:xfrm>
          <a:off x="5010150" y="2790825"/>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7356" name="Text Box 1100" hidden="1">
          <a:extLst>
            <a:ext uri="{FF2B5EF4-FFF2-40B4-BE49-F238E27FC236}">
              <a16:creationId xmlns:a16="http://schemas.microsoft.com/office/drawing/2014/main" id="{85E1B0C5-0D66-FD84-BB5E-3C1A4E8A6BA5}"/>
            </a:ext>
          </a:extLst>
        </xdr:cNvPr>
        <xdr:cNvSpPr txBox="1">
          <a:spLocks noChangeArrowheads="1"/>
        </xdr:cNvSpPr>
      </xdr:nvSpPr>
      <xdr:spPr bwMode="auto">
        <a:xfrm>
          <a:off x="5010150" y="32080200"/>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7355" name="Text Box 1099" hidden="1">
          <a:extLst>
            <a:ext uri="{FF2B5EF4-FFF2-40B4-BE49-F238E27FC236}">
              <a16:creationId xmlns:a16="http://schemas.microsoft.com/office/drawing/2014/main" id="{03F547DB-3D44-EB01-88C9-E78920224DBB}"/>
            </a:ext>
          </a:extLst>
        </xdr:cNvPr>
        <xdr:cNvSpPr txBox="1">
          <a:spLocks noChangeArrowheads="1"/>
        </xdr:cNvSpPr>
      </xdr:nvSpPr>
      <xdr:spPr bwMode="auto">
        <a:xfrm>
          <a:off x="6810375" y="206216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7354" name="Text Box 1098" hidden="1">
          <a:extLst>
            <a:ext uri="{FF2B5EF4-FFF2-40B4-BE49-F238E27FC236}">
              <a16:creationId xmlns:a16="http://schemas.microsoft.com/office/drawing/2014/main" id="{DFA689E6-71F6-0E0C-728B-62E8ED6FF56C}"/>
            </a:ext>
          </a:extLst>
        </xdr:cNvPr>
        <xdr:cNvSpPr txBox="1">
          <a:spLocks noChangeArrowheads="1"/>
        </xdr:cNvSpPr>
      </xdr:nvSpPr>
      <xdr:spPr bwMode="auto">
        <a:xfrm>
          <a:off x="6810375" y="21116925"/>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7353" name="Text Box 1097" hidden="1">
          <a:extLst>
            <a:ext uri="{FF2B5EF4-FFF2-40B4-BE49-F238E27FC236}">
              <a16:creationId xmlns:a16="http://schemas.microsoft.com/office/drawing/2014/main" id="{A1F409D9-D8F9-DFF0-7547-63FA7D6B3B74}"/>
            </a:ext>
          </a:extLst>
        </xdr:cNvPr>
        <xdr:cNvSpPr txBox="1">
          <a:spLocks noChangeArrowheads="1"/>
        </xdr:cNvSpPr>
      </xdr:nvSpPr>
      <xdr:spPr bwMode="auto">
        <a:xfrm>
          <a:off x="6810375" y="212693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7352" name="Text Box 1096" hidden="1">
          <a:extLst>
            <a:ext uri="{FF2B5EF4-FFF2-40B4-BE49-F238E27FC236}">
              <a16:creationId xmlns:a16="http://schemas.microsoft.com/office/drawing/2014/main" id="{FB1AEC7A-6BD9-19D4-0198-169535053680}"/>
            </a:ext>
          </a:extLst>
        </xdr:cNvPr>
        <xdr:cNvSpPr txBox="1">
          <a:spLocks noChangeArrowheads="1"/>
        </xdr:cNvSpPr>
      </xdr:nvSpPr>
      <xdr:spPr bwMode="auto">
        <a:xfrm>
          <a:off x="5010150" y="2790825"/>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7351" name="Text Box 1095" hidden="1">
          <a:extLst>
            <a:ext uri="{FF2B5EF4-FFF2-40B4-BE49-F238E27FC236}">
              <a16:creationId xmlns:a16="http://schemas.microsoft.com/office/drawing/2014/main" id="{81DC1E55-E974-FE71-048E-F9C100C19A23}"/>
            </a:ext>
          </a:extLst>
        </xdr:cNvPr>
        <xdr:cNvSpPr txBox="1">
          <a:spLocks noChangeArrowheads="1"/>
        </xdr:cNvSpPr>
      </xdr:nvSpPr>
      <xdr:spPr bwMode="auto">
        <a:xfrm>
          <a:off x="5010150" y="32080200"/>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7350" name="Text Box 1094" hidden="1">
          <a:extLst>
            <a:ext uri="{FF2B5EF4-FFF2-40B4-BE49-F238E27FC236}">
              <a16:creationId xmlns:a16="http://schemas.microsoft.com/office/drawing/2014/main" id="{CA267235-B4C5-442B-C216-DAB8B6CBE7E7}"/>
            </a:ext>
          </a:extLst>
        </xdr:cNvPr>
        <xdr:cNvSpPr txBox="1">
          <a:spLocks noChangeArrowheads="1"/>
        </xdr:cNvSpPr>
      </xdr:nvSpPr>
      <xdr:spPr bwMode="auto">
        <a:xfrm>
          <a:off x="6810375" y="206216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7349" name="Text Box 1093" hidden="1">
          <a:extLst>
            <a:ext uri="{FF2B5EF4-FFF2-40B4-BE49-F238E27FC236}">
              <a16:creationId xmlns:a16="http://schemas.microsoft.com/office/drawing/2014/main" id="{812C652C-5EDD-561B-3456-7E1C4C88597D}"/>
            </a:ext>
          </a:extLst>
        </xdr:cNvPr>
        <xdr:cNvSpPr txBox="1">
          <a:spLocks noChangeArrowheads="1"/>
        </xdr:cNvSpPr>
      </xdr:nvSpPr>
      <xdr:spPr bwMode="auto">
        <a:xfrm>
          <a:off x="6810375" y="21116925"/>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7348" name="Text Box 1092" hidden="1">
          <a:extLst>
            <a:ext uri="{FF2B5EF4-FFF2-40B4-BE49-F238E27FC236}">
              <a16:creationId xmlns:a16="http://schemas.microsoft.com/office/drawing/2014/main" id="{D94CAF6F-714B-334A-5B83-080722856288}"/>
            </a:ext>
          </a:extLst>
        </xdr:cNvPr>
        <xdr:cNvSpPr txBox="1">
          <a:spLocks noChangeArrowheads="1"/>
        </xdr:cNvSpPr>
      </xdr:nvSpPr>
      <xdr:spPr bwMode="auto">
        <a:xfrm>
          <a:off x="6810375" y="212693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7347" name="Text Box 1091" hidden="1">
          <a:extLst>
            <a:ext uri="{FF2B5EF4-FFF2-40B4-BE49-F238E27FC236}">
              <a16:creationId xmlns:a16="http://schemas.microsoft.com/office/drawing/2014/main" id="{4012A4F0-F41B-FAE7-AF40-586C0C8186F2}"/>
            </a:ext>
          </a:extLst>
        </xdr:cNvPr>
        <xdr:cNvSpPr txBox="1">
          <a:spLocks noChangeArrowheads="1"/>
        </xdr:cNvSpPr>
      </xdr:nvSpPr>
      <xdr:spPr bwMode="auto">
        <a:xfrm>
          <a:off x="5010150" y="2790825"/>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7346" name="Text Box 1090" hidden="1">
          <a:extLst>
            <a:ext uri="{FF2B5EF4-FFF2-40B4-BE49-F238E27FC236}">
              <a16:creationId xmlns:a16="http://schemas.microsoft.com/office/drawing/2014/main" id="{0E4C9887-9EFB-C74E-8449-75CF7B0E6A53}"/>
            </a:ext>
          </a:extLst>
        </xdr:cNvPr>
        <xdr:cNvSpPr txBox="1">
          <a:spLocks noChangeArrowheads="1"/>
        </xdr:cNvSpPr>
      </xdr:nvSpPr>
      <xdr:spPr bwMode="auto">
        <a:xfrm>
          <a:off x="5010150" y="32080200"/>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7345" name="Text Box 1089" hidden="1">
          <a:extLst>
            <a:ext uri="{FF2B5EF4-FFF2-40B4-BE49-F238E27FC236}">
              <a16:creationId xmlns:a16="http://schemas.microsoft.com/office/drawing/2014/main" id="{10FBED91-DFD4-FCB4-3830-7286B9C414C1}"/>
            </a:ext>
          </a:extLst>
        </xdr:cNvPr>
        <xdr:cNvSpPr txBox="1">
          <a:spLocks noChangeArrowheads="1"/>
        </xdr:cNvSpPr>
      </xdr:nvSpPr>
      <xdr:spPr bwMode="auto">
        <a:xfrm>
          <a:off x="6810375" y="206216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7344" name="Text Box 1088" hidden="1">
          <a:extLst>
            <a:ext uri="{FF2B5EF4-FFF2-40B4-BE49-F238E27FC236}">
              <a16:creationId xmlns:a16="http://schemas.microsoft.com/office/drawing/2014/main" id="{0FB28A37-2550-CBAB-7053-1B50A4079BD5}"/>
            </a:ext>
          </a:extLst>
        </xdr:cNvPr>
        <xdr:cNvSpPr txBox="1">
          <a:spLocks noChangeArrowheads="1"/>
        </xdr:cNvSpPr>
      </xdr:nvSpPr>
      <xdr:spPr bwMode="auto">
        <a:xfrm>
          <a:off x="6810375" y="21116925"/>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7343" name="Text Box 1087" hidden="1">
          <a:extLst>
            <a:ext uri="{FF2B5EF4-FFF2-40B4-BE49-F238E27FC236}">
              <a16:creationId xmlns:a16="http://schemas.microsoft.com/office/drawing/2014/main" id="{C6CDA99C-CB38-ECA6-AFFE-59E3CAB9570C}"/>
            </a:ext>
          </a:extLst>
        </xdr:cNvPr>
        <xdr:cNvSpPr txBox="1">
          <a:spLocks noChangeArrowheads="1"/>
        </xdr:cNvSpPr>
      </xdr:nvSpPr>
      <xdr:spPr bwMode="auto">
        <a:xfrm>
          <a:off x="6810375" y="212693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7342" name="Text Box 1086" hidden="1">
          <a:extLst>
            <a:ext uri="{FF2B5EF4-FFF2-40B4-BE49-F238E27FC236}">
              <a16:creationId xmlns:a16="http://schemas.microsoft.com/office/drawing/2014/main" id="{F173F526-1AE6-649C-7AA5-BA574BDBF7EC}"/>
            </a:ext>
          </a:extLst>
        </xdr:cNvPr>
        <xdr:cNvSpPr txBox="1">
          <a:spLocks noChangeArrowheads="1"/>
        </xdr:cNvSpPr>
      </xdr:nvSpPr>
      <xdr:spPr bwMode="auto">
        <a:xfrm>
          <a:off x="5010150" y="2790825"/>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7341" name="Text Box 1085" hidden="1">
          <a:extLst>
            <a:ext uri="{FF2B5EF4-FFF2-40B4-BE49-F238E27FC236}">
              <a16:creationId xmlns:a16="http://schemas.microsoft.com/office/drawing/2014/main" id="{291C5B39-AF69-E10D-7CAD-AAB2859CB2FB}"/>
            </a:ext>
          </a:extLst>
        </xdr:cNvPr>
        <xdr:cNvSpPr txBox="1">
          <a:spLocks noChangeArrowheads="1"/>
        </xdr:cNvSpPr>
      </xdr:nvSpPr>
      <xdr:spPr bwMode="auto">
        <a:xfrm>
          <a:off x="5010150" y="32080200"/>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7340" name="Text Box 1084" hidden="1">
          <a:extLst>
            <a:ext uri="{FF2B5EF4-FFF2-40B4-BE49-F238E27FC236}">
              <a16:creationId xmlns:a16="http://schemas.microsoft.com/office/drawing/2014/main" id="{B989B304-D318-6FC2-BFF3-7E3454C0858C}"/>
            </a:ext>
          </a:extLst>
        </xdr:cNvPr>
        <xdr:cNvSpPr txBox="1">
          <a:spLocks noChangeArrowheads="1"/>
        </xdr:cNvSpPr>
      </xdr:nvSpPr>
      <xdr:spPr bwMode="auto">
        <a:xfrm>
          <a:off x="6810375" y="206216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7339" name="Text Box 1083" hidden="1">
          <a:extLst>
            <a:ext uri="{FF2B5EF4-FFF2-40B4-BE49-F238E27FC236}">
              <a16:creationId xmlns:a16="http://schemas.microsoft.com/office/drawing/2014/main" id="{493EAA72-4961-7D26-DD53-85F5CB2B3434}"/>
            </a:ext>
          </a:extLst>
        </xdr:cNvPr>
        <xdr:cNvSpPr txBox="1">
          <a:spLocks noChangeArrowheads="1"/>
        </xdr:cNvSpPr>
      </xdr:nvSpPr>
      <xdr:spPr bwMode="auto">
        <a:xfrm>
          <a:off x="6810375" y="21116925"/>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7338" name="Text Box 1082" hidden="1">
          <a:extLst>
            <a:ext uri="{FF2B5EF4-FFF2-40B4-BE49-F238E27FC236}">
              <a16:creationId xmlns:a16="http://schemas.microsoft.com/office/drawing/2014/main" id="{707B1D9B-5168-0F2E-8731-B22965800DAB}"/>
            </a:ext>
          </a:extLst>
        </xdr:cNvPr>
        <xdr:cNvSpPr txBox="1">
          <a:spLocks noChangeArrowheads="1"/>
        </xdr:cNvSpPr>
      </xdr:nvSpPr>
      <xdr:spPr bwMode="auto">
        <a:xfrm>
          <a:off x="6810375" y="212693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7337" name="Text Box 1081" hidden="1">
          <a:extLst>
            <a:ext uri="{FF2B5EF4-FFF2-40B4-BE49-F238E27FC236}">
              <a16:creationId xmlns:a16="http://schemas.microsoft.com/office/drawing/2014/main" id="{CF41854C-0F22-EF3B-9B4A-8BA9454C6F0A}"/>
            </a:ext>
          </a:extLst>
        </xdr:cNvPr>
        <xdr:cNvSpPr txBox="1">
          <a:spLocks noChangeArrowheads="1"/>
        </xdr:cNvSpPr>
      </xdr:nvSpPr>
      <xdr:spPr bwMode="auto">
        <a:xfrm>
          <a:off x="5010150" y="2790825"/>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7336" name="Text Box 1080" hidden="1">
          <a:extLst>
            <a:ext uri="{FF2B5EF4-FFF2-40B4-BE49-F238E27FC236}">
              <a16:creationId xmlns:a16="http://schemas.microsoft.com/office/drawing/2014/main" id="{8193150D-8EA8-A889-52FF-B994381A733F}"/>
            </a:ext>
          </a:extLst>
        </xdr:cNvPr>
        <xdr:cNvSpPr txBox="1">
          <a:spLocks noChangeArrowheads="1"/>
        </xdr:cNvSpPr>
      </xdr:nvSpPr>
      <xdr:spPr bwMode="auto">
        <a:xfrm>
          <a:off x="5010150" y="32080200"/>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7335" name="Text Box 1079" hidden="1">
          <a:extLst>
            <a:ext uri="{FF2B5EF4-FFF2-40B4-BE49-F238E27FC236}">
              <a16:creationId xmlns:a16="http://schemas.microsoft.com/office/drawing/2014/main" id="{0845536F-A1D9-C968-FBC2-02BAB7D4D470}"/>
            </a:ext>
          </a:extLst>
        </xdr:cNvPr>
        <xdr:cNvSpPr txBox="1">
          <a:spLocks noChangeArrowheads="1"/>
        </xdr:cNvSpPr>
      </xdr:nvSpPr>
      <xdr:spPr bwMode="auto">
        <a:xfrm>
          <a:off x="6810375" y="206216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7334" name="Text Box 1078" hidden="1">
          <a:extLst>
            <a:ext uri="{FF2B5EF4-FFF2-40B4-BE49-F238E27FC236}">
              <a16:creationId xmlns:a16="http://schemas.microsoft.com/office/drawing/2014/main" id="{04754942-B498-6083-ACDC-317AAD20F28A}"/>
            </a:ext>
          </a:extLst>
        </xdr:cNvPr>
        <xdr:cNvSpPr txBox="1">
          <a:spLocks noChangeArrowheads="1"/>
        </xdr:cNvSpPr>
      </xdr:nvSpPr>
      <xdr:spPr bwMode="auto">
        <a:xfrm>
          <a:off x="6810375" y="21116925"/>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7333" name="Text Box 1077" hidden="1">
          <a:extLst>
            <a:ext uri="{FF2B5EF4-FFF2-40B4-BE49-F238E27FC236}">
              <a16:creationId xmlns:a16="http://schemas.microsoft.com/office/drawing/2014/main" id="{39F1A65A-638D-F300-B0C7-97867118D57B}"/>
            </a:ext>
          </a:extLst>
        </xdr:cNvPr>
        <xdr:cNvSpPr txBox="1">
          <a:spLocks noChangeArrowheads="1"/>
        </xdr:cNvSpPr>
      </xdr:nvSpPr>
      <xdr:spPr bwMode="auto">
        <a:xfrm>
          <a:off x="6810375" y="212693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7332" name="Text Box 1076" hidden="1">
          <a:extLst>
            <a:ext uri="{FF2B5EF4-FFF2-40B4-BE49-F238E27FC236}">
              <a16:creationId xmlns:a16="http://schemas.microsoft.com/office/drawing/2014/main" id="{E127EA2D-41D6-587F-809B-F85E93C03A0A}"/>
            </a:ext>
          </a:extLst>
        </xdr:cNvPr>
        <xdr:cNvSpPr txBox="1">
          <a:spLocks noChangeArrowheads="1"/>
        </xdr:cNvSpPr>
      </xdr:nvSpPr>
      <xdr:spPr bwMode="auto">
        <a:xfrm>
          <a:off x="5010150" y="2790825"/>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7331" name="Text Box 1075" hidden="1">
          <a:extLst>
            <a:ext uri="{FF2B5EF4-FFF2-40B4-BE49-F238E27FC236}">
              <a16:creationId xmlns:a16="http://schemas.microsoft.com/office/drawing/2014/main" id="{87199F71-17C6-CE7A-56D9-7371065916E5}"/>
            </a:ext>
          </a:extLst>
        </xdr:cNvPr>
        <xdr:cNvSpPr txBox="1">
          <a:spLocks noChangeArrowheads="1"/>
        </xdr:cNvSpPr>
      </xdr:nvSpPr>
      <xdr:spPr bwMode="auto">
        <a:xfrm>
          <a:off x="5010150" y="32080200"/>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7330" name="Text Box 1074" hidden="1">
          <a:extLst>
            <a:ext uri="{FF2B5EF4-FFF2-40B4-BE49-F238E27FC236}">
              <a16:creationId xmlns:a16="http://schemas.microsoft.com/office/drawing/2014/main" id="{60FA9E21-25FF-B4E2-61DA-EC7FA5281AAA}"/>
            </a:ext>
          </a:extLst>
        </xdr:cNvPr>
        <xdr:cNvSpPr txBox="1">
          <a:spLocks noChangeArrowheads="1"/>
        </xdr:cNvSpPr>
      </xdr:nvSpPr>
      <xdr:spPr bwMode="auto">
        <a:xfrm>
          <a:off x="6810375" y="206216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7329" name="Text Box 1073" hidden="1">
          <a:extLst>
            <a:ext uri="{FF2B5EF4-FFF2-40B4-BE49-F238E27FC236}">
              <a16:creationId xmlns:a16="http://schemas.microsoft.com/office/drawing/2014/main" id="{404080B3-B351-542D-987D-176496E5E84F}"/>
            </a:ext>
          </a:extLst>
        </xdr:cNvPr>
        <xdr:cNvSpPr txBox="1">
          <a:spLocks noChangeArrowheads="1"/>
        </xdr:cNvSpPr>
      </xdr:nvSpPr>
      <xdr:spPr bwMode="auto">
        <a:xfrm>
          <a:off x="6810375" y="21116925"/>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7328" name="Text Box 1072" hidden="1">
          <a:extLst>
            <a:ext uri="{FF2B5EF4-FFF2-40B4-BE49-F238E27FC236}">
              <a16:creationId xmlns:a16="http://schemas.microsoft.com/office/drawing/2014/main" id="{AE4B4237-3609-E364-82A2-EA96315D6F99}"/>
            </a:ext>
          </a:extLst>
        </xdr:cNvPr>
        <xdr:cNvSpPr txBox="1">
          <a:spLocks noChangeArrowheads="1"/>
        </xdr:cNvSpPr>
      </xdr:nvSpPr>
      <xdr:spPr bwMode="auto">
        <a:xfrm>
          <a:off x="6810375" y="212693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7327" name="Text Box 1071" hidden="1">
          <a:extLst>
            <a:ext uri="{FF2B5EF4-FFF2-40B4-BE49-F238E27FC236}">
              <a16:creationId xmlns:a16="http://schemas.microsoft.com/office/drawing/2014/main" id="{E6C7949D-FDC3-8171-882A-CC4B2FF598F7}"/>
            </a:ext>
          </a:extLst>
        </xdr:cNvPr>
        <xdr:cNvSpPr txBox="1">
          <a:spLocks noChangeArrowheads="1"/>
        </xdr:cNvSpPr>
      </xdr:nvSpPr>
      <xdr:spPr bwMode="auto">
        <a:xfrm>
          <a:off x="5010150" y="2790825"/>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7326" name="Text Box 1070" hidden="1">
          <a:extLst>
            <a:ext uri="{FF2B5EF4-FFF2-40B4-BE49-F238E27FC236}">
              <a16:creationId xmlns:a16="http://schemas.microsoft.com/office/drawing/2014/main" id="{588C791C-F77C-E5BF-9460-9E3AC67AC1BF}"/>
            </a:ext>
          </a:extLst>
        </xdr:cNvPr>
        <xdr:cNvSpPr txBox="1">
          <a:spLocks noChangeArrowheads="1"/>
        </xdr:cNvSpPr>
      </xdr:nvSpPr>
      <xdr:spPr bwMode="auto">
        <a:xfrm>
          <a:off x="5010150" y="32080200"/>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7325" name="Text Box 1069" hidden="1">
          <a:extLst>
            <a:ext uri="{FF2B5EF4-FFF2-40B4-BE49-F238E27FC236}">
              <a16:creationId xmlns:a16="http://schemas.microsoft.com/office/drawing/2014/main" id="{8BD75F86-D397-A684-584F-EDD9C749B208}"/>
            </a:ext>
          </a:extLst>
        </xdr:cNvPr>
        <xdr:cNvSpPr txBox="1">
          <a:spLocks noChangeArrowheads="1"/>
        </xdr:cNvSpPr>
      </xdr:nvSpPr>
      <xdr:spPr bwMode="auto">
        <a:xfrm>
          <a:off x="6810375" y="206216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7324" name="Text Box 1068" hidden="1">
          <a:extLst>
            <a:ext uri="{FF2B5EF4-FFF2-40B4-BE49-F238E27FC236}">
              <a16:creationId xmlns:a16="http://schemas.microsoft.com/office/drawing/2014/main" id="{EDE52321-C170-84FE-D588-04AD517375A1}"/>
            </a:ext>
          </a:extLst>
        </xdr:cNvPr>
        <xdr:cNvSpPr txBox="1">
          <a:spLocks noChangeArrowheads="1"/>
        </xdr:cNvSpPr>
      </xdr:nvSpPr>
      <xdr:spPr bwMode="auto">
        <a:xfrm>
          <a:off x="6810375" y="21116925"/>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7323" name="Text Box 1067" hidden="1">
          <a:extLst>
            <a:ext uri="{FF2B5EF4-FFF2-40B4-BE49-F238E27FC236}">
              <a16:creationId xmlns:a16="http://schemas.microsoft.com/office/drawing/2014/main" id="{0F7DB357-D63D-7E44-0232-AC9F28E52005}"/>
            </a:ext>
          </a:extLst>
        </xdr:cNvPr>
        <xdr:cNvSpPr txBox="1">
          <a:spLocks noChangeArrowheads="1"/>
        </xdr:cNvSpPr>
      </xdr:nvSpPr>
      <xdr:spPr bwMode="auto">
        <a:xfrm>
          <a:off x="6810375" y="212693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7322" name="Text Box 1066" hidden="1">
          <a:extLst>
            <a:ext uri="{FF2B5EF4-FFF2-40B4-BE49-F238E27FC236}">
              <a16:creationId xmlns:a16="http://schemas.microsoft.com/office/drawing/2014/main" id="{2C1445F7-B870-66E8-7029-F9F94295D06C}"/>
            </a:ext>
          </a:extLst>
        </xdr:cNvPr>
        <xdr:cNvSpPr txBox="1">
          <a:spLocks noChangeArrowheads="1"/>
        </xdr:cNvSpPr>
      </xdr:nvSpPr>
      <xdr:spPr bwMode="auto">
        <a:xfrm>
          <a:off x="5010150" y="2790825"/>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7321" name="Text Box 1065" hidden="1">
          <a:extLst>
            <a:ext uri="{FF2B5EF4-FFF2-40B4-BE49-F238E27FC236}">
              <a16:creationId xmlns:a16="http://schemas.microsoft.com/office/drawing/2014/main" id="{7CF50E92-E5EC-4E85-E4FD-60F5C143F554}"/>
            </a:ext>
          </a:extLst>
        </xdr:cNvPr>
        <xdr:cNvSpPr txBox="1">
          <a:spLocks noChangeArrowheads="1"/>
        </xdr:cNvSpPr>
      </xdr:nvSpPr>
      <xdr:spPr bwMode="auto">
        <a:xfrm>
          <a:off x="5010150" y="32080200"/>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7320" name="Text Box 1064" hidden="1">
          <a:extLst>
            <a:ext uri="{FF2B5EF4-FFF2-40B4-BE49-F238E27FC236}">
              <a16:creationId xmlns:a16="http://schemas.microsoft.com/office/drawing/2014/main" id="{FC1E2478-45CA-4004-FB78-974AD6201925}"/>
            </a:ext>
          </a:extLst>
        </xdr:cNvPr>
        <xdr:cNvSpPr txBox="1">
          <a:spLocks noChangeArrowheads="1"/>
        </xdr:cNvSpPr>
      </xdr:nvSpPr>
      <xdr:spPr bwMode="auto">
        <a:xfrm>
          <a:off x="6810375" y="206216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7319" name="Text Box 1063" hidden="1">
          <a:extLst>
            <a:ext uri="{FF2B5EF4-FFF2-40B4-BE49-F238E27FC236}">
              <a16:creationId xmlns:a16="http://schemas.microsoft.com/office/drawing/2014/main" id="{B596ACB3-1EBF-E031-29ED-9835E89E738F}"/>
            </a:ext>
          </a:extLst>
        </xdr:cNvPr>
        <xdr:cNvSpPr txBox="1">
          <a:spLocks noChangeArrowheads="1"/>
        </xdr:cNvSpPr>
      </xdr:nvSpPr>
      <xdr:spPr bwMode="auto">
        <a:xfrm>
          <a:off x="6810375" y="21116925"/>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7318" name="Text Box 1062" hidden="1">
          <a:extLst>
            <a:ext uri="{FF2B5EF4-FFF2-40B4-BE49-F238E27FC236}">
              <a16:creationId xmlns:a16="http://schemas.microsoft.com/office/drawing/2014/main" id="{8283B61D-F608-09E9-D1F1-07B3FAF15E91}"/>
            </a:ext>
          </a:extLst>
        </xdr:cNvPr>
        <xdr:cNvSpPr txBox="1">
          <a:spLocks noChangeArrowheads="1"/>
        </xdr:cNvSpPr>
      </xdr:nvSpPr>
      <xdr:spPr bwMode="auto">
        <a:xfrm>
          <a:off x="6810375" y="212693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7317" name="Text Box 1061" hidden="1">
          <a:extLst>
            <a:ext uri="{FF2B5EF4-FFF2-40B4-BE49-F238E27FC236}">
              <a16:creationId xmlns:a16="http://schemas.microsoft.com/office/drawing/2014/main" id="{821BD3F1-758A-B171-39AC-1DFE8F059499}"/>
            </a:ext>
          </a:extLst>
        </xdr:cNvPr>
        <xdr:cNvSpPr txBox="1">
          <a:spLocks noChangeArrowheads="1"/>
        </xdr:cNvSpPr>
      </xdr:nvSpPr>
      <xdr:spPr bwMode="auto">
        <a:xfrm>
          <a:off x="5010150" y="2790825"/>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7316" name="Text Box 1060" hidden="1">
          <a:extLst>
            <a:ext uri="{FF2B5EF4-FFF2-40B4-BE49-F238E27FC236}">
              <a16:creationId xmlns:a16="http://schemas.microsoft.com/office/drawing/2014/main" id="{05024CB2-9D8A-5FD6-4465-51A8CAAAB4BF}"/>
            </a:ext>
          </a:extLst>
        </xdr:cNvPr>
        <xdr:cNvSpPr txBox="1">
          <a:spLocks noChangeArrowheads="1"/>
        </xdr:cNvSpPr>
      </xdr:nvSpPr>
      <xdr:spPr bwMode="auto">
        <a:xfrm>
          <a:off x="5010150" y="32080200"/>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7315" name="Text Box 1059" hidden="1">
          <a:extLst>
            <a:ext uri="{FF2B5EF4-FFF2-40B4-BE49-F238E27FC236}">
              <a16:creationId xmlns:a16="http://schemas.microsoft.com/office/drawing/2014/main" id="{0343BD49-AF83-39B4-7A56-E205FBDE87C9}"/>
            </a:ext>
          </a:extLst>
        </xdr:cNvPr>
        <xdr:cNvSpPr txBox="1">
          <a:spLocks noChangeArrowheads="1"/>
        </xdr:cNvSpPr>
      </xdr:nvSpPr>
      <xdr:spPr bwMode="auto">
        <a:xfrm>
          <a:off x="6810375" y="206216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7314" name="Text Box 1058" hidden="1">
          <a:extLst>
            <a:ext uri="{FF2B5EF4-FFF2-40B4-BE49-F238E27FC236}">
              <a16:creationId xmlns:a16="http://schemas.microsoft.com/office/drawing/2014/main" id="{98CA6473-A4F3-A900-6F84-FB1FFB3AD3BD}"/>
            </a:ext>
          </a:extLst>
        </xdr:cNvPr>
        <xdr:cNvSpPr txBox="1">
          <a:spLocks noChangeArrowheads="1"/>
        </xdr:cNvSpPr>
      </xdr:nvSpPr>
      <xdr:spPr bwMode="auto">
        <a:xfrm>
          <a:off x="6810375" y="21116925"/>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7313" name="Text Box 1057" hidden="1">
          <a:extLst>
            <a:ext uri="{FF2B5EF4-FFF2-40B4-BE49-F238E27FC236}">
              <a16:creationId xmlns:a16="http://schemas.microsoft.com/office/drawing/2014/main" id="{B7179DEA-9563-D067-D9BF-4215488D8E06}"/>
            </a:ext>
          </a:extLst>
        </xdr:cNvPr>
        <xdr:cNvSpPr txBox="1">
          <a:spLocks noChangeArrowheads="1"/>
        </xdr:cNvSpPr>
      </xdr:nvSpPr>
      <xdr:spPr bwMode="auto">
        <a:xfrm>
          <a:off x="6810375" y="212693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7312" name="Text Box 1056" hidden="1">
          <a:extLst>
            <a:ext uri="{FF2B5EF4-FFF2-40B4-BE49-F238E27FC236}">
              <a16:creationId xmlns:a16="http://schemas.microsoft.com/office/drawing/2014/main" id="{EB68EABB-CD0B-0EC4-17A2-DFD250D3A977}"/>
            </a:ext>
          </a:extLst>
        </xdr:cNvPr>
        <xdr:cNvSpPr txBox="1">
          <a:spLocks noChangeArrowheads="1"/>
        </xdr:cNvSpPr>
      </xdr:nvSpPr>
      <xdr:spPr bwMode="auto">
        <a:xfrm>
          <a:off x="5010150" y="2790825"/>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7311" name="Text Box 1055" hidden="1">
          <a:extLst>
            <a:ext uri="{FF2B5EF4-FFF2-40B4-BE49-F238E27FC236}">
              <a16:creationId xmlns:a16="http://schemas.microsoft.com/office/drawing/2014/main" id="{1A6D22FF-F9F3-B844-E00B-CFFB54097E41}"/>
            </a:ext>
          </a:extLst>
        </xdr:cNvPr>
        <xdr:cNvSpPr txBox="1">
          <a:spLocks noChangeArrowheads="1"/>
        </xdr:cNvSpPr>
      </xdr:nvSpPr>
      <xdr:spPr bwMode="auto">
        <a:xfrm>
          <a:off x="5010150" y="32080200"/>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7310" name="Text Box 1054" hidden="1">
          <a:extLst>
            <a:ext uri="{FF2B5EF4-FFF2-40B4-BE49-F238E27FC236}">
              <a16:creationId xmlns:a16="http://schemas.microsoft.com/office/drawing/2014/main" id="{8CFAC3B9-F5C8-C93E-FDB7-5503FA6103A6}"/>
            </a:ext>
          </a:extLst>
        </xdr:cNvPr>
        <xdr:cNvSpPr txBox="1">
          <a:spLocks noChangeArrowheads="1"/>
        </xdr:cNvSpPr>
      </xdr:nvSpPr>
      <xdr:spPr bwMode="auto">
        <a:xfrm>
          <a:off x="6810375" y="206216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7309" name="Text Box 1053" hidden="1">
          <a:extLst>
            <a:ext uri="{FF2B5EF4-FFF2-40B4-BE49-F238E27FC236}">
              <a16:creationId xmlns:a16="http://schemas.microsoft.com/office/drawing/2014/main" id="{A8035385-B806-6E4A-C4D8-423121FF3CC4}"/>
            </a:ext>
          </a:extLst>
        </xdr:cNvPr>
        <xdr:cNvSpPr txBox="1">
          <a:spLocks noChangeArrowheads="1"/>
        </xdr:cNvSpPr>
      </xdr:nvSpPr>
      <xdr:spPr bwMode="auto">
        <a:xfrm>
          <a:off x="6810375" y="21116925"/>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7308" name="Text Box 1052" hidden="1">
          <a:extLst>
            <a:ext uri="{FF2B5EF4-FFF2-40B4-BE49-F238E27FC236}">
              <a16:creationId xmlns:a16="http://schemas.microsoft.com/office/drawing/2014/main" id="{1B4098C0-00F5-0F45-B919-F4B6B38923A3}"/>
            </a:ext>
          </a:extLst>
        </xdr:cNvPr>
        <xdr:cNvSpPr txBox="1">
          <a:spLocks noChangeArrowheads="1"/>
        </xdr:cNvSpPr>
      </xdr:nvSpPr>
      <xdr:spPr bwMode="auto">
        <a:xfrm>
          <a:off x="6810375" y="212693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7307" name="Text Box 1051" hidden="1">
          <a:extLst>
            <a:ext uri="{FF2B5EF4-FFF2-40B4-BE49-F238E27FC236}">
              <a16:creationId xmlns:a16="http://schemas.microsoft.com/office/drawing/2014/main" id="{BB8CE2EE-66EC-E540-48B6-7D9FE13D94E2}"/>
            </a:ext>
          </a:extLst>
        </xdr:cNvPr>
        <xdr:cNvSpPr txBox="1">
          <a:spLocks noChangeArrowheads="1"/>
        </xdr:cNvSpPr>
      </xdr:nvSpPr>
      <xdr:spPr bwMode="auto">
        <a:xfrm>
          <a:off x="5010150" y="2790825"/>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7306" name="Text Box 1050" hidden="1">
          <a:extLst>
            <a:ext uri="{FF2B5EF4-FFF2-40B4-BE49-F238E27FC236}">
              <a16:creationId xmlns:a16="http://schemas.microsoft.com/office/drawing/2014/main" id="{CBFD3D82-D23C-6213-F9ED-F5FEC6FD38F4}"/>
            </a:ext>
          </a:extLst>
        </xdr:cNvPr>
        <xdr:cNvSpPr txBox="1">
          <a:spLocks noChangeArrowheads="1"/>
        </xdr:cNvSpPr>
      </xdr:nvSpPr>
      <xdr:spPr bwMode="auto">
        <a:xfrm>
          <a:off x="5010150" y="32080200"/>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7305" name="Text Box 1049" hidden="1">
          <a:extLst>
            <a:ext uri="{FF2B5EF4-FFF2-40B4-BE49-F238E27FC236}">
              <a16:creationId xmlns:a16="http://schemas.microsoft.com/office/drawing/2014/main" id="{95894809-B2E7-7F47-7A5A-24F47E6E0F3E}"/>
            </a:ext>
          </a:extLst>
        </xdr:cNvPr>
        <xdr:cNvSpPr txBox="1">
          <a:spLocks noChangeArrowheads="1"/>
        </xdr:cNvSpPr>
      </xdr:nvSpPr>
      <xdr:spPr bwMode="auto">
        <a:xfrm>
          <a:off x="6810375" y="206216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7304" name="Text Box 1048" hidden="1">
          <a:extLst>
            <a:ext uri="{FF2B5EF4-FFF2-40B4-BE49-F238E27FC236}">
              <a16:creationId xmlns:a16="http://schemas.microsoft.com/office/drawing/2014/main" id="{FC16C77E-56FB-2119-B775-39C9FA680E84}"/>
            </a:ext>
          </a:extLst>
        </xdr:cNvPr>
        <xdr:cNvSpPr txBox="1">
          <a:spLocks noChangeArrowheads="1"/>
        </xdr:cNvSpPr>
      </xdr:nvSpPr>
      <xdr:spPr bwMode="auto">
        <a:xfrm>
          <a:off x="6810375" y="21116925"/>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7303" name="Text Box 1047" hidden="1">
          <a:extLst>
            <a:ext uri="{FF2B5EF4-FFF2-40B4-BE49-F238E27FC236}">
              <a16:creationId xmlns:a16="http://schemas.microsoft.com/office/drawing/2014/main" id="{C7B9D470-C2FF-80B4-D75C-9F9F7DC3BC75}"/>
            </a:ext>
          </a:extLst>
        </xdr:cNvPr>
        <xdr:cNvSpPr txBox="1">
          <a:spLocks noChangeArrowheads="1"/>
        </xdr:cNvSpPr>
      </xdr:nvSpPr>
      <xdr:spPr bwMode="auto">
        <a:xfrm>
          <a:off x="6810375" y="212693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7302" name="Text Box 1046" hidden="1">
          <a:extLst>
            <a:ext uri="{FF2B5EF4-FFF2-40B4-BE49-F238E27FC236}">
              <a16:creationId xmlns:a16="http://schemas.microsoft.com/office/drawing/2014/main" id="{96FAB998-30C2-9320-B8F1-E1FFD0524994}"/>
            </a:ext>
          </a:extLst>
        </xdr:cNvPr>
        <xdr:cNvSpPr txBox="1">
          <a:spLocks noChangeArrowheads="1"/>
        </xdr:cNvSpPr>
      </xdr:nvSpPr>
      <xdr:spPr bwMode="auto">
        <a:xfrm>
          <a:off x="5010150" y="2790825"/>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7301" name="Text Box 1045" hidden="1">
          <a:extLst>
            <a:ext uri="{FF2B5EF4-FFF2-40B4-BE49-F238E27FC236}">
              <a16:creationId xmlns:a16="http://schemas.microsoft.com/office/drawing/2014/main" id="{AA14B4AA-6E10-2821-6783-AC2DC9B66E81}"/>
            </a:ext>
          </a:extLst>
        </xdr:cNvPr>
        <xdr:cNvSpPr txBox="1">
          <a:spLocks noChangeArrowheads="1"/>
        </xdr:cNvSpPr>
      </xdr:nvSpPr>
      <xdr:spPr bwMode="auto">
        <a:xfrm>
          <a:off x="5010150" y="32080200"/>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7300" name="Text Box 1044" hidden="1">
          <a:extLst>
            <a:ext uri="{FF2B5EF4-FFF2-40B4-BE49-F238E27FC236}">
              <a16:creationId xmlns:a16="http://schemas.microsoft.com/office/drawing/2014/main" id="{593AE4EC-D65F-8231-F669-56E94C98E57D}"/>
            </a:ext>
          </a:extLst>
        </xdr:cNvPr>
        <xdr:cNvSpPr txBox="1">
          <a:spLocks noChangeArrowheads="1"/>
        </xdr:cNvSpPr>
      </xdr:nvSpPr>
      <xdr:spPr bwMode="auto">
        <a:xfrm>
          <a:off x="6810375" y="206216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7299" name="Text Box 1043" hidden="1">
          <a:extLst>
            <a:ext uri="{FF2B5EF4-FFF2-40B4-BE49-F238E27FC236}">
              <a16:creationId xmlns:a16="http://schemas.microsoft.com/office/drawing/2014/main" id="{0433A6F8-73CF-12AF-21D0-8E9EF086E6B8}"/>
            </a:ext>
          </a:extLst>
        </xdr:cNvPr>
        <xdr:cNvSpPr txBox="1">
          <a:spLocks noChangeArrowheads="1"/>
        </xdr:cNvSpPr>
      </xdr:nvSpPr>
      <xdr:spPr bwMode="auto">
        <a:xfrm>
          <a:off x="6810375" y="21116925"/>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7298" name="Text Box 1042" hidden="1">
          <a:extLst>
            <a:ext uri="{FF2B5EF4-FFF2-40B4-BE49-F238E27FC236}">
              <a16:creationId xmlns:a16="http://schemas.microsoft.com/office/drawing/2014/main" id="{F380BB93-4136-69CF-2CC5-3020DED01B25}"/>
            </a:ext>
          </a:extLst>
        </xdr:cNvPr>
        <xdr:cNvSpPr txBox="1">
          <a:spLocks noChangeArrowheads="1"/>
        </xdr:cNvSpPr>
      </xdr:nvSpPr>
      <xdr:spPr bwMode="auto">
        <a:xfrm>
          <a:off x="6810375" y="212693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7297" name="Text Box 1041" hidden="1">
          <a:extLst>
            <a:ext uri="{FF2B5EF4-FFF2-40B4-BE49-F238E27FC236}">
              <a16:creationId xmlns:a16="http://schemas.microsoft.com/office/drawing/2014/main" id="{59D1EACE-03FB-4086-99FB-EB6EC7B26C71}"/>
            </a:ext>
          </a:extLst>
        </xdr:cNvPr>
        <xdr:cNvSpPr txBox="1">
          <a:spLocks noChangeArrowheads="1"/>
        </xdr:cNvSpPr>
      </xdr:nvSpPr>
      <xdr:spPr bwMode="auto">
        <a:xfrm>
          <a:off x="5010150" y="2790825"/>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7296" name="Text Box 1040" hidden="1">
          <a:extLst>
            <a:ext uri="{FF2B5EF4-FFF2-40B4-BE49-F238E27FC236}">
              <a16:creationId xmlns:a16="http://schemas.microsoft.com/office/drawing/2014/main" id="{FD5AEE4F-A5A9-C8B0-EBBB-A12313B6805D}"/>
            </a:ext>
          </a:extLst>
        </xdr:cNvPr>
        <xdr:cNvSpPr txBox="1">
          <a:spLocks noChangeArrowheads="1"/>
        </xdr:cNvSpPr>
      </xdr:nvSpPr>
      <xdr:spPr bwMode="auto">
        <a:xfrm>
          <a:off x="5010150" y="32080200"/>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7295" name="Text Box 1039" hidden="1">
          <a:extLst>
            <a:ext uri="{FF2B5EF4-FFF2-40B4-BE49-F238E27FC236}">
              <a16:creationId xmlns:a16="http://schemas.microsoft.com/office/drawing/2014/main" id="{438E7325-63F8-2139-D7E1-7056AFC853C1}"/>
            </a:ext>
          </a:extLst>
        </xdr:cNvPr>
        <xdr:cNvSpPr txBox="1">
          <a:spLocks noChangeArrowheads="1"/>
        </xdr:cNvSpPr>
      </xdr:nvSpPr>
      <xdr:spPr bwMode="auto">
        <a:xfrm>
          <a:off x="6810375" y="206216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7294" name="Text Box 1038" hidden="1">
          <a:extLst>
            <a:ext uri="{FF2B5EF4-FFF2-40B4-BE49-F238E27FC236}">
              <a16:creationId xmlns:a16="http://schemas.microsoft.com/office/drawing/2014/main" id="{89EA61EF-F739-7E78-A4DB-E687357B2C1C}"/>
            </a:ext>
          </a:extLst>
        </xdr:cNvPr>
        <xdr:cNvSpPr txBox="1">
          <a:spLocks noChangeArrowheads="1"/>
        </xdr:cNvSpPr>
      </xdr:nvSpPr>
      <xdr:spPr bwMode="auto">
        <a:xfrm>
          <a:off x="6810375" y="21116925"/>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7293" name="Text Box 1037" hidden="1">
          <a:extLst>
            <a:ext uri="{FF2B5EF4-FFF2-40B4-BE49-F238E27FC236}">
              <a16:creationId xmlns:a16="http://schemas.microsoft.com/office/drawing/2014/main" id="{85DB605E-01DC-610D-6E03-D83A5DDCD4AF}"/>
            </a:ext>
          </a:extLst>
        </xdr:cNvPr>
        <xdr:cNvSpPr txBox="1">
          <a:spLocks noChangeArrowheads="1"/>
        </xdr:cNvSpPr>
      </xdr:nvSpPr>
      <xdr:spPr bwMode="auto">
        <a:xfrm>
          <a:off x="6810375" y="212693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7292" name="Text Box 1036" hidden="1">
          <a:extLst>
            <a:ext uri="{FF2B5EF4-FFF2-40B4-BE49-F238E27FC236}">
              <a16:creationId xmlns:a16="http://schemas.microsoft.com/office/drawing/2014/main" id="{0208D067-59C0-AF25-D37C-B889B77743D2}"/>
            </a:ext>
          </a:extLst>
        </xdr:cNvPr>
        <xdr:cNvSpPr txBox="1">
          <a:spLocks noChangeArrowheads="1"/>
        </xdr:cNvSpPr>
      </xdr:nvSpPr>
      <xdr:spPr bwMode="auto">
        <a:xfrm>
          <a:off x="5010150" y="2790825"/>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7291" name="Text Box 1035" hidden="1">
          <a:extLst>
            <a:ext uri="{FF2B5EF4-FFF2-40B4-BE49-F238E27FC236}">
              <a16:creationId xmlns:a16="http://schemas.microsoft.com/office/drawing/2014/main" id="{1FC171E3-91A1-0078-AC4E-EA307FC48A5B}"/>
            </a:ext>
          </a:extLst>
        </xdr:cNvPr>
        <xdr:cNvSpPr txBox="1">
          <a:spLocks noChangeArrowheads="1"/>
        </xdr:cNvSpPr>
      </xdr:nvSpPr>
      <xdr:spPr bwMode="auto">
        <a:xfrm>
          <a:off x="5010150" y="32080200"/>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7290" name="Text Box 1034" hidden="1">
          <a:extLst>
            <a:ext uri="{FF2B5EF4-FFF2-40B4-BE49-F238E27FC236}">
              <a16:creationId xmlns:a16="http://schemas.microsoft.com/office/drawing/2014/main" id="{4F477F26-AD75-99BD-274C-293DCF838852}"/>
            </a:ext>
          </a:extLst>
        </xdr:cNvPr>
        <xdr:cNvSpPr txBox="1">
          <a:spLocks noChangeArrowheads="1"/>
        </xdr:cNvSpPr>
      </xdr:nvSpPr>
      <xdr:spPr bwMode="auto">
        <a:xfrm>
          <a:off x="6810375" y="206216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7289" name="Text Box 1033" hidden="1">
          <a:extLst>
            <a:ext uri="{FF2B5EF4-FFF2-40B4-BE49-F238E27FC236}">
              <a16:creationId xmlns:a16="http://schemas.microsoft.com/office/drawing/2014/main" id="{DB6241A2-1462-A18E-5DF5-DA707D2D1AF0}"/>
            </a:ext>
          </a:extLst>
        </xdr:cNvPr>
        <xdr:cNvSpPr txBox="1">
          <a:spLocks noChangeArrowheads="1"/>
        </xdr:cNvSpPr>
      </xdr:nvSpPr>
      <xdr:spPr bwMode="auto">
        <a:xfrm>
          <a:off x="6810375" y="21116925"/>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7288" name="Text Box 1032" hidden="1">
          <a:extLst>
            <a:ext uri="{FF2B5EF4-FFF2-40B4-BE49-F238E27FC236}">
              <a16:creationId xmlns:a16="http://schemas.microsoft.com/office/drawing/2014/main" id="{6A208661-9495-6154-C448-52D35D5FE820}"/>
            </a:ext>
          </a:extLst>
        </xdr:cNvPr>
        <xdr:cNvSpPr txBox="1">
          <a:spLocks noChangeArrowheads="1"/>
        </xdr:cNvSpPr>
      </xdr:nvSpPr>
      <xdr:spPr bwMode="auto">
        <a:xfrm>
          <a:off x="6810375" y="212693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7287" name="Text Box 1031" hidden="1">
          <a:extLst>
            <a:ext uri="{FF2B5EF4-FFF2-40B4-BE49-F238E27FC236}">
              <a16:creationId xmlns:a16="http://schemas.microsoft.com/office/drawing/2014/main" id="{4833E780-ED8B-4710-63A4-61EA3646B709}"/>
            </a:ext>
          </a:extLst>
        </xdr:cNvPr>
        <xdr:cNvSpPr txBox="1">
          <a:spLocks noChangeArrowheads="1"/>
        </xdr:cNvSpPr>
      </xdr:nvSpPr>
      <xdr:spPr bwMode="auto">
        <a:xfrm>
          <a:off x="5010150" y="2790825"/>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7286" name="Text Box 1030" hidden="1">
          <a:extLst>
            <a:ext uri="{FF2B5EF4-FFF2-40B4-BE49-F238E27FC236}">
              <a16:creationId xmlns:a16="http://schemas.microsoft.com/office/drawing/2014/main" id="{75DA9211-8CB0-773F-D828-31F28CDF2686}"/>
            </a:ext>
          </a:extLst>
        </xdr:cNvPr>
        <xdr:cNvSpPr txBox="1">
          <a:spLocks noChangeArrowheads="1"/>
        </xdr:cNvSpPr>
      </xdr:nvSpPr>
      <xdr:spPr bwMode="auto">
        <a:xfrm>
          <a:off x="5010150" y="32080200"/>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7285" name="Text Box 1029" hidden="1">
          <a:extLst>
            <a:ext uri="{FF2B5EF4-FFF2-40B4-BE49-F238E27FC236}">
              <a16:creationId xmlns:a16="http://schemas.microsoft.com/office/drawing/2014/main" id="{54789012-B673-80BA-FFFB-D6ADB0CCFB8D}"/>
            </a:ext>
          </a:extLst>
        </xdr:cNvPr>
        <xdr:cNvSpPr txBox="1">
          <a:spLocks noChangeArrowheads="1"/>
        </xdr:cNvSpPr>
      </xdr:nvSpPr>
      <xdr:spPr bwMode="auto">
        <a:xfrm>
          <a:off x="6810375" y="206216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7284" name="Text Box 1028" hidden="1">
          <a:extLst>
            <a:ext uri="{FF2B5EF4-FFF2-40B4-BE49-F238E27FC236}">
              <a16:creationId xmlns:a16="http://schemas.microsoft.com/office/drawing/2014/main" id="{388271B7-93B7-EAF1-EDC6-50A8C8795361}"/>
            </a:ext>
          </a:extLst>
        </xdr:cNvPr>
        <xdr:cNvSpPr txBox="1">
          <a:spLocks noChangeArrowheads="1"/>
        </xdr:cNvSpPr>
      </xdr:nvSpPr>
      <xdr:spPr bwMode="auto">
        <a:xfrm>
          <a:off x="6810375" y="21116925"/>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7283" name="Text Box 1027" hidden="1">
          <a:extLst>
            <a:ext uri="{FF2B5EF4-FFF2-40B4-BE49-F238E27FC236}">
              <a16:creationId xmlns:a16="http://schemas.microsoft.com/office/drawing/2014/main" id="{F4858CDC-2DC6-4CC6-4597-D63552F0ED31}"/>
            </a:ext>
          </a:extLst>
        </xdr:cNvPr>
        <xdr:cNvSpPr txBox="1">
          <a:spLocks noChangeArrowheads="1"/>
        </xdr:cNvSpPr>
      </xdr:nvSpPr>
      <xdr:spPr bwMode="auto">
        <a:xfrm>
          <a:off x="6810375" y="212693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7282" name="Text Box 1026" hidden="1">
          <a:extLst>
            <a:ext uri="{FF2B5EF4-FFF2-40B4-BE49-F238E27FC236}">
              <a16:creationId xmlns:a16="http://schemas.microsoft.com/office/drawing/2014/main" id="{2EA3C0EF-4575-F598-6153-7F8039ECCAF2}"/>
            </a:ext>
          </a:extLst>
        </xdr:cNvPr>
        <xdr:cNvSpPr txBox="1">
          <a:spLocks noChangeArrowheads="1"/>
        </xdr:cNvSpPr>
      </xdr:nvSpPr>
      <xdr:spPr bwMode="auto">
        <a:xfrm>
          <a:off x="5010150" y="2790825"/>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7281" name="Text Box 1025" hidden="1">
          <a:extLst>
            <a:ext uri="{FF2B5EF4-FFF2-40B4-BE49-F238E27FC236}">
              <a16:creationId xmlns:a16="http://schemas.microsoft.com/office/drawing/2014/main" id="{6B0D84CA-C59F-CEBB-994F-47890CCABC38}"/>
            </a:ext>
          </a:extLst>
        </xdr:cNvPr>
        <xdr:cNvSpPr txBox="1">
          <a:spLocks noChangeArrowheads="1"/>
        </xdr:cNvSpPr>
      </xdr:nvSpPr>
      <xdr:spPr bwMode="auto">
        <a:xfrm>
          <a:off x="5010150" y="32080200"/>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51241" name="Text Box 41" hidden="1">
          <a:extLst>
            <a:ext uri="{FF2B5EF4-FFF2-40B4-BE49-F238E27FC236}">
              <a16:creationId xmlns:a16="http://schemas.microsoft.com/office/drawing/2014/main" id="{A7994312-415D-4E38-A8B0-EEB6E1FA3740}"/>
            </a:ext>
          </a:extLst>
        </xdr:cNvPr>
        <xdr:cNvSpPr txBox="1">
          <a:spLocks noChangeArrowheads="1"/>
        </xdr:cNvSpPr>
      </xdr:nvSpPr>
      <xdr:spPr bwMode="auto">
        <a:xfrm>
          <a:off x="6810375" y="20621625"/>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51242" name="Text Box 42" hidden="1">
          <a:extLst>
            <a:ext uri="{FF2B5EF4-FFF2-40B4-BE49-F238E27FC236}">
              <a16:creationId xmlns:a16="http://schemas.microsoft.com/office/drawing/2014/main" id="{3E45058F-BEED-BDB3-2E3F-A0906F5357B0}"/>
            </a:ext>
          </a:extLst>
        </xdr:cNvPr>
        <xdr:cNvSpPr txBox="1">
          <a:spLocks noChangeArrowheads="1"/>
        </xdr:cNvSpPr>
      </xdr:nvSpPr>
      <xdr:spPr bwMode="auto">
        <a:xfrm>
          <a:off x="6810375" y="21116925"/>
          <a:ext cx="1362075" cy="723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51243" name="Text Box 43" hidden="1">
          <a:extLst>
            <a:ext uri="{FF2B5EF4-FFF2-40B4-BE49-F238E27FC236}">
              <a16:creationId xmlns:a16="http://schemas.microsoft.com/office/drawing/2014/main" id="{F3E1B7AA-9DE5-31E5-24BD-71BE592D4FA1}"/>
            </a:ext>
          </a:extLst>
        </xdr:cNvPr>
        <xdr:cNvSpPr txBox="1">
          <a:spLocks noChangeArrowheads="1"/>
        </xdr:cNvSpPr>
      </xdr:nvSpPr>
      <xdr:spPr bwMode="auto">
        <a:xfrm>
          <a:off x="6810375" y="21269325"/>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51247" name="Text Box 47" hidden="1">
          <a:extLst>
            <a:ext uri="{FF2B5EF4-FFF2-40B4-BE49-F238E27FC236}">
              <a16:creationId xmlns:a16="http://schemas.microsoft.com/office/drawing/2014/main" id="{3E3B0CCF-FE30-7A55-771C-BF123B60F9AA}"/>
            </a:ext>
          </a:extLst>
        </xdr:cNvPr>
        <xdr:cNvSpPr txBox="1">
          <a:spLocks noChangeArrowheads="1"/>
        </xdr:cNvSpPr>
      </xdr:nvSpPr>
      <xdr:spPr bwMode="auto">
        <a:xfrm>
          <a:off x="5010150" y="2790825"/>
          <a:ext cx="1638300" cy="6381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51248" name="Text Box 48" hidden="1">
          <a:extLst>
            <a:ext uri="{FF2B5EF4-FFF2-40B4-BE49-F238E27FC236}">
              <a16:creationId xmlns:a16="http://schemas.microsoft.com/office/drawing/2014/main" id="{46901FBD-0DAC-9224-83A1-20811985B9A0}"/>
            </a:ext>
          </a:extLst>
        </xdr:cNvPr>
        <xdr:cNvSpPr txBox="1">
          <a:spLocks noChangeArrowheads="1"/>
        </xdr:cNvSpPr>
      </xdr:nvSpPr>
      <xdr:spPr bwMode="auto">
        <a:xfrm>
          <a:off x="5010150" y="32080200"/>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7390" name="Text Box 110" hidden="1">
          <a:extLst>
            <a:ext uri="{FF2B5EF4-FFF2-40B4-BE49-F238E27FC236}">
              <a16:creationId xmlns:a16="http://schemas.microsoft.com/office/drawing/2014/main" id="{0E53D4A1-CF32-9CFA-CDBA-2EA48A6B96B4}"/>
            </a:ext>
          </a:extLst>
        </xdr:cNvPr>
        <xdr:cNvSpPr txBox="1">
          <a:spLocks noChangeArrowheads="1"/>
        </xdr:cNvSpPr>
      </xdr:nvSpPr>
      <xdr:spPr bwMode="auto">
        <a:xfrm>
          <a:off x="6810375" y="206216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7389" name="Text Box 109" hidden="1">
          <a:extLst>
            <a:ext uri="{FF2B5EF4-FFF2-40B4-BE49-F238E27FC236}">
              <a16:creationId xmlns:a16="http://schemas.microsoft.com/office/drawing/2014/main" id="{5204CC11-98A0-8D75-BB05-856F875385BC}"/>
            </a:ext>
          </a:extLst>
        </xdr:cNvPr>
        <xdr:cNvSpPr txBox="1">
          <a:spLocks noChangeArrowheads="1"/>
        </xdr:cNvSpPr>
      </xdr:nvSpPr>
      <xdr:spPr bwMode="auto">
        <a:xfrm>
          <a:off x="6810375" y="21116925"/>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7388" name="Text Box 108" hidden="1">
          <a:extLst>
            <a:ext uri="{FF2B5EF4-FFF2-40B4-BE49-F238E27FC236}">
              <a16:creationId xmlns:a16="http://schemas.microsoft.com/office/drawing/2014/main" id="{19CBF9E5-F00A-ECB1-00C3-3AAD41FF00E3}"/>
            </a:ext>
          </a:extLst>
        </xdr:cNvPr>
        <xdr:cNvSpPr txBox="1">
          <a:spLocks noChangeArrowheads="1"/>
        </xdr:cNvSpPr>
      </xdr:nvSpPr>
      <xdr:spPr bwMode="auto">
        <a:xfrm>
          <a:off x="6810375" y="212693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7387" name="Text Box 107" hidden="1">
          <a:extLst>
            <a:ext uri="{FF2B5EF4-FFF2-40B4-BE49-F238E27FC236}">
              <a16:creationId xmlns:a16="http://schemas.microsoft.com/office/drawing/2014/main" id="{D78DA80D-110F-9B5E-38A9-97C894AD1532}"/>
            </a:ext>
          </a:extLst>
        </xdr:cNvPr>
        <xdr:cNvSpPr txBox="1">
          <a:spLocks noChangeArrowheads="1"/>
        </xdr:cNvSpPr>
      </xdr:nvSpPr>
      <xdr:spPr bwMode="auto">
        <a:xfrm>
          <a:off x="5010150" y="2790825"/>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7386" name="Text Box 106" hidden="1">
          <a:extLst>
            <a:ext uri="{FF2B5EF4-FFF2-40B4-BE49-F238E27FC236}">
              <a16:creationId xmlns:a16="http://schemas.microsoft.com/office/drawing/2014/main" id="{2A69E688-4BB6-0EB0-0200-1D58197E5193}"/>
            </a:ext>
          </a:extLst>
        </xdr:cNvPr>
        <xdr:cNvSpPr txBox="1">
          <a:spLocks noChangeArrowheads="1"/>
        </xdr:cNvSpPr>
      </xdr:nvSpPr>
      <xdr:spPr bwMode="auto">
        <a:xfrm>
          <a:off x="5010150" y="32080200"/>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7385" name="Text Box 105" hidden="1">
          <a:extLst>
            <a:ext uri="{FF2B5EF4-FFF2-40B4-BE49-F238E27FC236}">
              <a16:creationId xmlns:a16="http://schemas.microsoft.com/office/drawing/2014/main" id="{3310878F-F021-D203-3292-60739D2FA36E}"/>
            </a:ext>
          </a:extLst>
        </xdr:cNvPr>
        <xdr:cNvSpPr txBox="1">
          <a:spLocks noChangeArrowheads="1"/>
        </xdr:cNvSpPr>
      </xdr:nvSpPr>
      <xdr:spPr bwMode="auto">
        <a:xfrm>
          <a:off x="6810375" y="206216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7384" name="Text Box 104" hidden="1">
          <a:extLst>
            <a:ext uri="{FF2B5EF4-FFF2-40B4-BE49-F238E27FC236}">
              <a16:creationId xmlns:a16="http://schemas.microsoft.com/office/drawing/2014/main" id="{68464E8D-8C4A-A04D-95B2-6310E8742B30}"/>
            </a:ext>
          </a:extLst>
        </xdr:cNvPr>
        <xdr:cNvSpPr txBox="1">
          <a:spLocks noChangeArrowheads="1"/>
        </xdr:cNvSpPr>
      </xdr:nvSpPr>
      <xdr:spPr bwMode="auto">
        <a:xfrm>
          <a:off x="6810375" y="21116925"/>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7383" name="Text Box 103" hidden="1">
          <a:extLst>
            <a:ext uri="{FF2B5EF4-FFF2-40B4-BE49-F238E27FC236}">
              <a16:creationId xmlns:a16="http://schemas.microsoft.com/office/drawing/2014/main" id="{CE1EA7A9-ED76-8FE1-0498-2B76F7584B3E}"/>
            </a:ext>
          </a:extLst>
        </xdr:cNvPr>
        <xdr:cNvSpPr txBox="1">
          <a:spLocks noChangeArrowheads="1"/>
        </xdr:cNvSpPr>
      </xdr:nvSpPr>
      <xdr:spPr bwMode="auto">
        <a:xfrm>
          <a:off x="6810375" y="21269325"/>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7382" name="Text Box 102" hidden="1">
          <a:extLst>
            <a:ext uri="{FF2B5EF4-FFF2-40B4-BE49-F238E27FC236}">
              <a16:creationId xmlns:a16="http://schemas.microsoft.com/office/drawing/2014/main" id="{60E248DB-2F88-F1F6-2592-2B309ADA3C73}"/>
            </a:ext>
          </a:extLst>
        </xdr:cNvPr>
        <xdr:cNvSpPr txBox="1">
          <a:spLocks noChangeArrowheads="1"/>
        </xdr:cNvSpPr>
      </xdr:nvSpPr>
      <xdr:spPr bwMode="auto">
        <a:xfrm>
          <a:off x="5010150" y="2790825"/>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7381" name="Text Box 101" hidden="1">
          <a:extLst>
            <a:ext uri="{FF2B5EF4-FFF2-40B4-BE49-F238E27FC236}">
              <a16:creationId xmlns:a16="http://schemas.microsoft.com/office/drawing/2014/main" id="{B56D0F91-ECB3-1E56-0F32-F6B3857E13C4}"/>
            </a:ext>
          </a:extLst>
        </xdr:cNvPr>
        <xdr:cNvSpPr txBox="1">
          <a:spLocks noChangeArrowheads="1"/>
        </xdr:cNvSpPr>
      </xdr:nvSpPr>
      <xdr:spPr bwMode="auto">
        <a:xfrm>
          <a:off x="5010150" y="32080200"/>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7380" name="Text Box 100" hidden="1">
          <a:extLst>
            <a:ext uri="{FF2B5EF4-FFF2-40B4-BE49-F238E27FC236}">
              <a16:creationId xmlns:a16="http://schemas.microsoft.com/office/drawing/2014/main" id="{5D79A7F7-4591-81A8-FDCA-1C4F45C97B20}"/>
            </a:ext>
          </a:extLst>
        </xdr:cNvPr>
        <xdr:cNvSpPr txBox="1">
          <a:spLocks noChangeArrowheads="1"/>
        </xdr:cNvSpPr>
      </xdr:nvSpPr>
      <xdr:spPr bwMode="auto">
        <a:xfrm>
          <a:off x="6810375" y="20621625"/>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7379" name="Text Box 99" hidden="1">
          <a:extLst>
            <a:ext uri="{FF2B5EF4-FFF2-40B4-BE49-F238E27FC236}">
              <a16:creationId xmlns:a16="http://schemas.microsoft.com/office/drawing/2014/main" id="{1145ADF0-F0F4-2F56-24B0-5B6982589B7F}"/>
            </a:ext>
          </a:extLst>
        </xdr:cNvPr>
        <xdr:cNvSpPr txBox="1">
          <a:spLocks noChangeArrowheads="1"/>
        </xdr:cNvSpPr>
      </xdr:nvSpPr>
      <xdr:spPr bwMode="auto">
        <a:xfrm>
          <a:off x="6810375" y="21116925"/>
          <a:ext cx="1362075" cy="723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7378" name="Text Box 98" hidden="1">
          <a:extLst>
            <a:ext uri="{FF2B5EF4-FFF2-40B4-BE49-F238E27FC236}">
              <a16:creationId xmlns:a16="http://schemas.microsoft.com/office/drawing/2014/main" id="{5E5DEEBF-61F1-4464-8350-602BD70DC037}"/>
            </a:ext>
          </a:extLst>
        </xdr:cNvPr>
        <xdr:cNvSpPr txBox="1">
          <a:spLocks noChangeArrowheads="1"/>
        </xdr:cNvSpPr>
      </xdr:nvSpPr>
      <xdr:spPr bwMode="auto">
        <a:xfrm>
          <a:off x="6810375" y="21269325"/>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7377" name="Text Box 97" hidden="1">
          <a:extLst>
            <a:ext uri="{FF2B5EF4-FFF2-40B4-BE49-F238E27FC236}">
              <a16:creationId xmlns:a16="http://schemas.microsoft.com/office/drawing/2014/main" id="{C78FB0B9-7F01-3DE7-F157-8B2331F9B0D5}"/>
            </a:ext>
          </a:extLst>
        </xdr:cNvPr>
        <xdr:cNvSpPr txBox="1">
          <a:spLocks noChangeArrowheads="1"/>
        </xdr:cNvSpPr>
      </xdr:nvSpPr>
      <xdr:spPr bwMode="auto">
        <a:xfrm>
          <a:off x="5010150" y="2790825"/>
          <a:ext cx="1638300" cy="6381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7376" name="Text Box 96" hidden="1">
          <a:extLst>
            <a:ext uri="{FF2B5EF4-FFF2-40B4-BE49-F238E27FC236}">
              <a16:creationId xmlns:a16="http://schemas.microsoft.com/office/drawing/2014/main" id="{673FC485-CEA2-25AD-2AA8-9CF032843622}"/>
            </a:ext>
          </a:extLst>
        </xdr:cNvPr>
        <xdr:cNvSpPr txBox="1">
          <a:spLocks noChangeArrowheads="1"/>
        </xdr:cNvSpPr>
      </xdr:nvSpPr>
      <xdr:spPr bwMode="auto">
        <a:xfrm>
          <a:off x="5010150" y="32080200"/>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3</xdr:col>
      <xdr:colOff>114300</xdr:colOff>
      <xdr:row>156</xdr:row>
      <xdr:rowOff>152400</xdr:rowOff>
    </xdr:from>
    <xdr:to>
      <xdr:col>4</xdr:col>
      <xdr:colOff>304800</xdr:colOff>
      <xdr:row>161</xdr:row>
      <xdr:rowOff>38100</xdr:rowOff>
    </xdr:to>
    <xdr:sp macro="" textlink="">
      <xdr:nvSpPr>
        <xdr:cNvPr id="98399" name="Text Box 1119" hidden="1">
          <a:extLst>
            <a:ext uri="{FF2B5EF4-FFF2-40B4-BE49-F238E27FC236}">
              <a16:creationId xmlns:a16="http://schemas.microsoft.com/office/drawing/2014/main" id="{411CD0B9-FB97-4002-0C3F-E214FAC9B6DB}"/>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98" name="Text Box 1118" hidden="1">
          <a:extLst>
            <a:ext uri="{FF2B5EF4-FFF2-40B4-BE49-F238E27FC236}">
              <a16:creationId xmlns:a16="http://schemas.microsoft.com/office/drawing/2014/main" id="{C87D82F4-E380-F825-F0BF-840B28613709}"/>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97" name="Text Box 1117" hidden="1">
          <a:extLst>
            <a:ext uri="{FF2B5EF4-FFF2-40B4-BE49-F238E27FC236}">
              <a16:creationId xmlns:a16="http://schemas.microsoft.com/office/drawing/2014/main" id="{C974254D-8487-0FE2-1738-A49B00D70787}"/>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96" name="Text Box 1116" hidden="1">
          <a:extLst>
            <a:ext uri="{FF2B5EF4-FFF2-40B4-BE49-F238E27FC236}">
              <a16:creationId xmlns:a16="http://schemas.microsoft.com/office/drawing/2014/main" id="{2C6D9540-5D9E-F74D-F133-45AB00311DF2}"/>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95" name="Text Box 1115" hidden="1">
          <a:extLst>
            <a:ext uri="{FF2B5EF4-FFF2-40B4-BE49-F238E27FC236}">
              <a16:creationId xmlns:a16="http://schemas.microsoft.com/office/drawing/2014/main" id="{C6888A57-F1BA-4B14-4FB0-B9CAA65C1748}"/>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94" name="Text Box 1114" hidden="1">
          <a:extLst>
            <a:ext uri="{FF2B5EF4-FFF2-40B4-BE49-F238E27FC236}">
              <a16:creationId xmlns:a16="http://schemas.microsoft.com/office/drawing/2014/main" id="{96A39849-3BE2-C871-B68B-2673A2937B0C}"/>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93" name="Text Box 1113" hidden="1">
          <a:extLst>
            <a:ext uri="{FF2B5EF4-FFF2-40B4-BE49-F238E27FC236}">
              <a16:creationId xmlns:a16="http://schemas.microsoft.com/office/drawing/2014/main" id="{710DBA25-6C53-C74F-105C-F9AD67094768}"/>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92" name="Text Box 1112" hidden="1">
          <a:extLst>
            <a:ext uri="{FF2B5EF4-FFF2-40B4-BE49-F238E27FC236}">
              <a16:creationId xmlns:a16="http://schemas.microsoft.com/office/drawing/2014/main" id="{6A599F07-F0F7-7C42-A9C8-4C0282A243C9}"/>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91" name="Text Box 1111" hidden="1">
          <a:extLst>
            <a:ext uri="{FF2B5EF4-FFF2-40B4-BE49-F238E27FC236}">
              <a16:creationId xmlns:a16="http://schemas.microsoft.com/office/drawing/2014/main" id="{655A1672-D0AD-691C-A586-52CD2E8ABB2F}"/>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90" name="Text Box 1110" hidden="1">
          <a:extLst>
            <a:ext uri="{FF2B5EF4-FFF2-40B4-BE49-F238E27FC236}">
              <a16:creationId xmlns:a16="http://schemas.microsoft.com/office/drawing/2014/main" id="{4CE557FB-82EC-BB41-7614-30F44593953B}"/>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89" name="Text Box 1109" hidden="1">
          <a:extLst>
            <a:ext uri="{FF2B5EF4-FFF2-40B4-BE49-F238E27FC236}">
              <a16:creationId xmlns:a16="http://schemas.microsoft.com/office/drawing/2014/main" id="{EC33E994-AFAF-0DB9-9F14-8F0DA64ECC86}"/>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88" name="Text Box 1108" hidden="1">
          <a:extLst>
            <a:ext uri="{FF2B5EF4-FFF2-40B4-BE49-F238E27FC236}">
              <a16:creationId xmlns:a16="http://schemas.microsoft.com/office/drawing/2014/main" id="{5F323768-A264-B132-283C-488ED9AF51DA}"/>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87" name="Text Box 1107" hidden="1">
          <a:extLst>
            <a:ext uri="{FF2B5EF4-FFF2-40B4-BE49-F238E27FC236}">
              <a16:creationId xmlns:a16="http://schemas.microsoft.com/office/drawing/2014/main" id="{C5C01596-4299-C4ED-2D06-DB09BDEB83F4}"/>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86" name="Text Box 1106" hidden="1">
          <a:extLst>
            <a:ext uri="{FF2B5EF4-FFF2-40B4-BE49-F238E27FC236}">
              <a16:creationId xmlns:a16="http://schemas.microsoft.com/office/drawing/2014/main" id="{0F2F2267-DB05-34FE-B1D0-69B67261AE89}"/>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85" name="Text Box 1105" hidden="1">
          <a:extLst>
            <a:ext uri="{FF2B5EF4-FFF2-40B4-BE49-F238E27FC236}">
              <a16:creationId xmlns:a16="http://schemas.microsoft.com/office/drawing/2014/main" id="{E501EC8C-B7F8-4050-0375-CE667FDE59F7}"/>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84" name="Text Box 1104" hidden="1">
          <a:extLst>
            <a:ext uri="{FF2B5EF4-FFF2-40B4-BE49-F238E27FC236}">
              <a16:creationId xmlns:a16="http://schemas.microsoft.com/office/drawing/2014/main" id="{2F233FB4-1753-CDB4-2A80-A53C4813C031}"/>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83" name="Text Box 1103" hidden="1">
          <a:extLst>
            <a:ext uri="{FF2B5EF4-FFF2-40B4-BE49-F238E27FC236}">
              <a16:creationId xmlns:a16="http://schemas.microsoft.com/office/drawing/2014/main" id="{AA4BA5FD-CE5F-C664-E7EA-655821002E5D}"/>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82" name="Text Box 1102" hidden="1">
          <a:extLst>
            <a:ext uri="{FF2B5EF4-FFF2-40B4-BE49-F238E27FC236}">
              <a16:creationId xmlns:a16="http://schemas.microsoft.com/office/drawing/2014/main" id="{AE66B61F-AD5F-B1D4-B1AE-F8E9CDBE055B}"/>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81" name="Text Box 1101" hidden="1">
          <a:extLst>
            <a:ext uri="{FF2B5EF4-FFF2-40B4-BE49-F238E27FC236}">
              <a16:creationId xmlns:a16="http://schemas.microsoft.com/office/drawing/2014/main" id="{B01D90A1-33EB-5E58-11A7-4F18FFE3D584}"/>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80" name="Text Box 1100" hidden="1">
          <a:extLst>
            <a:ext uri="{FF2B5EF4-FFF2-40B4-BE49-F238E27FC236}">
              <a16:creationId xmlns:a16="http://schemas.microsoft.com/office/drawing/2014/main" id="{8735A0DC-979D-A84C-252D-9148C73BE171}"/>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79" name="Text Box 1099" hidden="1">
          <a:extLst>
            <a:ext uri="{FF2B5EF4-FFF2-40B4-BE49-F238E27FC236}">
              <a16:creationId xmlns:a16="http://schemas.microsoft.com/office/drawing/2014/main" id="{16A5A8A3-DBB7-C00C-7F29-30C2D9B26C48}"/>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78" name="Text Box 1098" hidden="1">
          <a:extLst>
            <a:ext uri="{FF2B5EF4-FFF2-40B4-BE49-F238E27FC236}">
              <a16:creationId xmlns:a16="http://schemas.microsoft.com/office/drawing/2014/main" id="{5CE483DE-86EB-5A9F-F4F7-D6CF39B515C5}"/>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77" name="Text Box 1097" hidden="1">
          <a:extLst>
            <a:ext uri="{FF2B5EF4-FFF2-40B4-BE49-F238E27FC236}">
              <a16:creationId xmlns:a16="http://schemas.microsoft.com/office/drawing/2014/main" id="{6146A63A-2F49-601F-95A8-D104B43D176E}"/>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76" name="Text Box 1096" hidden="1">
          <a:extLst>
            <a:ext uri="{FF2B5EF4-FFF2-40B4-BE49-F238E27FC236}">
              <a16:creationId xmlns:a16="http://schemas.microsoft.com/office/drawing/2014/main" id="{54D18495-8C39-77AD-F722-093E44C916D8}"/>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75" name="Text Box 1095" hidden="1">
          <a:extLst>
            <a:ext uri="{FF2B5EF4-FFF2-40B4-BE49-F238E27FC236}">
              <a16:creationId xmlns:a16="http://schemas.microsoft.com/office/drawing/2014/main" id="{5FDD0A57-15FE-E4A5-8C45-332C595D060B}"/>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74" name="Text Box 1094" hidden="1">
          <a:extLst>
            <a:ext uri="{FF2B5EF4-FFF2-40B4-BE49-F238E27FC236}">
              <a16:creationId xmlns:a16="http://schemas.microsoft.com/office/drawing/2014/main" id="{0015FAB3-FA5F-121A-06A4-82A6C924CFAA}"/>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73" name="Text Box 1093" hidden="1">
          <a:extLst>
            <a:ext uri="{FF2B5EF4-FFF2-40B4-BE49-F238E27FC236}">
              <a16:creationId xmlns:a16="http://schemas.microsoft.com/office/drawing/2014/main" id="{630A5714-8E33-2093-235C-E789AB4542C5}"/>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72" name="Text Box 1092" hidden="1">
          <a:extLst>
            <a:ext uri="{FF2B5EF4-FFF2-40B4-BE49-F238E27FC236}">
              <a16:creationId xmlns:a16="http://schemas.microsoft.com/office/drawing/2014/main" id="{5681A266-8115-CA0B-AE4D-C15939E64532}"/>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71" name="Text Box 1091" hidden="1">
          <a:extLst>
            <a:ext uri="{FF2B5EF4-FFF2-40B4-BE49-F238E27FC236}">
              <a16:creationId xmlns:a16="http://schemas.microsoft.com/office/drawing/2014/main" id="{D70FB042-8CE5-5AF6-9223-4A01EDA6B9D9}"/>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70" name="Text Box 1090" hidden="1">
          <a:extLst>
            <a:ext uri="{FF2B5EF4-FFF2-40B4-BE49-F238E27FC236}">
              <a16:creationId xmlns:a16="http://schemas.microsoft.com/office/drawing/2014/main" id="{1483BCFD-DBE5-1FFB-7734-27BFACCBBD8F}"/>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69" name="Text Box 1089" hidden="1">
          <a:extLst>
            <a:ext uri="{FF2B5EF4-FFF2-40B4-BE49-F238E27FC236}">
              <a16:creationId xmlns:a16="http://schemas.microsoft.com/office/drawing/2014/main" id="{D43F1ADA-6E5F-2C78-8C4B-4BC5BDC1F37C}"/>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68" name="Text Box 1088" hidden="1">
          <a:extLst>
            <a:ext uri="{FF2B5EF4-FFF2-40B4-BE49-F238E27FC236}">
              <a16:creationId xmlns:a16="http://schemas.microsoft.com/office/drawing/2014/main" id="{83956A45-071F-828C-1963-4A1BF975C21A}"/>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67" name="Text Box 1087" hidden="1">
          <a:extLst>
            <a:ext uri="{FF2B5EF4-FFF2-40B4-BE49-F238E27FC236}">
              <a16:creationId xmlns:a16="http://schemas.microsoft.com/office/drawing/2014/main" id="{8530996D-F9C9-D408-0BF8-54E839BB43EA}"/>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66" name="Text Box 1086" hidden="1">
          <a:extLst>
            <a:ext uri="{FF2B5EF4-FFF2-40B4-BE49-F238E27FC236}">
              <a16:creationId xmlns:a16="http://schemas.microsoft.com/office/drawing/2014/main" id="{6EF02182-103D-9F6B-6107-2DD4D5B390D7}"/>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65" name="Text Box 1085" hidden="1">
          <a:extLst>
            <a:ext uri="{FF2B5EF4-FFF2-40B4-BE49-F238E27FC236}">
              <a16:creationId xmlns:a16="http://schemas.microsoft.com/office/drawing/2014/main" id="{4ED750FE-21B1-F4EE-D046-34B6C75CA1DE}"/>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64" name="Text Box 1084" hidden="1">
          <a:extLst>
            <a:ext uri="{FF2B5EF4-FFF2-40B4-BE49-F238E27FC236}">
              <a16:creationId xmlns:a16="http://schemas.microsoft.com/office/drawing/2014/main" id="{182D3429-0600-F63F-6BB0-CBF3CE82443A}"/>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63" name="Text Box 1083" hidden="1">
          <a:extLst>
            <a:ext uri="{FF2B5EF4-FFF2-40B4-BE49-F238E27FC236}">
              <a16:creationId xmlns:a16="http://schemas.microsoft.com/office/drawing/2014/main" id="{C1A2DE64-474D-3F02-AA5E-1E5F50842FDA}"/>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62" name="Text Box 1082" hidden="1">
          <a:extLst>
            <a:ext uri="{FF2B5EF4-FFF2-40B4-BE49-F238E27FC236}">
              <a16:creationId xmlns:a16="http://schemas.microsoft.com/office/drawing/2014/main" id="{34EF0DC0-35DE-0349-6106-11590D71E979}"/>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61" name="Text Box 1081" hidden="1">
          <a:extLst>
            <a:ext uri="{FF2B5EF4-FFF2-40B4-BE49-F238E27FC236}">
              <a16:creationId xmlns:a16="http://schemas.microsoft.com/office/drawing/2014/main" id="{F2F54EA9-8F54-1ED2-9C18-0AC9CD5D4606}"/>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60" name="Text Box 1080" hidden="1">
          <a:extLst>
            <a:ext uri="{FF2B5EF4-FFF2-40B4-BE49-F238E27FC236}">
              <a16:creationId xmlns:a16="http://schemas.microsoft.com/office/drawing/2014/main" id="{32BF9EEE-4D5F-0CB8-B863-B6D68E483732}"/>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59" name="Text Box 1079" hidden="1">
          <a:extLst>
            <a:ext uri="{FF2B5EF4-FFF2-40B4-BE49-F238E27FC236}">
              <a16:creationId xmlns:a16="http://schemas.microsoft.com/office/drawing/2014/main" id="{41FC4133-8090-331B-7B91-6B64D128A20F}"/>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58" name="Text Box 1078" hidden="1">
          <a:extLst>
            <a:ext uri="{FF2B5EF4-FFF2-40B4-BE49-F238E27FC236}">
              <a16:creationId xmlns:a16="http://schemas.microsoft.com/office/drawing/2014/main" id="{A3BA8DA9-1631-1DA2-D373-98F2F735E0AE}"/>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57" name="Text Box 1077" hidden="1">
          <a:extLst>
            <a:ext uri="{FF2B5EF4-FFF2-40B4-BE49-F238E27FC236}">
              <a16:creationId xmlns:a16="http://schemas.microsoft.com/office/drawing/2014/main" id="{0AEAEDB6-8276-D08C-D3D9-C484C080E64A}"/>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56" name="Text Box 1076" hidden="1">
          <a:extLst>
            <a:ext uri="{FF2B5EF4-FFF2-40B4-BE49-F238E27FC236}">
              <a16:creationId xmlns:a16="http://schemas.microsoft.com/office/drawing/2014/main" id="{A822AFE1-A1B5-9003-9350-D1973A03C202}"/>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55" name="Text Box 1075" hidden="1">
          <a:extLst>
            <a:ext uri="{FF2B5EF4-FFF2-40B4-BE49-F238E27FC236}">
              <a16:creationId xmlns:a16="http://schemas.microsoft.com/office/drawing/2014/main" id="{B17EFDD1-CBA8-DFA8-6D40-6CEC2B3B0B95}"/>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54" name="Text Box 1074" hidden="1">
          <a:extLst>
            <a:ext uri="{FF2B5EF4-FFF2-40B4-BE49-F238E27FC236}">
              <a16:creationId xmlns:a16="http://schemas.microsoft.com/office/drawing/2014/main" id="{61243489-3034-621B-B200-EE8A5261BD93}"/>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53" name="Text Box 1073" hidden="1">
          <a:extLst>
            <a:ext uri="{FF2B5EF4-FFF2-40B4-BE49-F238E27FC236}">
              <a16:creationId xmlns:a16="http://schemas.microsoft.com/office/drawing/2014/main" id="{279AD0CF-A056-13B0-0D07-72314063ED87}"/>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52" name="Text Box 1072" hidden="1">
          <a:extLst>
            <a:ext uri="{FF2B5EF4-FFF2-40B4-BE49-F238E27FC236}">
              <a16:creationId xmlns:a16="http://schemas.microsoft.com/office/drawing/2014/main" id="{2B8A38EE-4B0A-E8B3-48ED-9BB3DE59D5A7}"/>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51" name="Text Box 1071" hidden="1">
          <a:extLst>
            <a:ext uri="{FF2B5EF4-FFF2-40B4-BE49-F238E27FC236}">
              <a16:creationId xmlns:a16="http://schemas.microsoft.com/office/drawing/2014/main" id="{6B39244B-0EB6-ADEC-4AC1-6B48E792028A}"/>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50" name="Text Box 1070" hidden="1">
          <a:extLst>
            <a:ext uri="{FF2B5EF4-FFF2-40B4-BE49-F238E27FC236}">
              <a16:creationId xmlns:a16="http://schemas.microsoft.com/office/drawing/2014/main" id="{2BD9D7D5-B722-0C30-104B-82AAAF2834E4}"/>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49" name="Text Box 1069" hidden="1">
          <a:extLst>
            <a:ext uri="{FF2B5EF4-FFF2-40B4-BE49-F238E27FC236}">
              <a16:creationId xmlns:a16="http://schemas.microsoft.com/office/drawing/2014/main" id="{8A434EF9-F9DB-868D-CF86-9DD4C3C4EF0B}"/>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48" name="Text Box 1068" hidden="1">
          <a:extLst>
            <a:ext uri="{FF2B5EF4-FFF2-40B4-BE49-F238E27FC236}">
              <a16:creationId xmlns:a16="http://schemas.microsoft.com/office/drawing/2014/main" id="{F56FEDC5-9565-2CB8-97EC-42D72179CA11}"/>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47" name="Text Box 1067" hidden="1">
          <a:extLst>
            <a:ext uri="{FF2B5EF4-FFF2-40B4-BE49-F238E27FC236}">
              <a16:creationId xmlns:a16="http://schemas.microsoft.com/office/drawing/2014/main" id="{ED489318-DFEB-0297-97E8-56B2573EB0AB}"/>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46" name="Text Box 1066" hidden="1">
          <a:extLst>
            <a:ext uri="{FF2B5EF4-FFF2-40B4-BE49-F238E27FC236}">
              <a16:creationId xmlns:a16="http://schemas.microsoft.com/office/drawing/2014/main" id="{1DCD34E3-7883-8D52-29B6-8DEB905AA61C}"/>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45" name="Text Box 1065" hidden="1">
          <a:extLst>
            <a:ext uri="{FF2B5EF4-FFF2-40B4-BE49-F238E27FC236}">
              <a16:creationId xmlns:a16="http://schemas.microsoft.com/office/drawing/2014/main" id="{79D4A284-8C4A-7C0C-66E1-BA0993B9E8CA}"/>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44" name="Text Box 1064" hidden="1">
          <a:extLst>
            <a:ext uri="{FF2B5EF4-FFF2-40B4-BE49-F238E27FC236}">
              <a16:creationId xmlns:a16="http://schemas.microsoft.com/office/drawing/2014/main" id="{01CFDB08-774B-963E-38FC-0542E4B8004A}"/>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43" name="Text Box 1063" hidden="1">
          <a:extLst>
            <a:ext uri="{FF2B5EF4-FFF2-40B4-BE49-F238E27FC236}">
              <a16:creationId xmlns:a16="http://schemas.microsoft.com/office/drawing/2014/main" id="{BFD6C060-52BB-02E6-712F-0BE3974EB6DD}"/>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42" name="Text Box 1062" hidden="1">
          <a:extLst>
            <a:ext uri="{FF2B5EF4-FFF2-40B4-BE49-F238E27FC236}">
              <a16:creationId xmlns:a16="http://schemas.microsoft.com/office/drawing/2014/main" id="{85FACBD3-DC68-E049-7A83-4262927ABF91}"/>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41" name="Text Box 1061" hidden="1">
          <a:extLst>
            <a:ext uri="{FF2B5EF4-FFF2-40B4-BE49-F238E27FC236}">
              <a16:creationId xmlns:a16="http://schemas.microsoft.com/office/drawing/2014/main" id="{C31C7825-4B28-B86E-4DE2-02858B239E73}"/>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40" name="Text Box 1060" hidden="1">
          <a:extLst>
            <a:ext uri="{FF2B5EF4-FFF2-40B4-BE49-F238E27FC236}">
              <a16:creationId xmlns:a16="http://schemas.microsoft.com/office/drawing/2014/main" id="{D4AB93E6-4188-61C1-62D2-DACA760E7994}"/>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39" name="Text Box 1059" hidden="1">
          <a:extLst>
            <a:ext uri="{FF2B5EF4-FFF2-40B4-BE49-F238E27FC236}">
              <a16:creationId xmlns:a16="http://schemas.microsoft.com/office/drawing/2014/main" id="{BFE70B24-80AC-1DF5-7084-1D12D78E894C}"/>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38" name="Text Box 1058" hidden="1">
          <a:extLst>
            <a:ext uri="{FF2B5EF4-FFF2-40B4-BE49-F238E27FC236}">
              <a16:creationId xmlns:a16="http://schemas.microsoft.com/office/drawing/2014/main" id="{3794757E-F0D0-9B99-1D9F-9DCB2CF5153F}"/>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37" name="Text Box 1057" hidden="1">
          <a:extLst>
            <a:ext uri="{FF2B5EF4-FFF2-40B4-BE49-F238E27FC236}">
              <a16:creationId xmlns:a16="http://schemas.microsoft.com/office/drawing/2014/main" id="{83E5367E-B0D5-8232-F103-ABAD291E9E5F}"/>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36" name="Text Box 1056" hidden="1">
          <a:extLst>
            <a:ext uri="{FF2B5EF4-FFF2-40B4-BE49-F238E27FC236}">
              <a16:creationId xmlns:a16="http://schemas.microsoft.com/office/drawing/2014/main" id="{B4332BDC-7588-C8F2-D864-F93D60B8203D}"/>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35" name="Text Box 1055" hidden="1">
          <a:extLst>
            <a:ext uri="{FF2B5EF4-FFF2-40B4-BE49-F238E27FC236}">
              <a16:creationId xmlns:a16="http://schemas.microsoft.com/office/drawing/2014/main" id="{05007BFA-3401-3E6D-82D1-B515E04ED16D}"/>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34" name="Text Box 1054" hidden="1">
          <a:extLst>
            <a:ext uri="{FF2B5EF4-FFF2-40B4-BE49-F238E27FC236}">
              <a16:creationId xmlns:a16="http://schemas.microsoft.com/office/drawing/2014/main" id="{8D48A800-49C4-4D28-E19A-79983F671AED}"/>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33" name="Text Box 1053" hidden="1">
          <a:extLst>
            <a:ext uri="{FF2B5EF4-FFF2-40B4-BE49-F238E27FC236}">
              <a16:creationId xmlns:a16="http://schemas.microsoft.com/office/drawing/2014/main" id="{0439129F-B0C3-2808-C69C-126F77DB291B}"/>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32" name="Text Box 1052" hidden="1">
          <a:extLst>
            <a:ext uri="{FF2B5EF4-FFF2-40B4-BE49-F238E27FC236}">
              <a16:creationId xmlns:a16="http://schemas.microsoft.com/office/drawing/2014/main" id="{71453E51-C98C-1466-20E2-3F6E057ABB7C}"/>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31" name="Text Box 1051" hidden="1">
          <a:extLst>
            <a:ext uri="{FF2B5EF4-FFF2-40B4-BE49-F238E27FC236}">
              <a16:creationId xmlns:a16="http://schemas.microsoft.com/office/drawing/2014/main" id="{783BE763-5BD3-CEEB-24A3-E44ABBE06678}"/>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30" name="Text Box 1050" hidden="1">
          <a:extLst>
            <a:ext uri="{FF2B5EF4-FFF2-40B4-BE49-F238E27FC236}">
              <a16:creationId xmlns:a16="http://schemas.microsoft.com/office/drawing/2014/main" id="{52E61B68-9889-F8D4-381D-8C4631802C10}"/>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29" name="Text Box 1049" hidden="1">
          <a:extLst>
            <a:ext uri="{FF2B5EF4-FFF2-40B4-BE49-F238E27FC236}">
              <a16:creationId xmlns:a16="http://schemas.microsoft.com/office/drawing/2014/main" id="{309A5C71-435D-0757-BD1C-825D546EA3B0}"/>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28" name="Text Box 1048" hidden="1">
          <a:extLst>
            <a:ext uri="{FF2B5EF4-FFF2-40B4-BE49-F238E27FC236}">
              <a16:creationId xmlns:a16="http://schemas.microsoft.com/office/drawing/2014/main" id="{504262E9-D6AC-3278-D8F2-E9BFBDBD4753}"/>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27" name="Text Box 1047" hidden="1">
          <a:extLst>
            <a:ext uri="{FF2B5EF4-FFF2-40B4-BE49-F238E27FC236}">
              <a16:creationId xmlns:a16="http://schemas.microsoft.com/office/drawing/2014/main" id="{37E8476F-2013-52EC-5374-65874E398A1C}"/>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26" name="Text Box 1046" hidden="1">
          <a:extLst>
            <a:ext uri="{FF2B5EF4-FFF2-40B4-BE49-F238E27FC236}">
              <a16:creationId xmlns:a16="http://schemas.microsoft.com/office/drawing/2014/main" id="{1BE151F0-711B-80FE-13C0-F3F4B10AB92C}"/>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25" name="Text Box 1045" hidden="1">
          <a:extLst>
            <a:ext uri="{FF2B5EF4-FFF2-40B4-BE49-F238E27FC236}">
              <a16:creationId xmlns:a16="http://schemas.microsoft.com/office/drawing/2014/main" id="{ACBE3E57-B935-8D88-2271-C5808EBA4A78}"/>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24" name="Text Box 1044" hidden="1">
          <a:extLst>
            <a:ext uri="{FF2B5EF4-FFF2-40B4-BE49-F238E27FC236}">
              <a16:creationId xmlns:a16="http://schemas.microsoft.com/office/drawing/2014/main" id="{73F7090A-7D39-E46E-F919-8389ABF5E959}"/>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23" name="Text Box 1043" hidden="1">
          <a:extLst>
            <a:ext uri="{FF2B5EF4-FFF2-40B4-BE49-F238E27FC236}">
              <a16:creationId xmlns:a16="http://schemas.microsoft.com/office/drawing/2014/main" id="{6E411194-63A2-3823-B065-7CC9402B2295}"/>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22" name="Text Box 1042" hidden="1">
          <a:extLst>
            <a:ext uri="{FF2B5EF4-FFF2-40B4-BE49-F238E27FC236}">
              <a16:creationId xmlns:a16="http://schemas.microsoft.com/office/drawing/2014/main" id="{9B9FFC74-1B1B-F043-4C63-40774F6C5AE0}"/>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21" name="Text Box 1041" hidden="1">
          <a:extLst>
            <a:ext uri="{FF2B5EF4-FFF2-40B4-BE49-F238E27FC236}">
              <a16:creationId xmlns:a16="http://schemas.microsoft.com/office/drawing/2014/main" id="{2E26CAEE-6ED9-02F3-8438-484A2FAC5EC5}"/>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20" name="Text Box 1040" hidden="1">
          <a:extLst>
            <a:ext uri="{FF2B5EF4-FFF2-40B4-BE49-F238E27FC236}">
              <a16:creationId xmlns:a16="http://schemas.microsoft.com/office/drawing/2014/main" id="{22958A93-EA4D-1E3B-3F82-717B2FD5987B}"/>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19" name="Text Box 1039" hidden="1">
          <a:extLst>
            <a:ext uri="{FF2B5EF4-FFF2-40B4-BE49-F238E27FC236}">
              <a16:creationId xmlns:a16="http://schemas.microsoft.com/office/drawing/2014/main" id="{1E4352CC-7FCB-7A61-693F-9D32C77F5E43}"/>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18" name="Text Box 1038" hidden="1">
          <a:extLst>
            <a:ext uri="{FF2B5EF4-FFF2-40B4-BE49-F238E27FC236}">
              <a16:creationId xmlns:a16="http://schemas.microsoft.com/office/drawing/2014/main" id="{9960334C-73FE-24CD-DEEB-69BF05649D25}"/>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17" name="Text Box 1037" hidden="1">
          <a:extLst>
            <a:ext uri="{FF2B5EF4-FFF2-40B4-BE49-F238E27FC236}">
              <a16:creationId xmlns:a16="http://schemas.microsoft.com/office/drawing/2014/main" id="{A5C6E5B1-B1B9-8829-A3A7-3E9AF8A8B367}"/>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16" name="Text Box 1036" hidden="1">
          <a:extLst>
            <a:ext uri="{FF2B5EF4-FFF2-40B4-BE49-F238E27FC236}">
              <a16:creationId xmlns:a16="http://schemas.microsoft.com/office/drawing/2014/main" id="{84E7D238-8B19-3592-4CB9-FEE121E73167}"/>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15" name="Text Box 1035" hidden="1">
          <a:extLst>
            <a:ext uri="{FF2B5EF4-FFF2-40B4-BE49-F238E27FC236}">
              <a16:creationId xmlns:a16="http://schemas.microsoft.com/office/drawing/2014/main" id="{6606E861-3E65-CE54-7C12-9B25380816CF}"/>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14" name="Text Box 1034" hidden="1">
          <a:extLst>
            <a:ext uri="{FF2B5EF4-FFF2-40B4-BE49-F238E27FC236}">
              <a16:creationId xmlns:a16="http://schemas.microsoft.com/office/drawing/2014/main" id="{BD4DE98B-06A5-20FB-9D9A-FA83F9938656}"/>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13" name="Text Box 1033" hidden="1">
          <a:extLst>
            <a:ext uri="{FF2B5EF4-FFF2-40B4-BE49-F238E27FC236}">
              <a16:creationId xmlns:a16="http://schemas.microsoft.com/office/drawing/2014/main" id="{89025208-6FE4-26D3-D12C-9BFDE61AA664}"/>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12" name="Text Box 1032" hidden="1">
          <a:extLst>
            <a:ext uri="{FF2B5EF4-FFF2-40B4-BE49-F238E27FC236}">
              <a16:creationId xmlns:a16="http://schemas.microsoft.com/office/drawing/2014/main" id="{014994FD-60E5-2EA1-9724-876A1A2D4BAE}"/>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11" name="Text Box 1031" hidden="1">
          <a:extLst>
            <a:ext uri="{FF2B5EF4-FFF2-40B4-BE49-F238E27FC236}">
              <a16:creationId xmlns:a16="http://schemas.microsoft.com/office/drawing/2014/main" id="{AAB89A8A-D96E-FC94-D325-01F28D236C6D}"/>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10" name="Text Box 1030" hidden="1">
          <a:extLst>
            <a:ext uri="{FF2B5EF4-FFF2-40B4-BE49-F238E27FC236}">
              <a16:creationId xmlns:a16="http://schemas.microsoft.com/office/drawing/2014/main" id="{96D2B80C-F86C-1760-D732-0E00FB3CC4EC}"/>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309" name="Text Box 1029" hidden="1">
          <a:extLst>
            <a:ext uri="{FF2B5EF4-FFF2-40B4-BE49-F238E27FC236}">
              <a16:creationId xmlns:a16="http://schemas.microsoft.com/office/drawing/2014/main" id="{870D0806-B3B2-2B5C-1D38-674BDC4F86A5}"/>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308" name="Text Box 1028" hidden="1">
          <a:extLst>
            <a:ext uri="{FF2B5EF4-FFF2-40B4-BE49-F238E27FC236}">
              <a16:creationId xmlns:a16="http://schemas.microsoft.com/office/drawing/2014/main" id="{1A03128D-B328-D457-3187-80E909A994F5}"/>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307" name="Text Box 1027" hidden="1">
          <a:extLst>
            <a:ext uri="{FF2B5EF4-FFF2-40B4-BE49-F238E27FC236}">
              <a16:creationId xmlns:a16="http://schemas.microsoft.com/office/drawing/2014/main" id="{D13031B5-E2CC-016C-8017-7BECD598F3F0}"/>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306" name="Text Box 1026" hidden="1">
          <a:extLst>
            <a:ext uri="{FF2B5EF4-FFF2-40B4-BE49-F238E27FC236}">
              <a16:creationId xmlns:a16="http://schemas.microsoft.com/office/drawing/2014/main" id="{CAB7E964-5153-73CF-F523-25C44B683A4E}"/>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305" name="Text Box 1025" hidden="1">
          <a:extLst>
            <a:ext uri="{FF2B5EF4-FFF2-40B4-BE49-F238E27FC236}">
              <a16:creationId xmlns:a16="http://schemas.microsoft.com/office/drawing/2014/main" id="{5DA7E6C8-C64E-C3D0-F0F7-7185C24D340C}"/>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84995" name="Text Box 3" hidden="1">
          <a:extLst>
            <a:ext uri="{FF2B5EF4-FFF2-40B4-BE49-F238E27FC236}">
              <a16:creationId xmlns:a16="http://schemas.microsoft.com/office/drawing/2014/main" id="{495C0251-23FD-3A82-D725-45370ACF8793}"/>
            </a:ext>
          </a:extLst>
        </xdr:cNvPr>
        <xdr:cNvSpPr txBox="1">
          <a:spLocks noChangeArrowheads="1"/>
        </xdr:cNvSpPr>
      </xdr:nvSpPr>
      <xdr:spPr bwMode="auto">
        <a:xfrm>
          <a:off x="6810375" y="206311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84996" name="Text Box 4" hidden="1">
          <a:extLst>
            <a:ext uri="{FF2B5EF4-FFF2-40B4-BE49-F238E27FC236}">
              <a16:creationId xmlns:a16="http://schemas.microsoft.com/office/drawing/2014/main" id="{02E179D4-A64C-0C09-B204-17FEF99672F4}"/>
            </a:ext>
          </a:extLst>
        </xdr:cNvPr>
        <xdr:cNvSpPr txBox="1">
          <a:spLocks noChangeArrowheads="1"/>
        </xdr:cNvSpPr>
      </xdr:nvSpPr>
      <xdr:spPr bwMode="auto">
        <a:xfrm>
          <a:off x="6810375" y="21126450"/>
          <a:ext cx="1362075" cy="723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84997" name="Text Box 5" hidden="1">
          <a:extLst>
            <a:ext uri="{FF2B5EF4-FFF2-40B4-BE49-F238E27FC236}">
              <a16:creationId xmlns:a16="http://schemas.microsoft.com/office/drawing/2014/main" id="{E994FFCD-BC8B-9BF1-F263-9E2B0B13507F}"/>
            </a:ext>
          </a:extLst>
        </xdr:cNvPr>
        <xdr:cNvSpPr txBox="1">
          <a:spLocks noChangeArrowheads="1"/>
        </xdr:cNvSpPr>
      </xdr:nvSpPr>
      <xdr:spPr bwMode="auto">
        <a:xfrm>
          <a:off x="6810375" y="212788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85001" name="Text Box 9" hidden="1">
          <a:extLst>
            <a:ext uri="{FF2B5EF4-FFF2-40B4-BE49-F238E27FC236}">
              <a16:creationId xmlns:a16="http://schemas.microsoft.com/office/drawing/2014/main" id="{6DD1D5AC-27DD-C0DB-45D3-15FC0F2A41FE}"/>
            </a:ext>
          </a:extLst>
        </xdr:cNvPr>
        <xdr:cNvSpPr txBox="1">
          <a:spLocks noChangeArrowheads="1"/>
        </xdr:cNvSpPr>
      </xdr:nvSpPr>
      <xdr:spPr bwMode="auto">
        <a:xfrm>
          <a:off x="5010150" y="2800350"/>
          <a:ext cx="1638300" cy="6381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85002" name="Text Box 10" hidden="1">
          <a:extLst>
            <a:ext uri="{FF2B5EF4-FFF2-40B4-BE49-F238E27FC236}">
              <a16:creationId xmlns:a16="http://schemas.microsoft.com/office/drawing/2014/main" id="{449AE916-C4B4-DC99-8E25-FF05B4F9B0C7}"/>
            </a:ext>
          </a:extLst>
        </xdr:cNvPr>
        <xdr:cNvSpPr txBox="1">
          <a:spLocks noChangeArrowheads="1"/>
        </xdr:cNvSpPr>
      </xdr:nvSpPr>
      <xdr:spPr bwMode="auto">
        <a:xfrm>
          <a:off x="5010150" y="32089725"/>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414" name="Text Box 110" hidden="1">
          <a:extLst>
            <a:ext uri="{FF2B5EF4-FFF2-40B4-BE49-F238E27FC236}">
              <a16:creationId xmlns:a16="http://schemas.microsoft.com/office/drawing/2014/main" id="{C0C08674-2825-0D99-E11C-E0ACF3FC81C6}"/>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413" name="Text Box 109" hidden="1">
          <a:extLst>
            <a:ext uri="{FF2B5EF4-FFF2-40B4-BE49-F238E27FC236}">
              <a16:creationId xmlns:a16="http://schemas.microsoft.com/office/drawing/2014/main" id="{54EFE575-C3D3-0AFA-0C68-706594086DAB}"/>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412" name="Text Box 108" hidden="1">
          <a:extLst>
            <a:ext uri="{FF2B5EF4-FFF2-40B4-BE49-F238E27FC236}">
              <a16:creationId xmlns:a16="http://schemas.microsoft.com/office/drawing/2014/main" id="{6A6BA146-62B2-FEA0-5A17-01C30617C350}"/>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411" name="Text Box 107" hidden="1">
          <a:extLst>
            <a:ext uri="{FF2B5EF4-FFF2-40B4-BE49-F238E27FC236}">
              <a16:creationId xmlns:a16="http://schemas.microsoft.com/office/drawing/2014/main" id="{502A4F27-9D53-15A0-9EA9-B7EE607227CA}"/>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410" name="Text Box 106" hidden="1">
          <a:extLst>
            <a:ext uri="{FF2B5EF4-FFF2-40B4-BE49-F238E27FC236}">
              <a16:creationId xmlns:a16="http://schemas.microsoft.com/office/drawing/2014/main" id="{B06D4960-C21F-2CA3-1F2C-58F748E21D46}"/>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409" name="Text Box 105" hidden="1">
          <a:extLst>
            <a:ext uri="{FF2B5EF4-FFF2-40B4-BE49-F238E27FC236}">
              <a16:creationId xmlns:a16="http://schemas.microsoft.com/office/drawing/2014/main" id="{8BFEE178-E201-F6A8-4ED4-A7ACB1615AB5}"/>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408" name="Text Box 104" hidden="1">
          <a:extLst>
            <a:ext uri="{FF2B5EF4-FFF2-40B4-BE49-F238E27FC236}">
              <a16:creationId xmlns:a16="http://schemas.microsoft.com/office/drawing/2014/main" id="{5AD36195-4AD0-2430-7821-F1032ECF5D37}"/>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407" name="Text Box 103" hidden="1">
          <a:extLst>
            <a:ext uri="{FF2B5EF4-FFF2-40B4-BE49-F238E27FC236}">
              <a16:creationId xmlns:a16="http://schemas.microsoft.com/office/drawing/2014/main" id="{38A90709-6E31-4591-CCEF-962ACEE8FCD5}"/>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406" name="Text Box 102" hidden="1">
          <a:extLst>
            <a:ext uri="{FF2B5EF4-FFF2-40B4-BE49-F238E27FC236}">
              <a16:creationId xmlns:a16="http://schemas.microsoft.com/office/drawing/2014/main" id="{112DF336-8F83-C84C-8C90-ABCB89AA9E9A}"/>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405" name="Text Box 101" hidden="1">
          <a:extLst>
            <a:ext uri="{FF2B5EF4-FFF2-40B4-BE49-F238E27FC236}">
              <a16:creationId xmlns:a16="http://schemas.microsoft.com/office/drawing/2014/main" id="{48EAC838-AF7E-E407-98B8-C0C54C8BEF0B}"/>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8404" name="Text Box 100" hidden="1">
          <a:extLst>
            <a:ext uri="{FF2B5EF4-FFF2-40B4-BE49-F238E27FC236}">
              <a16:creationId xmlns:a16="http://schemas.microsoft.com/office/drawing/2014/main" id="{A6985875-D1A9-7475-4E64-AAFDC3B06F1B}"/>
            </a:ext>
          </a:extLst>
        </xdr:cNvPr>
        <xdr:cNvSpPr txBox="1">
          <a:spLocks noChangeArrowheads="1"/>
        </xdr:cNvSpPr>
      </xdr:nvSpPr>
      <xdr:spPr bwMode="auto">
        <a:xfrm>
          <a:off x="6810375" y="206311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8403" name="Text Box 99" hidden="1">
          <a:extLst>
            <a:ext uri="{FF2B5EF4-FFF2-40B4-BE49-F238E27FC236}">
              <a16:creationId xmlns:a16="http://schemas.microsoft.com/office/drawing/2014/main" id="{1C4FCB97-6D57-CC63-3E87-2F677382ECF1}"/>
            </a:ext>
          </a:extLst>
        </xdr:cNvPr>
        <xdr:cNvSpPr txBox="1">
          <a:spLocks noChangeArrowheads="1"/>
        </xdr:cNvSpPr>
      </xdr:nvSpPr>
      <xdr:spPr bwMode="auto">
        <a:xfrm>
          <a:off x="6810375" y="21126450"/>
          <a:ext cx="1362075" cy="723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8402" name="Text Box 98" hidden="1">
          <a:extLst>
            <a:ext uri="{FF2B5EF4-FFF2-40B4-BE49-F238E27FC236}">
              <a16:creationId xmlns:a16="http://schemas.microsoft.com/office/drawing/2014/main" id="{D499C3A2-780D-6267-0CAD-EDF153632ECE}"/>
            </a:ext>
          </a:extLst>
        </xdr:cNvPr>
        <xdr:cNvSpPr txBox="1">
          <a:spLocks noChangeArrowheads="1"/>
        </xdr:cNvSpPr>
      </xdr:nvSpPr>
      <xdr:spPr bwMode="auto">
        <a:xfrm>
          <a:off x="6810375" y="212788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8401" name="Text Box 97" hidden="1">
          <a:extLst>
            <a:ext uri="{FF2B5EF4-FFF2-40B4-BE49-F238E27FC236}">
              <a16:creationId xmlns:a16="http://schemas.microsoft.com/office/drawing/2014/main" id="{0D7A4347-054C-3B01-286C-C58FE9EDB8EB}"/>
            </a:ext>
          </a:extLst>
        </xdr:cNvPr>
        <xdr:cNvSpPr txBox="1">
          <a:spLocks noChangeArrowheads="1"/>
        </xdr:cNvSpPr>
      </xdr:nvSpPr>
      <xdr:spPr bwMode="auto">
        <a:xfrm>
          <a:off x="5010150" y="2800350"/>
          <a:ext cx="1638300" cy="6381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8400" name="Text Box 96" hidden="1">
          <a:extLst>
            <a:ext uri="{FF2B5EF4-FFF2-40B4-BE49-F238E27FC236}">
              <a16:creationId xmlns:a16="http://schemas.microsoft.com/office/drawing/2014/main" id="{CD76453B-2F38-9CDA-E083-B5F88A4AE1BA}"/>
            </a:ext>
          </a:extLst>
        </xdr:cNvPr>
        <xdr:cNvSpPr txBox="1">
          <a:spLocks noChangeArrowheads="1"/>
        </xdr:cNvSpPr>
      </xdr:nvSpPr>
      <xdr:spPr bwMode="auto">
        <a:xfrm>
          <a:off x="5010150" y="32089725"/>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3</xdr:col>
      <xdr:colOff>114300</xdr:colOff>
      <xdr:row>156</xdr:row>
      <xdr:rowOff>152400</xdr:rowOff>
    </xdr:from>
    <xdr:to>
      <xdr:col>4</xdr:col>
      <xdr:colOff>304800</xdr:colOff>
      <xdr:row>161</xdr:row>
      <xdr:rowOff>38100</xdr:rowOff>
    </xdr:to>
    <xdr:sp macro="" textlink="">
      <xdr:nvSpPr>
        <xdr:cNvPr id="99423" name="Text Box 1119" hidden="1">
          <a:extLst>
            <a:ext uri="{FF2B5EF4-FFF2-40B4-BE49-F238E27FC236}">
              <a16:creationId xmlns:a16="http://schemas.microsoft.com/office/drawing/2014/main" id="{411696DF-7B88-DC2F-6DBF-1A27CC7D1F30}"/>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422" name="Text Box 1118" hidden="1">
          <a:extLst>
            <a:ext uri="{FF2B5EF4-FFF2-40B4-BE49-F238E27FC236}">
              <a16:creationId xmlns:a16="http://schemas.microsoft.com/office/drawing/2014/main" id="{EA22F858-35A8-ECDF-9824-228FC3E8E0F1}"/>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421" name="Text Box 1117" hidden="1">
          <a:extLst>
            <a:ext uri="{FF2B5EF4-FFF2-40B4-BE49-F238E27FC236}">
              <a16:creationId xmlns:a16="http://schemas.microsoft.com/office/drawing/2014/main" id="{F5F42290-2003-EF1B-E8FE-533568609E62}"/>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420" name="Text Box 1116" hidden="1">
          <a:extLst>
            <a:ext uri="{FF2B5EF4-FFF2-40B4-BE49-F238E27FC236}">
              <a16:creationId xmlns:a16="http://schemas.microsoft.com/office/drawing/2014/main" id="{6986B5A7-6C09-18F1-90C6-D6ABD6DEC2C9}"/>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419" name="Text Box 1115" hidden="1">
          <a:extLst>
            <a:ext uri="{FF2B5EF4-FFF2-40B4-BE49-F238E27FC236}">
              <a16:creationId xmlns:a16="http://schemas.microsoft.com/office/drawing/2014/main" id="{88B9B0D1-C539-F48D-C391-30CEB61D2216}"/>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418" name="Text Box 1114" hidden="1">
          <a:extLst>
            <a:ext uri="{FF2B5EF4-FFF2-40B4-BE49-F238E27FC236}">
              <a16:creationId xmlns:a16="http://schemas.microsoft.com/office/drawing/2014/main" id="{10523381-150A-A30C-BBEF-C090916C923D}"/>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417" name="Text Box 1113" hidden="1">
          <a:extLst>
            <a:ext uri="{FF2B5EF4-FFF2-40B4-BE49-F238E27FC236}">
              <a16:creationId xmlns:a16="http://schemas.microsoft.com/office/drawing/2014/main" id="{4B3AF00B-64CC-7449-0B07-C08AA924E4E6}"/>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416" name="Text Box 1112" hidden="1">
          <a:extLst>
            <a:ext uri="{FF2B5EF4-FFF2-40B4-BE49-F238E27FC236}">
              <a16:creationId xmlns:a16="http://schemas.microsoft.com/office/drawing/2014/main" id="{627B1EED-C910-63F1-EC4B-F1828F576750}"/>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415" name="Text Box 1111" hidden="1">
          <a:extLst>
            <a:ext uri="{FF2B5EF4-FFF2-40B4-BE49-F238E27FC236}">
              <a16:creationId xmlns:a16="http://schemas.microsoft.com/office/drawing/2014/main" id="{BBE87968-7609-5096-DA39-15101A440D61}"/>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414" name="Text Box 1110" hidden="1">
          <a:extLst>
            <a:ext uri="{FF2B5EF4-FFF2-40B4-BE49-F238E27FC236}">
              <a16:creationId xmlns:a16="http://schemas.microsoft.com/office/drawing/2014/main" id="{3BE9EE4E-7780-CFB0-AE58-E7EA4EDE66A1}"/>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413" name="Text Box 1109" hidden="1">
          <a:extLst>
            <a:ext uri="{FF2B5EF4-FFF2-40B4-BE49-F238E27FC236}">
              <a16:creationId xmlns:a16="http://schemas.microsoft.com/office/drawing/2014/main" id="{421AEEAD-EA1D-FBAD-B0E4-C36C83726119}"/>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412" name="Text Box 1108" hidden="1">
          <a:extLst>
            <a:ext uri="{FF2B5EF4-FFF2-40B4-BE49-F238E27FC236}">
              <a16:creationId xmlns:a16="http://schemas.microsoft.com/office/drawing/2014/main" id="{0BF307B5-8B31-08C5-0017-193AF9EEBFFC}"/>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411" name="Text Box 1107" hidden="1">
          <a:extLst>
            <a:ext uri="{FF2B5EF4-FFF2-40B4-BE49-F238E27FC236}">
              <a16:creationId xmlns:a16="http://schemas.microsoft.com/office/drawing/2014/main" id="{3D39FE33-B42A-F8CE-4CDE-674D4783622F}"/>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410" name="Text Box 1106" hidden="1">
          <a:extLst>
            <a:ext uri="{FF2B5EF4-FFF2-40B4-BE49-F238E27FC236}">
              <a16:creationId xmlns:a16="http://schemas.microsoft.com/office/drawing/2014/main" id="{5173A96F-C550-9075-DA27-1F16770F4C28}"/>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409" name="Text Box 1105" hidden="1">
          <a:extLst>
            <a:ext uri="{FF2B5EF4-FFF2-40B4-BE49-F238E27FC236}">
              <a16:creationId xmlns:a16="http://schemas.microsoft.com/office/drawing/2014/main" id="{F376E6AC-DD55-4669-21A3-8C72703797F9}"/>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408" name="Text Box 1104" hidden="1">
          <a:extLst>
            <a:ext uri="{FF2B5EF4-FFF2-40B4-BE49-F238E27FC236}">
              <a16:creationId xmlns:a16="http://schemas.microsoft.com/office/drawing/2014/main" id="{F42B7912-2ECC-664B-A78D-B4EDA7683B1E}"/>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407" name="Text Box 1103" hidden="1">
          <a:extLst>
            <a:ext uri="{FF2B5EF4-FFF2-40B4-BE49-F238E27FC236}">
              <a16:creationId xmlns:a16="http://schemas.microsoft.com/office/drawing/2014/main" id="{09059F7A-C87A-67F7-A49C-AA830839282D}"/>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406" name="Text Box 1102" hidden="1">
          <a:extLst>
            <a:ext uri="{FF2B5EF4-FFF2-40B4-BE49-F238E27FC236}">
              <a16:creationId xmlns:a16="http://schemas.microsoft.com/office/drawing/2014/main" id="{08716041-797F-2E63-4AA6-D919989AACA4}"/>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405" name="Text Box 1101" hidden="1">
          <a:extLst>
            <a:ext uri="{FF2B5EF4-FFF2-40B4-BE49-F238E27FC236}">
              <a16:creationId xmlns:a16="http://schemas.microsoft.com/office/drawing/2014/main" id="{A24B5FF3-68BB-AE87-A0F5-B7EA9AF7C4B9}"/>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404" name="Text Box 1100" hidden="1">
          <a:extLst>
            <a:ext uri="{FF2B5EF4-FFF2-40B4-BE49-F238E27FC236}">
              <a16:creationId xmlns:a16="http://schemas.microsoft.com/office/drawing/2014/main" id="{D2255F06-DF48-CBF4-4905-0B96BBB3320C}"/>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403" name="Text Box 1099" hidden="1">
          <a:extLst>
            <a:ext uri="{FF2B5EF4-FFF2-40B4-BE49-F238E27FC236}">
              <a16:creationId xmlns:a16="http://schemas.microsoft.com/office/drawing/2014/main" id="{7AD4A255-1DD9-4953-7910-7F452EE21611}"/>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402" name="Text Box 1098" hidden="1">
          <a:extLst>
            <a:ext uri="{FF2B5EF4-FFF2-40B4-BE49-F238E27FC236}">
              <a16:creationId xmlns:a16="http://schemas.microsoft.com/office/drawing/2014/main" id="{0F5544D9-70DE-EAB7-A4F1-E7C93168AF29}"/>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401" name="Text Box 1097" hidden="1">
          <a:extLst>
            <a:ext uri="{FF2B5EF4-FFF2-40B4-BE49-F238E27FC236}">
              <a16:creationId xmlns:a16="http://schemas.microsoft.com/office/drawing/2014/main" id="{CD714674-4E48-34A8-8C74-B90562D13878}"/>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400" name="Text Box 1096" hidden="1">
          <a:extLst>
            <a:ext uri="{FF2B5EF4-FFF2-40B4-BE49-F238E27FC236}">
              <a16:creationId xmlns:a16="http://schemas.microsoft.com/office/drawing/2014/main" id="{8C58BC9B-9B0D-A2E2-5749-B1B265C6356B}"/>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99" name="Text Box 1095" hidden="1">
          <a:extLst>
            <a:ext uri="{FF2B5EF4-FFF2-40B4-BE49-F238E27FC236}">
              <a16:creationId xmlns:a16="http://schemas.microsoft.com/office/drawing/2014/main" id="{D7914B3A-172D-5B43-ADDD-5E8B7BF5468B}"/>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398" name="Text Box 1094" hidden="1">
          <a:extLst>
            <a:ext uri="{FF2B5EF4-FFF2-40B4-BE49-F238E27FC236}">
              <a16:creationId xmlns:a16="http://schemas.microsoft.com/office/drawing/2014/main" id="{5A9EBCB5-D72C-4D4F-4CEA-1E5580F19095}"/>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397" name="Text Box 1093" hidden="1">
          <a:extLst>
            <a:ext uri="{FF2B5EF4-FFF2-40B4-BE49-F238E27FC236}">
              <a16:creationId xmlns:a16="http://schemas.microsoft.com/office/drawing/2014/main" id="{0D61A564-739F-5076-FE9E-885AC8B203FD}"/>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396" name="Text Box 1092" hidden="1">
          <a:extLst>
            <a:ext uri="{FF2B5EF4-FFF2-40B4-BE49-F238E27FC236}">
              <a16:creationId xmlns:a16="http://schemas.microsoft.com/office/drawing/2014/main" id="{71F42703-1852-605D-99E3-98A63109AC18}"/>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395" name="Text Box 1091" hidden="1">
          <a:extLst>
            <a:ext uri="{FF2B5EF4-FFF2-40B4-BE49-F238E27FC236}">
              <a16:creationId xmlns:a16="http://schemas.microsoft.com/office/drawing/2014/main" id="{60825CE5-2F43-ADC3-DA62-0F1E705F4089}"/>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94" name="Text Box 1090" hidden="1">
          <a:extLst>
            <a:ext uri="{FF2B5EF4-FFF2-40B4-BE49-F238E27FC236}">
              <a16:creationId xmlns:a16="http://schemas.microsoft.com/office/drawing/2014/main" id="{A218F2DF-0C17-4FCE-F8AF-D9EC39A481D9}"/>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393" name="Text Box 1089" hidden="1">
          <a:extLst>
            <a:ext uri="{FF2B5EF4-FFF2-40B4-BE49-F238E27FC236}">
              <a16:creationId xmlns:a16="http://schemas.microsoft.com/office/drawing/2014/main" id="{7CA68473-786D-9345-1624-5348D9833B34}"/>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392" name="Text Box 1088" hidden="1">
          <a:extLst>
            <a:ext uri="{FF2B5EF4-FFF2-40B4-BE49-F238E27FC236}">
              <a16:creationId xmlns:a16="http://schemas.microsoft.com/office/drawing/2014/main" id="{888B7C9D-D1D8-24B3-2BD8-0F6C2F187237}"/>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391" name="Text Box 1087" hidden="1">
          <a:extLst>
            <a:ext uri="{FF2B5EF4-FFF2-40B4-BE49-F238E27FC236}">
              <a16:creationId xmlns:a16="http://schemas.microsoft.com/office/drawing/2014/main" id="{D5C077BF-5C69-4A71-43EE-D2AEE0FD3B61}"/>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390" name="Text Box 1086" hidden="1">
          <a:extLst>
            <a:ext uri="{FF2B5EF4-FFF2-40B4-BE49-F238E27FC236}">
              <a16:creationId xmlns:a16="http://schemas.microsoft.com/office/drawing/2014/main" id="{30C0CCD3-1826-0190-4FE3-723E34605A90}"/>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89" name="Text Box 1085" hidden="1">
          <a:extLst>
            <a:ext uri="{FF2B5EF4-FFF2-40B4-BE49-F238E27FC236}">
              <a16:creationId xmlns:a16="http://schemas.microsoft.com/office/drawing/2014/main" id="{A93D5A42-1642-025D-24E4-8649BFBB7FB7}"/>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388" name="Text Box 1084" hidden="1">
          <a:extLst>
            <a:ext uri="{FF2B5EF4-FFF2-40B4-BE49-F238E27FC236}">
              <a16:creationId xmlns:a16="http://schemas.microsoft.com/office/drawing/2014/main" id="{33F21E1C-DE63-9842-00ED-D8BF1993978B}"/>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387" name="Text Box 1083" hidden="1">
          <a:extLst>
            <a:ext uri="{FF2B5EF4-FFF2-40B4-BE49-F238E27FC236}">
              <a16:creationId xmlns:a16="http://schemas.microsoft.com/office/drawing/2014/main" id="{328D260D-A4BE-28F4-CEF6-870060A8A586}"/>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386" name="Text Box 1082" hidden="1">
          <a:extLst>
            <a:ext uri="{FF2B5EF4-FFF2-40B4-BE49-F238E27FC236}">
              <a16:creationId xmlns:a16="http://schemas.microsoft.com/office/drawing/2014/main" id="{F6A86E00-8528-59C5-F646-9A8E8F5AE977}"/>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385" name="Text Box 1081" hidden="1">
          <a:extLst>
            <a:ext uri="{FF2B5EF4-FFF2-40B4-BE49-F238E27FC236}">
              <a16:creationId xmlns:a16="http://schemas.microsoft.com/office/drawing/2014/main" id="{E447251D-FB17-6E0C-F703-6FFEA803F34D}"/>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84" name="Text Box 1080" hidden="1">
          <a:extLst>
            <a:ext uri="{FF2B5EF4-FFF2-40B4-BE49-F238E27FC236}">
              <a16:creationId xmlns:a16="http://schemas.microsoft.com/office/drawing/2014/main" id="{8580D6EB-7257-9A3C-A86F-C53D93842301}"/>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383" name="Text Box 1079" hidden="1">
          <a:extLst>
            <a:ext uri="{FF2B5EF4-FFF2-40B4-BE49-F238E27FC236}">
              <a16:creationId xmlns:a16="http://schemas.microsoft.com/office/drawing/2014/main" id="{C49A9F69-4040-4C71-FB86-315D04AC9531}"/>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382" name="Text Box 1078" hidden="1">
          <a:extLst>
            <a:ext uri="{FF2B5EF4-FFF2-40B4-BE49-F238E27FC236}">
              <a16:creationId xmlns:a16="http://schemas.microsoft.com/office/drawing/2014/main" id="{9E18A05C-29AC-E5F8-DB50-F1F1ACCE2B66}"/>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381" name="Text Box 1077" hidden="1">
          <a:extLst>
            <a:ext uri="{FF2B5EF4-FFF2-40B4-BE49-F238E27FC236}">
              <a16:creationId xmlns:a16="http://schemas.microsoft.com/office/drawing/2014/main" id="{6FECEC88-2709-8AA9-6ECD-DB3284082D2F}"/>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380" name="Text Box 1076" hidden="1">
          <a:extLst>
            <a:ext uri="{FF2B5EF4-FFF2-40B4-BE49-F238E27FC236}">
              <a16:creationId xmlns:a16="http://schemas.microsoft.com/office/drawing/2014/main" id="{3685927C-EE4C-E9B8-9734-0FBF13D59E08}"/>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79" name="Text Box 1075" hidden="1">
          <a:extLst>
            <a:ext uri="{FF2B5EF4-FFF2-40B4-BE49-F238E27FC236}">
              <a16:creationId xmlns:a16="http://schemas.microsoft.com/office/drawing/2014/main" id="{A8431CA0-9E44-FD4C-3852-8D4945F1506B}"/>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378" name="Text Box 1074" hidden="1">
          <a:extLst>
            <a:ext uri="{FF2B5EF4-FFF2-40B4-BE49-F238E27FC236}">
              <a16:creationId xmlns:a16="http://schemas.microsoft.com/office/drawing/2014/main" id="{6188DF69-BD8A-6449-A3ED-70D55B0C04DE}"/>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377" name="Text Box 1073" hidden="1">
          <a:extLst>
            <a:ext uri="{FF2B5EF4-FFF2-40B4-BE49-F238E27FC236}">
              <a16:creationId xmlns:a16="http://schemas.microsoft.com/office/drawing/2014/main" id="{16EC5BC2-6FC8-D323-48CB-6C8ADDE60473}"/>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376" name="Text Box 1072" hidden="1">
          <a:extLst>
            <a:ext uri="{FF2B5EF4-FFF2-40B4-BE49-F238E27FC236}">
              <a16:creationId xmlns:a16="http://schemas.microsoft.com/office/drawing/2014/main" id="{C79B52AB-9386-6A56-37B8-4434F1C255C1}"/>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375" name="Text Box 1071" hidden="1">
          <a:extLst>
            <a:ext uri="{FF2B5EF4-FFF2-40B4-BE49-F238E27FC236}">
              <a16:creationId xmlns:a16="http://schemas.microsoft.com/office/drawing/2014/main" id="{36AB1862-F14F-06DD-8DA3-7BF4661269CB}"/>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74" name="Text Box 1070" hidden="1">
          <a:extLst>
            <a:ext uri="{FF2B5EF4-FFF2-40B4-BE49-F238E27FC236}">
              <a16:creationId xmlns:a16="http://schemas.microsoft.com/office/drawing/2014/main" id="{67150728-1061-0090-04EF-8C55DEAC5168}"/>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373" name="Text Box 1069" hidden="1">
          <a:extLst>
            <a:ext uri="{FF2B5EF4-FFF2-40B4-BE49-F238E27FC236}">
              <a16:creationId xmlns:a16="http://schemas.microsoft.com/office/drawing/2014/main" id="{6817E21A-D2D0-7469-764E-EE1654046ACE}"/>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372" name="Text Box 1068" hidden="1">
          <a:extLst>
            <a:ext uri="{FF2B5EF4-FFF2-40B4-BE49-F238E27FC236}">
              <a16:creationId xmlns:a16="http://schemas.microsoft.com/office/drawing/2014/main" id="{DDB1F994-1AF1-CD92-89E0-174F3DB2BA2F}"/>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371" name="Text Box 1067" hidden="1">
          <a:extLst>
            <a:ext uri="{FF2B5EF4-FFF2-40B4-BE49-F238E27FC236}">
              <a16:creationId xmlns:a16="http://schemas.microsoft.com/office/drawing/2014/main" id="{9ACC1BAF-5988-BE1A-6F11-ADD6FEB55CB1}"/>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370" name="Text Box 1066" hidden="1">
          <a:extLst>
            <a:ext uri="{FF2B5EF4-FFF2-40B4-BE49-F238E27FC236}">
              <a16:creationId xmlns:a16="http://schemas.microsoft.com/office/drawing/2014/main" id="{48DA442C-3537-8746-00BA-52C52D9826F2}"/>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69" name="Text Box 1065" hidden="1">
          <a:extLst>
            <a:ext uri="{FF2B5EF4-FFF2-40B4-BE49-F238E27FC236}">
              <a16:creationId xmlns:a16="http://schemas.microsoft.com/office/drawing/2014/main" id="{73B2017C-7906-4FA9-9ABB-58E6730C28D8}"/>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368" name="Text Box 1064" hidden="1">
          <a:extLst>
            <a:ext uri="{FF2B5EF4-FFF2-40B4-BE49-F238E27FC236}">
              <a16:creationId xmlns:a16="http://schemas.microsoft.com/office/drawing/2014/main" id="{E2C08B29-390C-C459-3738-B32AE5CBAACC}"/>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367" name="Text Box 1063" hidden="1">
          <a:extLst>
            <a:ext uri="{FF2B5EF4-FFF2-40B4-BE49-F238E27FC236}">
              <a16:creationId xmlns:a16="http://schemas.microsoft.com/office/drawing/2014/main" id="{3DE7D446-2622-804B-3C9A-6BFF786425CD}"/>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366" name="Text Box 1062" hidden="1">
          <a:extLst>
            <a:ext uri="{FF2B5EF4-FFF2-40B4-BE49-F238E27FC236}">
              <a16:creationId xmlns:a16="http://schemas.microsoft.com/office/drawing/2014/main" id="{74491396-6699-3AFF-71DE-0DB876EA97A4}"/>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365" name="Text Box 1061" hidden="1">
          <a:extLst>
            <a:ext uri="{FF2B5EF4-FFF2-40B4-BE49-F238E27FC236}">
              <a16:creationId xmlns:a16="http://schemas.microsoft.com/office/drawing/2014/main" id="{B9E386FA-DA5F-950F-757D-270CD1C7CA42}"/>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64" name="Text Box 1060" hidden="1">
          <a:extLst>
            <a:ext uri="{FF2B5EF4-FFF2-40B4-BE49-F238E27FC236}">
              <a16:creationId xmlns:a16="http://schemas.microsoft.com/office/drawing/2014/main" id="{8870E755-5AD0-FC68-7E9C-18DC6EB0A592}"/>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363" name="Text Box 1059" hidden="1">
          <a:extLst>
            <a:ext uri="{FF2B5EF4-FFF2-40B4-BE49-F238E27FC236}">
              <a16:creationId xmlns:a16="http://schemas.microsoft.com/office/drawing/2014/main" id="{7E20570B-41E1-C671-34AD-AF64077A7917}"/>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362" name="Text Box 1058" hidden="1">
          <a:extLst>
            <a:ext uri="{FF2B5EF4-FFF2-40B4-BE49-F238E27FC236}">
              <a16:creationId xmlns:a16="http://schemas.microsoft.com/office/drawing/2014/main" id="{7370C736-655F-9671-D896-3252E2AB5821}"/>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361" name="Text Box 1057" hidden="1">
          <a:extLst>
            <a:ext uri="{FF2B5EF4-FFF2-40B4-BE49-F238E27FC236}">
              <a16:creationId xmlns:a16="http://schemas.microsoft.com/office/drawing/2014/main" id="{30F1B654-329F-9CCA-2F1C-0E23B2DACFDB}"/>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360" name="Text Box 1056" hidden="1">
          <a:extLst>
            <a:ext uri="{FF2B5EF4-FFF2-40B4-BE49-F238E27FC236}">
              <a16:creationId xmlns:a16="http://schemas.microsoft.com/office/drawing/2014/main" id="{14A530DF-A79C-68E5-F1EB-2870A5832259}"/>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59" name="Text Box 1055" hidden="1">
          <a:extLst>
            <a:ext uri="{FF2B5EF4-FFF2-40B4-BE49-F238E27FC236}">
              <a16:creationId xmlns:a16="http://schemas.microsoft.com/office/drawing/2014/main" id="{81378F9D-8D6A-C049-2063-09A5ABDE14DC}"/>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358" name="Text Box 1054" hidden="1">
          <a:extLst>
            <a:ext uri="{FF2B5EF4-FFF2-40B4-BE49-F238E27FC236}">
              <a16:creationId xmlns:a16="http://schemas.microsoft.com/office/drawing/2014/main" id="{4195CBE0-7FB7-EFEC-06BE-3D22452A9B96}"/>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357" name="Text Box 1053" hidden="1">
          <a:extLst>
            <a:ext uri="{FF2B5EF4-FFF2-40B4-BE49-F238E27FC236}">
              <a16:creationId xmlns:a16="http://schemas.microsoft.com/office/drawing/2014/main" id="{87520CA9-0F08-7A0D-6496-A9D31787AEC1}"/>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356" name="Text Box 1052" hidden="1">
          <a:extLst>
            <a:ext uri="{FF2B5EF4-FFF2-40B4-BE49-F238E27FC236}">
              <a16:creationId xmlns:a16="http://schemas.microsoft.com/office/drawing/2014/main" id="{2B07F12F-B893-17B0-AEF2-247F4FA0F4B3}"/>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355" name="Text Box 1051" hidden="1">
          <a:extLst>
            <a:ext uri="{FF2B5EF4-FFF2-40B4-BE49-F238E27FC236}">
              <a16:creationId xmlns:a16="http://schemas.microsoft.com/office/drawing/2014/main" id="{230F9B84-D5EC-9E08-7CCE-2530B0868402}"/>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54" name="Text Box 1050" hidden="1">
          <a:extLst>
            <a:ext uri="{FF2B5EF4-FFF2-40B4-BE49-F238E27FC236}">
              <a16:creationId xmlns:a16="http://schemas.microsoft.com/office/drawing/2014/main" id="{1FBB3780-BF46-A52C-7835-DE761574E4CD}"/>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353" name="Text Box 1049" hidden="1">
          <a:extLst>
            <a:ext uri="{FF2B5EF4-FFF2-40B4-BE49-F238E27FC236}">
              <a16:creationId xmlns:a16="http://schemas.microsoft.com/office/drawing/2014/main" id="{7F053AB9-BA49-446D-1581-D0FC05D4ECF6}"/>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352" name="Text Box 1048" hidden="1">
          <a:extLst>
            <a:ext uri="{FF2B5EF4-FFF2-40B4-BE49-F238E27FC236}">
              <a16:creationId xmlns:a16="http://schemas.microsoft.com/office/drawing/2014/main" id="{51A4356D-BF89-8C32-CF07-8F9D79F8AA00}"/>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351" name="Text Box 1047" hidden="1">
          <a:extLst>
            <a:ext uri="{FF2B5EF4-FFF2-40B4-BE49-F238E27FC236}">
              <a16:creationId xmlns:a16="http://schemas.microsoft.com/office/drawing/2014/main" id="{BE33B163-A76D-3FF5-8D76-AC9EC4C3FAA9}"/>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350" name="Text Box 1046" hidden="1">
          <a:extLst>
            <a:ext uri="{FF2B5EF4-FFF2-40B4-BE49-F238E27FC236}">
              <a16:creationId xmlns:a16="http://schemas.microsoft.com/office/drawing/2014/main" id="{6955440F-E48B-F98F-1D29-BB1626CEA651}"/>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49" name="Text Box 1045" hidden="1">
          <a:extLst>
            <a:ext uri="{FF2B5EF4-FFF2-40B4-BE49-F238E27FC236}">
              <a16:creationId xmlns:a16="http://schemas.microsoft.com/office/drawing/2014/main" id="{E7E10EB0-64D3-B0AF-5270-E8269D5B3E87}"/>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348" name="Text Box 1044" hidden="1">
          <a:extLst>
            <a:ext uri="{FF2B5EF4-FFF2-40B4-BE49-F238E27FC236}">
              <a16:creationId xmlns:a16="http://schemas.microsoft.com/office/drawing/2014/main" id="{E8AEFC79-AA3E-F18F-B157-1F3BFB29B95A}"/>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347" name="Text Box 1043" hidden="1">
          <a:extLst>
            <a:ext uri="{FF2B5EF4-FFF2-40B4-BE49-F238E27FC236}">
              <a16:creationId xmlns:a16="http://schemas.microsoft.com/office/drawing/2014/main" id="{C1731EBB-26B6-17C0-B1E0-69ECDF51417B}"/>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346" name="Text Box 1042" hidden="1">
          <a:extLst>
            <a:ext uri="{FF2B5EF4-FFF2-40B4-BE49-F238E27FC236}">
              <a16:creationId xmlns:a16="http://schemas.microsoft.com/office/drawing/2014/main" id="{5307329D-CF3A-DF90-5508-61EC405349DE}"/>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345" name="Text Box 1041" hidden="1">
          <a:extLst>
            <a:ext uri="{FF2B5EF4-FFF2-40B4-BE49-F238E27FC236}">
              <a16:creationId xmlns:a16="http://schemas.microsoft.com/office/drawing/2014/main" id="{642CB1F1-86BB-4567-0E82-584A0BDB45F0}"/>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44" name="Text Box 1040" hidden="1">
          <a:extLst>
            <a:ext uri="{FF2B5EF4-FFF2-40B4-BE49-F238E27FC236}">
              <a16:creationId xmlns:a16="http://schemas.microsoft.com/office/drawing/2014/main" id="{E96E9611-B1B7-3779-3773-15658A42BF59}"/>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343" name="Text Box 1039" hidden="1">
          <a:extLst>
            <a:ext uri="{FF2B5EF4-FFF2-40B4-BE49-F238E27FC236}">
              <a16:creationId xmlns:a16="http://schemas.microsoft.com/office/drawing/2014/main" id="{CA0987BF-844E-94B0-3D20-863BF92F1058}"/>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342" name="Text Box 1038" hidden="1">
          <a:extLst>
            <a:ext uri="{FF2B5EF4-FFF2-40B4-BE49-F238E27FC236}">
              <a16:creationId xmlns:a16="http://schemas.microsoft.com/office/drawing/2014/main" id="{FD0FDAB8-4938-5407-F744-298F77154E0F}"/>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341" name="Text Box 1037" hidden="1">
          <a:extLst>
            <a:ext uri="{FF2B5EF4-FFF2-40B4-BE49-F238E27FC236}">
              <a16:creationId xmlns:a16="http://schemas.microsoft.com/office/drawing/2014/main" id="{E34E4FBE-A286-5F6D-205F-97DEED9FB86A}"/>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340" name="Text Box 1036" hidden="1">
          <a:extLst>
            <a:ext uri="{FF2B5EF4-FFF2-40B4-BE49-F238E27FC236}">
              <a16:creationId xmlns:a16="http://schemas.microsoft.com/office/drawing/2014/main" id="{9C904929-4EF1-41E6-0AA8-365CAB4999C4}"/>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39" name="Text Box 1035" hidden="1">
          <a:extLst>
            <a:ext uri="{FF2B5EF4-FFF2-40B4-BE49-F238E27FC236}">
              <a16:creationId xmlns:a16="http://schemas.microsoft.com/office/drawing/2014/main" id="{579658F7-959E-F292-9998-1F5771636FC1}"/>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338" name="Text Box 1034" hidden="1">
          <a:extLst>
            <a:ext uri="{FF2B5EF4-FFF2-40B4-BE49-F238E27FC236}">
              <a16:creationId xmlns:a16="http://schemas.microsoft.com/office/drawing/2014/main" id="{4A6C75AA-185D-DB2E-79F0-D60AD3665CD8}"/>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337" name="Text Box 1033" hidden="1">
          <a:extLst>
            <a:ext uri="{FF2B5EF4-FFF2-40B4-BE49-F238E27FC236}">
              <a16:creationId xmlns:a16="http://schemas.microsoft.com/office/drawing/2014/main" id="{99C023B2-B248-D926-F5B0-6D53FC43DC18}"/>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336" name="Text Box 1032" hidden="1">
          <a:extLst>
            <a:ext uri="{FF2B5EF4-FFF2-40B4-BE49-F238E27FC236}">
              <a16:creationId xmlns:a16="http://schemas.microsoft.com/office/drawing/2014/main" id="{90500EBD-D959-725C-DD00-8724F2C1CD29}"/>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335" name="Text Box 1031" hidden="1">
          <a:extLst>
            <a:ext uri="{FF2B5EF4-FFF2-40B4-BE49-F238E27FC236}">
              <a16:creationId xmlns:a16="http://schemas.microsoft.com/office/drawing/2014/main" id="{611F4E6D-3950-EA5A-E226-DA6CB8934C7C}"/>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34" name="Text Box 1030" hidden="1">
          <a:extLst>
            <a:ext uri="{FF2B5EF4-FFF2-40B4-BE49-F238E27FC236}">
              <a16:creationId xmlns:a16="http://schemas.microsoft.com/office/drawing/2014/main" id="{B0083BFD-DD5F-B446-ED93-B40D7DFDA8F6}"/>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333" name="Text Box 1029" hidden="1">
          <a:extLst>
            <a:ext uri="{FF2B5EF4-FFF2-40B4-BE49-F238E27FC236}">
              <a16:creationId xmlns:a16="http://schemas.microsoft.com/office/drawing/2014/main" id="{AED18A64-7888-8B7A-D2CA-7B37551DBB23}"/>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332" name="Text Box 1028" hidden="1">
          <a:extLst>
            <a:ext uri="{FF2B5EF4-FFF2-40B4-BE49-F238E27FC236}">
              <a16:creationId xmlns:a16="http://schemas.microsoft.com/office/drawing/2014/main" id="{E5112D7C-C365-302F-DC38-BEA1C72813F0}"/>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331" name="Text Box 1027" hidden="1">
          <a:extLst>
            <a:ext uri="{FF2B5EF4-FFF2-40B4-BE49-F238E27FC236}">
              <a16:creationId xmlns:a16="http://schemas.microsoft.com/office/drawing/2014/main" id="{FDFEBE64-5229-DA30-B909-18E1E9EADBC9}"/>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330" name="Text Box 1026" hidden="1">
          <a:extLst>
            <a:ext uri="{FF2B5EF4-FFF2-40B4-BE49-F238E27FC236}">
              <a16:creationId xmlns:a16="http://schemas.microsoft.com/office/drawing/2014/main" id="{07BFF09D-6F17-84EC-9DF4-C6361648AC0C}"/>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329" name="Text Box 1025" hidden="1">
          <a:extLst>
            <a:ext uri="{FF2B5EF4-FFF2-40B4-BE49-F238E27FC236}">
              <a16:creationId xmlns:a16="http://schemas.microsoft.com/office/drawing/2014/main" id="{C3AE541A-4412-5F57-D235-9134126D4576}"/>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53258" name="Text Box 10" hidden="1">
          <a:extLst>
            <a:ext uri="{FF2B5EF4-FFF2-40B4-BE49-F238E27FC236}">
              <a16:creationId xmlns:a16="http://schemas.microsoft.com/office/drawing/2014/main" id="{CD3DEDEA-399C-071E-A0B0-0A22B52E5FA4}"/>
            </a:ext>
          </a:extLst>
        </xdr:cNvPr>
        <xdr:cNvSpPr txBox="1">
          <a:spLocks noChangeArrowheads="1"/>
        </xdr:cNvSpPr>
      </xdr:nvSpPr>
      <xdr:spPr bwMode="auto">
        <a:xfrm>
          <a:off x="6810375" y="206311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53259" name="Text Box 11" hidden="1">
          <a:extLst>
            <a:ext uri="{FF2B5EF4-FFF2-40B4-BE49-F238E27FC236}">
              <a16:creationId xmlns:a16="http://schemas.microsoft.com/office/drawing/2014/main" id="{2740FB23-304C-FE42-614B-2F8C2C4B71ED}"/>
            </a:ext>
          </a:extLst>
        </xdr:cNvPr>
        <xdr:cNvSpPr txBox="1">
          <a:spLocks noChangeArrowheads="1"/>
        </xdr:cNvSpPr>
      </xdr:nvSpPr>
      <xdr:spPr bwMode="auto">
        <a:xfrm>
          <a:off x="6810375" y="21126450"/>
          <a:ext cx="1362075" cy="723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53260" name="Text Box 12" hidden="1">
          <a:extLst>
            <a:ext uri="{FF2B5EF4-FFF2-40B4-BE49-F238E27FC236}">
              <a16:creationId xmlns:a16="http://schemas.microsoft.com/office/drawing/2014/main" id="{4CC9D8D9-8A30-FCF3-DAD9-92B1B9777196}"/>
            </a:ext>
          </a:extLst>
        </xdr:cNvPr>
        <xdr:cNvSpPr txBox="1">
          <a:spLocks noChangeArrowheads="1"/>
        </xdr:cNvSpPr>
      </xdr:nvSpPr>
      <xdr:spPr bwMode="auto">
        <a:xfrm>
          <a:off x="6810375" y="212788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53264" name="Text Box 16" hidden="1">
          <a:extLst>
            <a:ext uri="{FF2B5EF4-FFF2-40B4-BE49-F238E27FC236}">
              <a16:creationId xmlns:a16="http://schemas.microsoft.com/office/drawing/2014/main" id="{061AE90A-8433-30A1-0955-7F3550459F68}"/>
            </a:ext>
          </a:extLst>
        </xdr:cNvPr>
        <xdr:cNvSpPr txBox="1">
          <a:spLocks noChangeArrowheads="1"/>
        </xdr:cNvSpPr>
      </xdr:nvSpPr>
      <xdr:spPr bwMode="auto">
        <a:xfrm>
          <a:off x="5010150" y="2800350"/>
          <a:ext cx="1638300" cy="6381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53265" name="Text Box 17" hidden="1">
          <a:extLst>
            <a:ext uri="{FF2B5EF4-FFF2-40B4-BE49-F238E27FC236}">
              <a16:creationId xmlns:a16="http://schemas.microsoft.com/office/drawing/2014/main" id="{4E18E7E5-ADDF-7FA3-E53C-8F09D7D8C7B4}"/>
            </a:ext>
          </a:extLst>
        </xdr:cNvPr>
        <xdr:cNvSpPr txBox="1">
          <a:spLocks noChangeArrowheads="1"/>
        </xdr:cNvSpPr>
      </xdr:nvSpPr>
      <xdr:spPr bwMode="auto">
        <a:xfrm>
          <a:off x="5010150" y="32089725"/>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438" name="Text Box 110" hidden="1">
          <a:extLst>
            <a:ext uri="{FF2B5EF4-FFF2-40B4-BE49-F238E27FC236}">
              <a16:creationId xmlns:a16="http://schemas.microsoft.com/office/drawing/2014/main" id="{7CC23EE5-329B-1AC7-7AB4-00AA80C6815C}"/>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437" name="Text Box 109" hidden="1">
          <a:extLst>
            <a:ext uri="{FF2B5EF4-FFF2-40B4-BE49-F238E27FC236}">
              <a16:creationId xmlns:a16="http://schemas.microsoft.com/office/drawing/2014/main" id="{E1E60D21-49E4-0B56-3534-3EAE7248F09B}"/>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436" name="Text Box 108" hidden="1">
          <a:extLst>
            <a:ext uri="{FF2B5EF4-FFF2-40B4-BE49-F238E27FC236}">
              <a16:creationId xmlns:a16="http://schemas.microsoft.com/office/drawing/2014/main" id="{ECEFAD7B-AFC1-A9D8-3C8F-A1703970D051}"/>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435" name="Text Box 107" hidden="1">
          <a:extLst>
            <a:ext uri="{FF2B5EF4-FFF2-40B4-BE49-F238E27FC236}">
              <a16:creationId xmlns:a16="http://schemas.microsoft.com/office/drawing/2014/main" id="{E1D41D84-B8F9-1A0E-5CC8-EDE813D5E84D}"/>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434" name="Text Box 106" hidden="1">
          <a:extLst>
            <a:ext uri="{FF2B5EF4-FFF2-40B4-BE49-F238E27FC236}">
              <a16:creationId xmlns:a16="http://schemas.microsoft.com/office/drawing/2014/main" id="{734D4787-8AE1-AFCE-E140-389E955062B3}"/>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433" name="Text Box 105" hidden="1">
          <a:extLst>
            <a:ext uri="{FF2B5EF4-FFF2-40B4-BE49-F238E27FC236}">
              <a16:creationId xmlns:a16="http://schemas.microsoft.com/office/drawing/2014/main" id="{84649630-02F2-8832-DD6C-5FA3D013DD01}"/>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432" name="Text Box 104" hidden="1">
          <a:extLst>
            <a:ext uri="{FF2B5EF4-FFF2-40B4-BE49-F238E27FC236}">
              <a16:creationId xmlns:a16="http://schemas.microsoft.com/office/drawing/2014/main" id="{A239DC4B-AB2E-71D5-5F6C-7F09531A6DA7}"/>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431" name="Text Box 103" hidden="1">
          <a:extLst>
            <a:ext uri="{FF2B5EF4-FFF2-40B4-BE49-F238E27FC236}">
              <a16:creationId xmlns:a16="http://schemas.microsoft.com/office/drawing/2014/main" id="{535B8C93-2F20-12F4-BEFA-CBEB9132B1A3}"/>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430" name="Text Box 102" hidden="1">
          <a:extLst>
            <a:ext uri="{FF2B5EF4-FFF2-40B4-BE49-F238E27FC236}">
              <a16:creationId xmlns:a16="http://schemas.microsoft.com/office/drawing/2014/main" id="{246F62AD-4067-C20C-4123-02DECF02557C}"/>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429" name="Text Box 101" hidden="1">
          <a:extLst>
            <a:ext uri="{FF2B5EF4-FFF2-40B4-BE49-F238E27FC236}">
              <a16:creationId xmlns:a16="http://schemas.microsoft.com/office/drawing/2014/main" id="{10BD9829-A402-0907-66FE-7F09B10A9A79}"/>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99428" name="Text Box 100" hidden="1">
          <a:extLst>
            <a:ext uri="{FF2B5EF4-FFF2-40B4-BE49-F238E27FC236}">
              <a16:creationId xmlns:a16="http://schemas.microsoft.com/office/drawing/2014/main" id="{77AD2EFB-60D3-026F-95B1-08C31E763351}"/>
            </a:ext>
          </a:extLst>
        </xdr:cNvPr>
        <xdr:cNvSpPr txBox="1">
          <a:spLocks noChangeArrowheads="1"/>
        </xdr:cNvSpPr>
      </xdr:nvSpPr>
      <xdr:spPr bwMode="auto">
        <a:xfrm>
          <a:off x="6810375" y="206311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99427" name="Text Box 99" hidden="1">
          <a:extLst>
            <a:ext uri="{FF2B5EF4-FFF2-40B4-BE49-F238E27FC236}">
              <a16:creationId xmlns:a16="http://schemas.microsoft.com/office/drawing/2014/main" id="{56B15E6E-C594-EBA1-6E27-DD5AFDDD6AF6}"/>
            </a:ext>
          </a:extLst>
        </xdr:cNvPr>
        <xdr:cNvSpPr txBox="1">
          <a:spLocks noChangeArrowheads="1"/>
        </xdr:cNvSpPr>
      </xdr:nvSpPr>
      <xdr:spPr bwMode="auto">
        <a:xfrm>
          <a:off x="6810375" y="21126450"/>
          <a:ext cx="1362075" cy="723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99426" name="Text Box 98" hidden="1">
          <a:extLst>
            <a:ext uri="{FF2B5EF4-FFF2-40B4-BE49-F238E27FC236}">
              <a16:creationId xmlns:a16="http://schemas.microsoft.com/office/drawing/2014/main" id="{8FE92AEB-DF8E-3082-BDC4-54C36DF62D5D}"/>
            </a:ext>
          </a:extLst>
        </xdr:cNvPr>
        <xdr:cNvSpPr txBox="1">
          <a:spLocks noChangeArrowheads="1"/>
        </xdr:cNvSpPr>
      </xdr:nvSpPr>
      <xdr:spPr bwMode="auto">
        <a:xfrm>
          <a:off x="6810375" y="212788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99425" name="Text Box 97" hidden="1">
          <a:extLst>
            <a:ext uri="{FF2B5EF4-FFF2-40B4-BE49-F238E27FC236}">
              <a16:creationId xmlns:a16="http://schemas.microsoft.com/office/drawing/2014/main" id="{26616B9D-9D0A-9BFC-3E5E-BF79C22B4060}"/>
            </a:ext>
          </a:extLst>
        </xdr:cNvPr>
        <xdr:cNvSpPr txBox="1">
          <a:spLocks noChangeArrowheads="1"/>
        </xdr:cNvSpPr>
      </xdr:nvSpPr>
      <xdr:spPr bwMode="auto">
        <a:xfrm>
          <a:off x="5010150" y="2800350"/>
          <a:ext cx="1638300" cy="6381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99424" name="Text Box 96" hidden="1">
          <a:extLst>
            <a:ext uri="{FF2B5EF4-FFF2-40B4-BE49-F238E27FC236}">
              <a16:creationId xmlns:a16="http://schemas.microsoft.com/office/drawing/2014/main" id="{D61C15C0-2D16-1AF8-E446-CD1FA729A5D6}"/>
            </a:ext>
          </a:extLst>
        </xdr:cNvPr>
        <xdr:cNvSpPr txBox="1">
          <a:spLocks noChangeArrowheads="1"/>
        </xdr:cNvSpPr>
      </xdr:nvSpPr>
      <xdr:spPr bwMode="auto">
        <a:xfrm>
          <a:off x="5010150" y="32089725"/>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3</xdr:col>
      <xdr:colOff>114300</xdr:colOff>
      <xdr:row>156</xdr:row>
      <xdr:rowOff>152400</xdr:rowOff>
    </xdr:from>
    <xdr:to>
      <xdr:col>4</xdr:col>
      <xdr:colOff>304800</xdr:colOff>
      <xdr:row>161</xdr:row>
      <xdr:rowOff>38100</xdr:rowOff>
    </xdr:to>
    <xdr:sp macro="" textlink="">
      <xdr:nvSpPr>
        <xdr:cNvPr id="100447" name="Text Box 1119" hidden="1">
          <a:extLst>
            <a:ext uri="{FF2B5EF4-FFF2-40B4-BE49-F238E27FC236}">
              <a16:creationId xmlns:a16="http://schemas.microsoft.com/office/drawing/2014/main" id="{DEEF9175-9652-7B79-9F45-F49EA428EC89}"/>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446" name="Text Box 1118" hidden="1">
          <a:extLst>
            <a:ext uri="{FF2B5EF4-FFF2-40B4-BE49-F238E27FC236}">
              <a16:creationId xmlns:a16="http://schemas.microsoft.com/office/drawing/2014/main" id="{EBA391F0-EB5F-7E01-E99C-E1C0D3045964}"/>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445" name="Text Box 1117" hidden="1">
          <a:extLst>
            <a:ext uri="{FF2B5EF4-FFF2-40B4-BE49-F238E27FC236}">
              <a16:creationId xmlns:a16="http://schemas.microsoft.com/office/drawing/2014/main" id="{4E850D30-4DF9-29E3-115C-6C1814D63690}"/>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444" name="Text Box 1116" hidden="1">
          <a:extLst>
            <a:ext uri="{FF2B5EF4-FFF2-40B4-BE49-F238E27FC236}">
              <a16:creationId xmlns:a16="http://schemas.microsoft.com/office/drawing/2014/main" id="{F460765A-8B4B-BF6C-1D41-E00FC077CD9F}"/>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443" name="Text Box 1115" hidden="1">
          <a:extLst>
            <a:ext uri="{FF2B5EF4-FFF2-40B4-BE49-F238E27FC236}">
              <a16:creationId xmlns:a16="http://schemas.microsoft.com/office/drawing/2014/main" id="{FC4DD8F3-D025-2EAB-794C-2EABF7D97C2D}"/>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442" name="Text Box 1114" hidden="1">
          <a:extLst>
            <a:ext uri="{FF2B5EF4-FFF2-40B4-BE49-F238E27FC236}">
              <a16:creationId xmlns:a16="http://schemas.microsoft.com/office/drawing/2014/main" id="{C9B20943-4DFE-DA97-1E3A-24A738257E03}"/>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441" name="Text Box 1113" hidden="1">
          <a:extLst>
            <a:ext uri="{FF2B5EF4-FFF2-40B4-BE49-F238E27FC236}">
              <a16:creationId xmlns:a16="http://schemas.microsoft.com/office/drawing/2014/main" id="{24CB0D87-6815-F7B9-4E0C-C20A7BBEB092}"/>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440" name="Text Box 1112" hidden="1">
          <a:extLst>
            <a:ext uri="{FF2B5EF4-FFF2-40B4-BE49-F238E27FC236}">
              <a16:creationId xmlns:a16="http://schemas.microsoft.com/office/drawing/2014/main" id="{ACDB47BF-E937-2D9B-497D-3DB4F0A39985}"/>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439" name="Text Box 1111" hidden="1">
          <a:extLst>
            <a:ext uri="{FF2B5EF4-FFF2-40B4-BE49-F238E27FC236}">
              <a16:creationId xmlns:a16="http://schemas.microsoft.com/office/drawing/2014/main" id="{0B2ECAA5-0CC4-BDCC-01DB-80090AC27600}"/>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438" name="Text Box 1110" hidden="1">
          <a:extLst>
            <a:ext uri="{FF2B5EF4-FFF2-40B4-BE49-F238E27FC236}">
              <a16:creationId xmlns:a16="http://schemas.microsoft.com/office/drawing/2014/main" id="{FE5881D3-838F-3978-249F-22067A67A7D9}"/>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437" name="Text Box 1109" hidden="1">
          <a:extLst>
            <a:ext uri="{FF2B5EF4-FFF2-40B4-BE49-F238E27FC236}">
              <a16:creationId xmlns:a16="http://schemas.microsoft.com/office/drawing/2014/main" id="{5B205E4D-1734-69A8-4C0C-4600BA62B848}"/>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436" name="Text Box 1108" hidden="1">
          <a:extLst>
            <a:ext uri="{FF2B5EF4-FFF2-40B4-BE49-F238E27FC236}">
              <a16:creationId xmlns:a16="http://schemas.microsoft.com/office/drawing/2014/main" id="{0AD855DA-8DB4-764F-7252-A20F7E2AA90C}"/>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435" name="Text Box 1107" hidden="1">
          <a:extLst>
            <a:ext uri="{FF2B5EF4-FFF2-40B4-BE49-F238E27FC236}">
              <a16:creationId xmlns:a16="http://schemas.microsoft.com/office/drawing/2014/main" id="{60539B15-2D41-6E05-43FE-F55AF338D0D2}"/>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434" name="Text Box 1106" hidden="1">
          <a:extLst>
            <a:ext uri="{FF2B5EF4-FFF2-40B4-BE49-F238E27FC236}">
              <a16:creationId xmlns:a16="http://schemas.microsoft.com/office/drawing/2014/main" id="{30B8AABD-E3DB-4998-AAFE-221B2C4EEBBD}"/>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433" name="Text Box 1105" hidden="1">
          <a:extLst>
            <a:ext uri="{FF2B5EF4-FFF2-40B4-BE49-F238E27FC236}">
              <a16:creationId xmlns:a16="http://schemas.microsoft.com/office/drawing/2014/main" id="{9F35CC5E-87D7-677F-2348-8F8681728EA7}"/>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432" name="Text Box 1104" hidden="1">
          <a:extLst>
            <a:ext uri="{FF2B5EF4-FFF2-40B4-BE49-F238E27FC236}">
              <a16:creationId xmlns:a16="http://schemas.microsoft.com/office/drawing/2014/main" id="{CB23CCB8-8889-7356-1334-328879050882}"/>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431" name="Text Box 1103" hidden="1">
          <a:extLst>
            <a:ext uri="{FF2B5EF4-FFF2-40B4-BE49-F238E27FC236}">
              <a16:creationId xmlns:a16="http://schemas.microsoft.com/office/drawing/2014/main" id="{51B5D802-B639-28A4-D2C4-5F0646CC35D1}"/>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430" name="Text Box 1102" hidden="1">
          <a:extLst>
            <a:ext uri="{FF2B5EF4-FFF2-40B4-BE49-F238E27FC236}">
              <a16:creationId xmlns:a16="http://schemas.microsoft.com/office/drawing/2014/main" id="{6C12938C-B5BA-E858-9952-28FB7C2B0AED}"/>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429" name="Text Box 1101" hidden="1">
          <a:extLst>
            <a:ext uri="{FF2B5EF4-FFF2-40B4-BE49-F238E27FC236}">
              <a16:creationId xmlns:a16="http://schemas.microsoft.com/office/drawing/2014/main" id="{185BBB35-094B-C53F-8CF4-A932EC5AD7C4}"/>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428" name="Text Box 1100" hidden="1">
          <a:extLst>
            <a:ext uri="{FF2B5EF4-FFF2-40B4-BE49-F238E27FC236}">
              <a16:creationId xmlns:a16="http://schemas.microsoft.com/office/drawing/2014/main" id="{516B01F4-0FD1-1015-33B5-D25A8D6F4BD9}"/>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427" name="Text Box 1099" hidden="1">
          <a:extLst>
            <a:ext uri="{FF2B5EF4-FFF2-40B4-BE49-F238E27FC236}">
              <a16:creationId xmlns:a16="http://schemas.microsoft.com/office/drawing/2014/main" id="{A207FA7F-5937-7357-4DAA-618862FEBAB0}"/>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426" name="Text Box 1098" hidden="1">
          <a:extLst>
            <a:ext uri="{FF2B5EF4-FFF2-40B4-BE49-F238E27FC236}">
              <a16:creationId xmlns:a16="http://schemas.microsoft.com/office/drawing/2014/main" id="{F2B953B8-043F-F727-5744-BC1AA9872E99}"/>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425" name="Text Box 1097" hidden="1">
          <a:extLst>
            <a:ext uri="{FF2B5EF4-FFF2-40B4-BE49-F238E27FC236}">
              <a16:creationId xmlns:a16="http://schemas.microsoft.com/office/drawing/2014/main" id="{5A192F4C-EA31-B761-EC53-49B713E3BA4E}"/>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424" name="Text Box 1096" hidden="1">
          <a:extLst>
            <a:ext uri="{FF2B5EF4-FFF2-40B4-BE49-F238E27FC236}">
              <a16:creationId xmlns:a16="http://schemas.microsoft.com/office/drawing/2014/main" id="{14A126C3-67BF-FBBF-BF6B-3DB8634AB36A}"/>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423" name="Text Box 1095" hidden="1">
          <a:extLst>
            <a:ext uri="{FF2B5EF4-FFF2-40B4-BE49-F238E27FC236}">
              <a16:creationId xmlns:a16="http://schemas.microsoft.com/office/drawing/2014/main" id="{A963B3EB-F5D9-514E-0E94-FEDE3E0076B4}"/>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422" name="Text Box 1094" hidden="1">
          <a:extLst>
            <a:ext uri="{FF2B5EF4-FFF2-40B4-BE49-F238E27FC236}">
              <a16:creationId xmlns:a16="http://schemas.microsoft.com/office/drawing/2014/main" id="{F4D899CA-E605-69A1-C715-4FCFBC6592D9}"/>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421" name="Text Box 1093" hidden="1">
          <a:extLst>
            <a:ext uri="{FF2B5EF4-FFF2-40B4-BE49-F238E27FC236}">
              <a16:creationId xmlns:a16="http://schemas.microsoft.com/office/drawing/2014/main" id="{08169EFC-6885-5F5A-CD1A-C9D2483089E8}"/>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420" name="Text Box 1092" hidden="1">
          <a:extLst>
            <a:ext uri="{FF2B5EF4-FFF2-40B4-BE49-F238E27FC236}">
              <a16:creationId xmlns:a16="http://schemas.microsoft.com/office/drawing/2014/main" id="{B5FA95A8-018A-F369-0100-23F33EB0F028}"/>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419" name="Text Box 1091" hidden="1">
          <a:extLst>
            <a:ext uri="{FF2B5EF4-FFF2-40B4-BE49-F238E27FC236}">
              <a16:creationId xmlns:a16="http://schemas.microsoft.com/office/drawing/2014/main" id="{79C7DB3F-07FD-D697-7A1A-13E8DE63BAE6}"/>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418" name="Text Box 1090" hidden="1">
          <a:extLst>
            <a:ext uri="{FF2B5EF4-FFF2-40B4-BE49-F238E27FC236}">
              <a16:creationId xmlns:a16="http://schemas.microsoft.com/office/drawing/2014/main" id="{85921149-EC1A-B681-DE06-B39F04D7A2E1}"/>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417" name="Text Box 1089" hidden="1">
          <a:extLst>
            <a:ext uri="{FF2B5EF4-FFF2-40B4-BE49-F238E27FC236}">
              <a16:creationId xmlns:a16="http://schemas.microsoft.com/office/drawing/2014/main" id="{525193DD-DB31-C404-A6DB-29713D7C0D26}"/>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416" name="Text Box 1088" hidden="1">
          <a:extLst>
            <a:ext uri="{FF2B5EF4-FFF2-40B4-BE49-F238E27FC236}">
              <a16:creationId xmlns:a16="http://schemas.microsoft.com/office/drawing/2014/main" id="{B34F11C7-C954-7B62-6427-9127F1BEF72D}"/>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415" name="Text Box 1087" hidden="1">
          <a:extLst>
            <a:ext uri="{FF2B5EF4-FFF2-40B4-BE49-F238E27FC236}">
              <a16:creationId xmlns:a16="http://schemas.microsoft.com/office/drawing/2014/main" id="{BCB600FB-B0D7-B6AF-F41F-2D6A5904D0C8}"/>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414" name="Text Box 1086" hidden="1">
          <a:extLst>
            <a:ext uri="{FF2B5EF4-FFF2-40B4-BE49-F238E27FC236}">
              <a16:creationId xmlns:a16="http://schemas.microsoft.com/office/drawing/2014/main" id="{3598DCDA-09F6-5DA3-E720-3A5607B3ADC8}"/>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413" name="Text Box 1085" hidden="1">
          <a:extLst>
            <a:ext uri="{FF2B5EF4-FFF2-40B4-BE49-F238E27FC236}">
              <a16:creationId xmlns:a16="http://schemas.microsoft.com/office/drawing/2014/main" id="{91D3D266-39C6-5DDE-CCB7-B1D61C88D5EE}"/>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412" name="Text Box 1084" hidden="1">
          <a:extLst>
            <a:ext uri="{FF2B5EF4-FFF2-40B4-BE49-F238E27FC236}">
              <a16:creationId xmlns:a16="http://schemas.microsoft.com/office/drawing/2014/main" id="{82047ED4-8460-A928-8DA6-8AA8973261E8}"/>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411" name="Text Box 1083" hidden="1">
          <a:extLst>
            <a:ext uri="{FF2B5EF4-FFF2-40B4-BE49-F238E27FC236}">
              <a16:creationId xmlns:a16="http://schemas.microsoft.com/office/drawing/2014/main" id="{F94599C9-122D-F956-BE44-812FCFF58F58}"/>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410" name="Text Box 1082" hidden="1">
          <a:extLst>
            <a:ext uri="{FF2B5EF4-FFF2-40B4-BE49-F238E27FC236}">
              <a16:creationId xmlns:a16="http://schemas.microsoft.com/office/drawing/2014/main" id="{49371798-3307-DCD1-F750-A51AC45F9012}"/>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409" name="Text Box 1081" hidden="1">
          <a:extLst>
            <a:ext uri="{FF2B5EF4-FFF2-40B4-BE49-F238E27FC236}">
              <a16:creationId xmlns:a16="http://schemas.microsoft.com/office/drawing/2014/main" id="{96EFF57A-B651-698B-B39E-D6A89031E504}"/>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408" name="Text Box 1080" hidden="1">
          <a:extLst>
            <a:ext uri="{FF2B5EF4-FFF2-40B4-BE49-F238E27FC236}">
              <a16:creationId xmlns:a16="http://schemas.microsoft.com/office/drawing/2014/main" id="{0C6D00C9-4321-8731-9152-497D8BC4F97B}"/>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407" name="Text Box 1079" hidden="1">
          <a:extLst>
            <a:ext uri="{FF2B5EF4-FFF2-40B4-BE49-F238E27FC236}">
              <a16:creationId xmlns:a16="http://schemas.microsoft.com/office/drawing/2014/main" id="{75D9131E-4973-A23F-2D9E-9720CC12C45C}"/>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406" name="Text Box 1078" hidden="1">
          <a:extLst>
            <a:ext uri="{FF2B5EF4-FFF2-40B4-BE49-F238E27FC236}">
              <a16:creationId xmlns:a16="http://schemas.microsoft.com/office/drawing/2014/main" id="{218F6E24-DE80-1C1C-F056-DE86CCAC0124}"/>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405" name="Text Box 1077" hidden="1">
          <a:extLst>
            <a:ext uri="{FF2B5EF4-FFF2-40B4-BE49-F238E27FC236}">
              <a16:creationId xmlns:a16="http://schemas.microsoft.com/office/drawing/2014/main" id="{BA82293A-DF3A-751E-74F9-EB88A06E438F}"/>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404" name="Text Box 1076" hidden="1">
          <a:extLst>
            <a:ext uri="{FF2B5EF4-FFF2-40B4-BE49-F238E27FC236}">
              <a16:creationId xmlns:a16="http://schemas.microsoft.com/office/drawing/2014/main" id="{C7DD6EA8-300E-5FED-42FE-C694F71D7B7B}"/>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403" name="Text Box 1075" hidden="1">
          <a:extLst>
            <a:ext uri="{FF2B5EF4-FFF2-40B4-BE49-F238E27FC236}">
              <a16:creationId xmlns:a16="http://schemas.microsoft.com/office/drawing/2014/main" id="{EACA8129-6AF4-789A-889F-A27A97DDD65D}"/>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402" name="Text Box 1074" hidden="1">
          <a:extLst>
            <a:ext uri="{FF2B5EF4-FFF2-40B4-BE49-F238E27FC236}">
              <a16:creationId xmlns:a16="http://schemas.microsoft.com/office/drawing/2014/main" id="{0EE342D1-C194-2509-A9F4-4284C8E1BF49}"/>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401" name="Text Box 1073" hidden="1">
          <a:extLst>
            <a:ext uri="{FF2B5EF4-FFF2-40B4-BE49-F238E27FC236}">
              <a16:creationId xmlns:a16="http://schemas.microsoft.com/office/drawing/2014/main" id="{8E1C175D-CF7B-454C-6264-AB48242E6003}"/>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400" name="Text Box 1072" hidden="1">
          <a:extLst>
            <a:ext uri="{FF2B5EF4-FFF2-40B4-BE49-F238E27FC236}">
              <a16:creationId xmlns:a16="http://schemas.microsoft.com/office/drawing/2014/main" id="{AED23DC8-5BA6-8F0A-6507-D12612D6C702}"/>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399" name="Text Box 1071" hidden="1">
          <a:extLst>
            <a:ext uri="{FF2B5EF4-FFF2-40B4-BE49-F238E27FC236}">
              <a16:creationId xmlns:a16="http://schemas.microsoft.com/office/drawing/2014/main" id="{DA200FF5-D052-1B9B-B202-B7616A96827F}"/>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398" name="Text Box 1070" hidden="1">
          <a:extLst>
            <a:ext uri="{FF2B5EF4-FFF2-40B4-BE49-F238E27FC236}">
              <a16:creationId xmlns:a16="http://schemas.microsoft.com/office/drawing/2014/main" id="{C9F6BEDF-939F-08E6-0E0D-8AC9BC40A6EA}"/>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397" name="Text Box 1069" hidden="1">
          <a:extLst>
            <a:ext uri="{FF2B5EF4-FFF2-40B4-BE49-F238E27FC236}">
              <a16:creationId xmlns:a16="http://schemas.microsoft.com/office/drawing/2014/main" id="{63238622-0460-A5E7-C4F0-282A0F4F3A9A}"/>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396" name="Text Box 1068" hidden="1">
          <a:extLst>
            <a:ext uri="{FF2B5EF4-FFF2-40B4-BE49-F238E27FC236}">
              <a16:creationId xmlns:a16="http://schemas.microsoft.com/office/drawing/2014/main" id="{037F1FED-E8B8-649A-3E23-0C1052159BB4}"/>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395" name="Text Box 1067" hidden="1">
          <a:extLst>
            <a:ext uri="{FF2B5EF4-FFF2-40B4-BE49-F238E27FC236}">
              <a16:creationId xmlns:a16="http://schemas.microsoft.com/office/drawing/2014/main" id="{708F4B77-2BF3-CC53-DC8E-EEBE378A4E82}"/>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394" name="Text Box 1066" hidden="1">
          <a:extLst>
            <a:ext uri="{FF2B5EF4-FFF2-40B4-BE49-F238E27FC236}">
              <a16:creationId xmlns:a16="http://schemas.microsoft.com/office/drawing/2014/main" id="{0A6D8C3D-15B3-51F2-6C22-7720CEE3C1BE}"/>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393" name="Text Box 1065" hidden="1">
          <a:extLst>
            <a:ext uri="{FF2B5EF4-FFF2-40B4-BE49-F238E27FC236}">
              <a16:creationId xmlns:a16="http://schemas.microsoft.com/office/drawing/2014/main" id="{B1599564-AE08-2915-CDAB-3C74A3DD2960}"/>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392" name="Text Box 1064" hidden="1">
          <a:extLst>
            <a:ext uri="{FF2B5EF4-FFF2-40B4-BE49-F238E27FC236}">
              <a16:creationId xmlns:a16="http://schemas.microsoft.com/office/drawing/2014/main" id="{610500CD-D72C-F4B5-317B-4307D058ADB1}"/>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391" name="Text Box 1063" hidden="1">
          <a:extLst>
            <a:ext uri="{FF2B5EF4-FFF2-40B4-BE49-F238E27FC236}">
              <a16:creationId xmlns:a16="http://schemas.microsoft.com/office/drawing/2014/main" id="{32EA1C2E-8F22-0A24-0691-7349565C786E}"/>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390" name="Text Box 1062" hidden="1">
          <a:extLst>
            <a:ext uri="{FF2B5EF4-FFF2-40B4-BE49-F238E27FC236}">
              <a16:creationId xmlns:a16="http://schemas.microsoft.com/office/drawing/2014/main" id="{766910C9-E864-0727-E8A3-02627AE13C85}"/>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389" name="Text Box 1061" hidden="1">
          <a:extLst>
            <a:ext uri="{FF2B5EF4-FFF2-40B4-BE49-F238E27FC236}">
              <a16:creationId xmlns:a16="http://schemas.microsoft.com/office/drawing/2014/main" id="{F1019E53-42DB-822C-E30A-D271961334BB}"/>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388" name="Text Box 1060" hidden="1">
          <a:extLst>
            <a:ext uri="{FF2B5EF4-FFF2-40B4-BE49-F238E27FC236}">
              <a16:creationId xmlns:a16="http://schemas.microsoft.com/office/drawing/2014/main" id="{96D10B33-C8C8-FE16-8B00-376565FC9F9E}"/>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387" name="Text Box 1059" hidden="1">
          <a:extLst>
            <a:ext uri="{FF2B5EF4-FFF2-40B4-BE49-F238E27FC236}">
              <a16:creationId xmlns:a16="http://schemas.microsoft.com/office/drawing/2014/main" id="{72EA68DB-B5E6-A0C1-52BB-86F84D6982C1}"/>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386" name="Text Box 1058" hidden="1">
          <a:extLst>
            <a:ext uri="{FF2B5EF4-FFF2-40B4-BE49-F238E27FC236}">
              <a16:creationId xmlns:a16="http://schemas.microsoft.com/office/drawing/2014/main" id="{4D3C9740-0189-6D69-5CEA-4B0CBF6FBDA0}"/>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385" name="Text Box 1057" hidden="1">
          <a:extLst>
            <a:ext uri="{FF2B5EF4-FFF2-40B4-BE49-F238E27FC236}">
              <a16:creationId xmlns:a16="http://schemas.microsoft.com/office/drawing/2014/main" id="{C2ABF108-4237-B379-5579-EF170625B093}"/>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384" name="Text Box 1056" hidden="1">
          <a:extLst>
            <a:ext uri="{FF2B5EF4-FFF2-40B4-BE49-F238E27FC236}">
              <a16:creationId xmlns:a16="http://schemas.microsoft.com/office/drawing/2014/main" id="{F9948BF6-CA6E-58D2-542D-21C3B5CCDB86}"/>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383" name="Text Box 1055" hidden="1">
          <a:extLst>
            <a:ext uri="{FF2B5EF4-FFF2-40B4-BE49-F238E27FC236}">
              <a16:creationId xmlns:a16="http://schemas.microsoft.com/office/drawing/2014/main" id="{B7EC3991-35D5-1573-BE94-E10EC64E3303}"/>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382" name="Text Box 1054" hidden="1">
          <a:extLst>
            <a:ext uri="{FF2B5EF4-FFF2-40B4-BE49-F238E27FC236}">
              <a16:creationId xmlns:a16="http://schemas.microsoft.com/office/drawing/2014/main" id="{D6D529E2-EF07-3977-50B1-7D4E75F3B303}"/>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381" name="Text Box 1053" hidden="1">
          <a:extLst>
            <a:ext uri="{FF2B5EF4-FFF2-40B4-BE49-F238E27FC236}">
              <a16:creationId xmlns:a16="http://schemas.microsoft.com/office/drawing/2014/main" id="{5696F19D-0E2D-9B74-748E-2A73C77DC674}"/>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380" name="Text Box 1052" hidden="1">
          <a:extLst>
            <a:ext uri="{FF2B5EF4-FFF2-40B4-BE49-F238E27FC236}">
              <a16:creationId xmlns:a16="http://schemas.microsoft.com/office/drawing/2014/main" id="{54E6273E-3906-DEA3-D59F-D79A44DEB53A}"/>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379" name="Text Box 1051" hidden="1">
          <a:extLst>
            <a:ext uri="{FF2B5EF4-FFF2-40B4-BE49-F238E27FC236}">
              <a16:creationId xmlns:a16="http://schemas.microsoft.com/office/drawing/2014/main" id="{F82A24DE-C93A-2086-5114-B83176C90610}"/>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378" name="Text Box 1050" hidden="1">
          <a:extLst>
            <a:ext uri="{FF2B5EF4-FFF2-40B4-BE49-F238E27FC236}">
              <a16:creationId xmlns:a16="http://schemas.microsoft.com/office/drawing/2014/main" id="{C81A3590-B471-9B27-C794-191BA7B95BC8}"/>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377" name="Text Box 1049" hidden="1">
          <a:extLst>
            <a:ext uri="{FF2B5EF4-FFF2-40B4-BE49-F238E27FC236}">
              <a16:creationId xmlns:a16="http://schemas.microsoft.com/office/drawing/2014/main" id="{92B3997F-E247-EF3F-A637-BC76939F4B7D}"/>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376" name="Text Box 1048" hidden="1">
          <a:extLst>
            <a:ext uri="{FF2B5EF4-FFF2-40B4-BE49-F238E27FC236}">
              <a16:creationId xmlns:a16="http://schemas.microsoft.com/office/drawing/2014/main" id="{366075AF-5C16-C465-A019-336AD09E55C9}"/>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375" name="Text Box 1047" hidden="1">
          <a:extLst>
            <a:ext uri="{FF2B5EF4-FFF2-40B4-BE49-F238E27FC236}">
              <a16:creationId xmlns:a16="http://schemas.microsoft.com/office/drawing/2014/main" id="{6D6F7808-51A3-FDBB-DC27-5DDCD05A6FB3}"/>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374" name="Text Box 1046" hidden="1">
          <a:extLst>
            <a:ext uri="{FF2B5EF4-FFF2-40B4-BE49-F238E27FC236}">
              <a16:creationId xmlns:a16="http://schemas.microsoft.com/office/drawing/2014/main" id="{F4553296-5A6F-57A1-8721-143DE40A61BA}"/>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373" name="Text Box 1045" hidden="1">
          <a:extLst>
            <a:ext uri="{FF2B5EF4-FFF2-40B4-BE49-F238E27FC236}">
              <a16:creationId xmlns:a16="http://schemas.microsoft.com/office/drawing/2014/main" id="{18C4897F-8DED-9DB5-5E4F-886701A0B49A}"/>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372" name="Text Box 1044" hidden="1">
          <a:extLst>
            <a:ext uri="{FF2B5EF4-FFF2-40B4-BE49-F238E27FC236}">
              <a16:creationId xmlns:a16="http://schemas.microsoft.com/office/drawing/2014/main" id="{1EEEA641-A2D7-7948-2A80-6F213D80C03D}"/>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371" name="Text Box 1043" hidden="1">
          <a:extLst>
            <a:ext uri="{FF2B5EF4-FFF2-40B4-BE49-F238E27FC236}">
              <a16:creationId xmlns:a16="http://schemas.microsoft.com/office/drawing/2014/main" id="{2459BDB7-1D4E-2E85-9596-A62FBE661C0B}"/>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370" name="Text Box 1042" hidden="1">
          <a:extLst>
            <a:ext uri="{FF2B5EF4-FFF2-40B4-BE49-F238E27FC236}">
              <a16:creationId xmlns:a16="http://schemas.microsoft.com/office/drawing/2014/main" id="{AA3FD552-AEBE-4904-CC92-12C804CA0F7A}"/>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369" name="Text Box 1041" hidden="1">
          <a:extLst>
            <a:ext uri="{FF2B5EF4-FFF2-40B4-BE49-F238E27FC236}">
              <a16:creationId xmlns:a16="http://schemas.microsoft.com/office/drawing/2014/main" id="{62EC2FC6-5CE7-2250-2321-D9CA11628A78}"/>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368" name="Text Box 1040" hidden="1">
          <a:extLst>
            <a:ext uri="{FF2B5EF4-FFF2-40B4-BE49-F238E27FC236}">
              <a16:creationId xmlns:a16="http://schemas.microsoft.com/office/drawing/2014/main" id="{9BB3C8A7-08CC-951B-539D-9EE383154618}"/>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367" name="Text Box 1039" hidden="1">
          <a:extLst>
            <a:ext uri="{FF2B5EF4-FFF2-40B4-BE49-F238E27FC236}">
              <a16:creationId xmlns:a16="http://schemas.microsoft.com/office/drawing/2014/main" id="{FC591331-3062-BF73-2821-94DEBD10AA75}"/>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366" name="Text Box 1038" hidden="1">
          <a:extLst>
            <a:ext uri="{FF2B5EF4-FFF2-40B4-BE49-F238E27FC236}">
              <a16:creationId xmlns:a16="http://schemas.microsoft.com/office/drawing/2014/main" id="{697E523D-2950-FB4F-459F-550301474008}"/>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365" name="Text Box 1037" hidden="1">
          <a:extLst>
            <a:ext uri="{FF2B5EF4-FFF2-40B4-BE49-F238E27FC236}">
              <a16:creationId xmlns:a16="http://schemas.microsoft.com/office/drawing/2014/main" id="{3BD7D7DC-39FB-931D-5BCC-A0490B5EC684}"/>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364" name="Text Box 1036" hidden="1">
          <a:extLst>
            <a:ext uri="{FF2B5EF4-FFF2-40B4-BE49-F238E27FC236}">
              <a16:creationId xmlns:a16="http://schemas.microsoft.com/office/drawing/2014/main" id="{CAFAE255-5DDD-964D-8F9E-3A2C4E706297}"/>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363" name="Text Box 1035" hidden="1">
          <a:extLst>
            <a:ext uri="{FF2B5EF4-FFF2-40B4-BE49-F238E27FC236}">
              <a16:creationId xmlns:a16="http://schemas.microsoft.com/office/drawing/2014/main" id="{98F66672-E2C1-561C-2FF0-1235B16A49EF}"/>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362" name="Text Box 1034" hidden="1">
          <a:extLst>
            <a:ext uri="{FF2B5EF4-FFF2-40B4-BE49-F238E27FC236}">
              <a16:creationId xmlns:a16="http://schemas.microsoft.com/office/drawing/2014/main" id="{BA439443-D75D-7971-ED3E-863709BB95BC}"/>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361" name="Text Box 1033" hidden="1">
          <a:extLst>
            <a:ext uri="{FF2B5EF4-FFF2-40B4-BE49-F238E27FC236}">
              <a16:creationId xmlns:a16="http://schemas.microsoft.com/office/drawing/2014/main" id="{6C0D20FF-6DD2-D87E-4FE8-DD47D6381F54}"/>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360" name="Text Box 1032" hidden="1">
          <a:extLst>
            <a:ext uri="{FF2B5EF4-FFF2-40B4-BE49-F238E27FC236}">
              <a16:creationId xmlns:a16="http://schemas.microsoft.com/office/drawing/2014/main" id="{60530040-FE96-4C83-0886-364FAB360C7F}"/>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359" name="Text Box 1031" hidden="1">
          <a:extLst>
            <a:ext uri="{FF2B5EF4-FFF2-40B4-BE49-F238E27FC236}">
              <a16:creationId xmlns:a16="http://schemas.microsoft.com/office/drawing/2014/main" id="{842D5F68-30BF-5B66-FB02-BCF6F0C1646C}"/>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358" name="Text Box 1030" hidden="1">
          <a:extLst>
            <a:ext uri="{FF2B5EF4-FFF2-40B4-BE49-F238E27FC236}">
              <a16:creationId xmlns:a16="http://schemas.microsoft.com/office/drawing/2014/main" id="{F881BA41-66E6-E279-0DF1-4DACB10863D1}"/>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357" name="Text Box 1029" hidden="1">
          <a:extLst>
            <a:ext uri="{FF2B5EF4-FFF2-40B4-BE49-F238E27FC236}">
              <a16:creationId xmlns:a16="http://schemas.microsoft.com/office/drawing/2014/main" id="{6FAFC6AC-255F-7D6F-7EF9-AFC8CE2EAB04}"/>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356" name="Text Box 1028" hidden="1">
          <a:extLst>
            <a:ext uri="{FF2B5EF4-FFF2-40B4-BE49-F238E27FC236}">
              <a16:creationId xmlns:a16="http://schemas.microsoft.com/office/drawing/2014/main" id="{24169E7D-23B6-5E94-132E-6AA3314EB209}"/>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355" name="Text Box 1027" hidden="1">
          <a:extLst>
            <a:ext uri="{FF2B5EF4-FFF2-40B4-BE49-F238E27FC236}">
              <a16:creationId xmlns:a16="http://schemas.microsoft.com/office/drawing/2014/main" id="{A6DBE1BD-C840-C4F4-0444-EBF09B067585}"/>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354" name="Text Box 1026" hidden="1">
          <a:extLst>
            <a:ext uri="{FF2B5EF4-FFF2-40B4-BE49-F238E27FC236}">
              <a16:creationId xmlns:a16="http://schemas.microsoft.com/office/drawing/2014/main" id="{2476AA80-682D-242C-7B7E-82D11EB64899}"/>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353" name="Text Box 1025" hidden="1">
          <a:extLst>
            <a:ext uri="{FF2B5EF4-FFF2-40B4-BE49-F238E27FC236}">
              <a16:creationId xmlns:a16="http://schemas.microsoft.com/office/drawing/2014/main" id="{2C78BD87-D1BE-94C8-E382-6A6B190E3E05}"/>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54282" name="Text Box 10" hidden="1">
          <a:extLst>
            <a:ext uri="{FF2B5EF4-FFF2-40B4-BE49-F238E27FC236}">
              <a16:creationId xmlns:a16="http://schemas.microsoft.com/office/drawing/2014/main" id="{3D6CA5A2-13F4-E243-47ED-E4D29802BEEC}"/>
            </a:ext>
          </a:extLst>
        </xdr:cNvPr>
        <xdr:cNvSpPr txBox="1">
          <a:spLocks noChangeArrowheads="1"/>
        </xdr:cNvSpPr>
      </xdr:nvSpPr>
      <xdr:spPr bwMode="auto">
        <a:xfrm>
          <a:off x="6810375" y="206311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54283" name="Text Box 11" hidden="1">
          <a:extLst>
            <a:ext uri="{FF2B5EF4-FFF2-40B4-BE49-F238E27FC236}">
              <a16:creationId xmlns:a16="http://schemas.microsoft.com/office/drawing/2014/main" id="{15410108-CCA3-5D4B-3DC0-807D444E2486}"/>
            </a:ext>
          </a:extLst>
        </xdr:cNvPr>
        <xdr:cNvSpPr txBox="1">
          <a:spLocks noChangeArrowheads="1"/>
        </xdr:cNvSpPr>
      </xdr:nvSpPr>
      <xdr:spPr bwMode="auto">
        <a:xfrm>
          <a:off x="6810375" y="21126450"/>
          <a:ext cx="1362075" cy="723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54284" name="Text Box 12" hidden="1">
          <a:extLst>
            <a:ext uri="{FF2B5EF4-FFF2-40B4-BE49-F238E27FC236}">
              <a16:creationId xmlns:a16="http://schemas.microsoft.com/office/drawing/2014/main" id="{D8DB91E0-0C99-A2CA-C4AD-E01A3C07A935}"/>
            </a:ext>
          </a:extLst>
        </xdr:cNvPr>
        <xdr:cNvSpPr txBox="1">
          <a:spLocks noChangeArrowheads="1"/>
        </xdr:cNvSpPr>
      </xdr:nvSpPr>
      <xdr:spPr bwMode="auto">
        <a:xfrm>
          <a:off x="6810375" y="212788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54288" name="Text Box 16" hidden="1">
          <a:extLst>
            <a:ext uri="{FF2B5EF4-FFF2-40B4-BE49-F238E27FC236}">
              <a16:creationId xmlns:a16="http://schemas.microsoft.com/office/drawing/2014/main" id="{987D5E80-5779-40F4-3D5B-6DA6C604296E}"/>
            </a:ext>
          </a:extLst>
        </xdr:cNvPr>
        <xdr:cNvSpPr txBox="1">
          <a:spLocks noChangeArrowheads="1"/>
        </xdr:cNvSpPr>
      </xdr:nvSpPr>
      <xdr:spPr bwMode="auto">
        <a:xfrm>
          <a:off x="5010150" y="2800350"/>
          <a:ext cx="1638300" cy="6381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54289" name="Text Box 17" hidden="1">
          <a:extLst>
            <a:ext uri="{FF2B5EF4-FFF2-40B4-BE49-F238E27FC236}">
              <a16:creationId xmlns:a16="http://schemas.microsoft.com/office/drawing/2014/main" id="{C11EC6E2-9A3E-DDE3-391F-80B05FB83459}"/>
            </a:ext>
          </a:extLst>
        </xdr:cNvPr>
        <xdr:cNvSpPr txBox="1">
          <a:spLocks noChangeArrowheads="1"/>
        </xdr:cNvSpPr>
      </xdr:nvSpPr>
      <xdr:spPr bwMode="auto">
        <a:xfrm>
          <a:off x="5010150" y="32089725"/>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462" name="Text Box 110" hidden="1">
          <a:extLst>
            <a:ext uri="{FF2B5EF4-FFF2-40B4-BE49-F238E27FC236}">
              <a16:creationId xmlns:a16="http://schemas.microsoft.com/office/drawing/2014/main" id="{69A01289-4DF1-6233-4F9A-CC8F871BA455}"/>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461" name="Text Box 109" hidden="1">
          <a:extLst>
            <a:ext uri="{FF2B5EF4-FFF2-40B4-BE49-F238E27FC236}">
              <a16:creationId xmlns:a16="http://schemas.microsoft.com/office/drawing/2014/main" id="{68939DE5-4009-66C1-2250-0B10FD06C1F4}"/>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460" name="Text Box 108" hidden="1">
          <a:extLst>
            <a:ext uri="{FF2B5EF4-FFF2-40B4-BE49-F238E27FC236}">
              <a16:creationId xmlns:a16="http://schemas.microsoft.com/office/drawing/2014/main" id="{C7E45A84-8084-7920-C78A-C800D65D6E39}"/>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459" name="Text Box 107" hidden="1">
          <a:extLst>
            <a:ext uri="{FF2B5EF4-FFF2-40B4-BE49-F238E27FC236}">
              <a16:creationId xmlns:a16="http://schemas.microsoft.com/office/drawing/2014/main" id="{03DB7E73-C5F8-DC58-2C04-9A4877086501}"/>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458" name="Text Box 106" hidden="1">
          <a:extLst>
            <a:ext uri="{FF2B5EF4-FFF2-40B4-BE49-F238E27FC236}">
              <a16:creationId xmlns:a16="http://schemas.microsoft.com/office/drawing/2014/main" id="{BF34750B-1ED1-5382-458E-9D78F53D6088}"/>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457" name="Text Box 105" hidden="1">
          <a:extLst>
            <a:ext uri="{FF2B5EF4-FFF2-40B4-BE49-F238E27FC236}">
              <a16:creationId xmlns:a16="http://schemas.microsoft.com/office/drawing/2014/main" id="{43493D7C-1A49-3563-EC4A-A7B1760BB980}"/>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456" name="Text Box 104" hidden="1">
          <a:extLst>
            <a:ext uri="{FF2B5EF4-FFF2-40B4-BE49-F238E27FC236}">
              <a16:creationId xmlns:a16="http://schemas.microsoft.com/office/drawing/2014/main" id="{72CA2C32-31FC-5D13-9F1F-41126BBD8536}"/>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455" name="Text Box 103" hidden="1">
          <a:extLst>
            <a:ext uri="{FF2B5EF4-FFF2-40B4-BE49-F238E27FC236}">
              <a16:creationId xmlns:a16="http://schemas.microsoft.com/office/drawing/2014/main" id="{26D79D78-3D37-ECCD-F1E6-5B3B7B9297C8}"/>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454" name="Text Box 102" hidden="1">
          <a:extLst>
            <a:ext uri="{FF2B5EF4-FFF2-40B4-BE49-F238E27FC236}">
              <a16:creationId xmlns:a16="http://schemas.microsoft.com/office/drawing/2014/main" id="{33D907A0-55A7-23DB-68A3-EB326408B4F7}"/>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453" name="Text Box 101" hidden="1">
          <a:extLst>
            <a:ext uri="{FF2B5EF4-FFF2-40B4-BE49-F238E27FC236}">
              <a16:creationId xmlns:a16="http://schemas.microsoft.com/office/drawing/2014/main" id="{65ADD6D3-2EF1-7AC3-1233-686BC465988A}"/>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0452" name="Text Box 100" hidden="1">
          <a:extLst>
            <a:ext uri="{FF2B5EF4-FFF2-40B4-BE49-F238E27FC236}">
              <a16:creationId xmlns:a16="http://schemas.microsoft.com/office/drawing/2014/main" id="{5CE4DFDC-3DDC-8EA8-3F12-EC12E007C950}"/>
            </a:ext>
          </a:extLst>
        </xdr:cNvPr>
        <xdr:cNvSpPr txBox="1">
          <a:spLocks noChangeArrowheads="1"/>
        </xdr:cNvSpPr>
      </xdr:nvSpPr>
      <xdr:spPr bwMode="auto">
        <a:xfrm>
          <a:off x="6810375" y="206311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0451" name="Text Box 99" hidden="1">
          <a:extLst>
            <a:ext uri="{FF2B5EF4-FFF2-40B4-BE49-F238E27FC236}">
              <a16:creationId xmlns:a16="http://schemas.microsoft.com/office/drawing/2014/main" id="{A44014B4-FA9D-5C03-3656-BA05BCFBC566}"/>
            </a:ext>
          </a:extLst>
        </xdr:cNvPr>
        <xdr:cNvSpPr txBox="1">
          <a:spLocks noChangeArrowheads="1"/>
        </xdr:cNvSpPr>
      </xdr:nvSpPr>
      <xdr:spPr bwMode="auto">
        <a:xfrm>
          <a:off x="6810375" y="21126450"/>
          <a:ext cx="1362075" cy="723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0450" name="Text Box 98" hidden="1">
          <a:extLst>
            <a:ext uri="{FF2B5EF4-FFF2-40B4-BE49-F238E27FC236}">
              <a16:creationId xmlns:a16="http://schemas.microsoft.com/office/drawing/2014/main" id="{9A82313D-062C-3368-AD80-1BE1DF4FACBF}"/>
            </a:ext>
          </a:extLst>
        </xdr:cNvPr>
        <xdr:cNvSpPr txBox="1">
          <a:spLocks noChangeArrowheads="1"/>
        </xdr:cNvSpPr>
      </xdr:nvSpPr>
      <xdr:spPr bwMode="auto">
        <a:xfrm>
          <a:off x="6810375" y="212788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0449" name="Text Box 97" hidden="1">
          <a:extLst>
            <a:ext uri="{FF2B5EF4-FFF2-40B4-BE49-F238E27FC236}">
              <a16:creationId xmlns:a16="http://schemas.microsoft.com/office/drawing/2014/main" id="{D0F1016E-F9B2-BEC8-DD4D-FBC3A022F76D}"/>
            </a:ext>
          </a:extLst>
        </xdr:cNvPr>
        <xdr:cNvSpPr txBox="1">
          <a:spLocks noChangeArrowheads="1"/>
        </xdr:cNvSpPr>
      </xdr:nvSpPr>
      <xdr:spPr bwMode="auto">
        <a:xfrm>
          <a:off x="5010150" y="2800350"/>
          <a:ext cx="1638300" cy="6381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0448" name="Text Box 96" hidden="1">
          <a:extLst>
            <a:ext uri="{FF2B5EF4-FFF2-40B4-BE49-F238E27FC236}">
              <a16:creationId xmlns:a16="http://schemas.microsoft.com/office/drawing/2014/main" id="{04412929-B118-ED99-89AC-53733CB365D8}"/>
            </a:ext>
          </a:extLst>
        </xdr:cNvPr>
        <xdr:cNvSpPr txBox="1">
          <a:spLocks noChangeArrowheads="1"/>
        </xdr:cNvSpPr>
      </xdr:nvSpPr>
      <xdr:spPr bwMode="auto">
        <a:xfrm>
          <a:off x="5010150" y="32089725"/>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3</xdr:col>
      <xdr:colOff>114300</xdr:colOff>
      <xdr:row>156</xdr:row>
      <xdr:rowOff>152400</xdr:rowOff>
    </xdr:from>
    <xdr:to>
      <xdr:col>4</xdr:col>
      <xdr:colOff>304800</xdr:colOff>
      <xdr:row>161</xdr:row>
      <xdr:rowOff>38100</xdr:rowOff>
    </xdr:to>
    <xdr:sp macro="" textlink="">
      <xdr:nvSpPr>
        <xdr:cNvPr id="101471" name="Text Box 1119" hidden="1">
          <a:extLst>
            <a:ext uri="{FF2B5EF4-FFF2-40B4-BE49-F238E27FC236}">
              <a16:creationId xmlns:a16="http://schemas.microsoft.com/office/drawing/2014/main" id="{370B23CA-4FCB-BA81-9A0F-7AD063CCE0E2}"/>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70" name="Text Box 1118" hidden="1">
          <a:extLst>
            <a:ext uri="{FF2B5EF4-FFF2-40B4-BE49-F238E27FC236}">
              <a16:creationId xmlns:a16="http://schemas.microsoft.com/office/drawing/2014/main" id="{4386B95D-E974-CDCA-C321-4C56ED164752}"/>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69" name="Text Box 1117" hidden="1">
          <a:extLst>
            <a:ext uri="{FF2B5EF4-FFF2-40B4-BE49-F238E27FC236}">
              <a16:creationId xmlns:a16="http://schemas.microsoft.com/office/drawing/2014/main" id="{213E53CC-2073-D055-527A-0853465F9A35}"/>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68" name="Text Box 1116" hidden="1">
          <a:extLst>
            <a:ext uri="{FF2B5EF4-FFF2-40B4-BE49-F238E27FC236}">
              <a16:creationId xmlns:a16="http://schemas.microsoft.com/office/drawing/2014/main" id="{130F9A21-BF9D-6A6E-CD80-D7447E9CE617}"/>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67" name="Text Box 1115" hidden="1">
          <a:extLst>
            <a:ext uri="{FF2B5EF4-FFF2-40B4-BE49-F238E27FC236}">
              <a16:creationId xmlns:a16="http://schemas.microsoft.com/office/drawing/2014/main" id="{EC5047AA-7E43-FCB5-A2EE-FFD18BFE7AAD}"/>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66" name="Text Box 1114" hidden="1">
          <a:extLst>
            <a:ext uri="{FF2B5EF4-FFF2-40B4-BE49-F238E27FC236}">
              <a16:creationId xmlns:a16="http://schemas.microsoft.com/office/drawing/2014/main" id="{8F52B5FE-7BA2-7AF8-0538-B9337D60AC02}"/>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65" name="Text Box 1113" hidden="1">
          <a:extLst>
            <a:ext uri="{FF2B5EF4-FFF2-40B4-BE49-F238E27FC236}">
              <a16:creationId xmlns:a16="http://schemas.microsoft.com/office/drawing/2014/main" id="{E5926F75-7693-2C75-7788-A01972965D7C}"/>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64" name="Text Box 1112" hidden="1">
          <a:extLst>
            <a:ext uri="{FF2B5EF4-FFF2-40B4-BE49-F238E27FC236}">
              <a16:creationId xmlns:a16="http://schemas.microsoft.com/office/drawing/2014/main" id="{D2A67461-BDC7-4A28-7993-D73F46710EF9}"/>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63" name="Text Box 1111" hidden="1">
          <a:extLst>
            <a:ext uri="{FF2B5EF4-FFF2-40B4-BE49-F238E27FC236}">
              <a16:creationId xmlns:a16="http://schemas.microsoft.com/office/drawing/2014/main" id="{68A6089F-9CB5-D6BA-412F-48AEE5E93230}"/>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62" name="Text Box 1110" hidden="1">
          <a:extLst>
            <a:ext uri="{FF2B5EF4-FFF2-40B4-BE49-F238E27FC236}">
              <a16:creationId xmlns:a16="http://schemas.microsoft.com/office/drawing/2014/main" id="{0BAC055A-AEED-5D59-A664-7A41C36C6B2A}"/>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61" name="Text Box 1109" hidden="1">
          <a:extLst>
            <a:ext uri="{FF2B5EF4-FFF2-40B4-BE49-F238E27FC236}">
              <a16:creationId xmlns:a16="http://schemas.microsoft.com/office/drawing/2014/main" id="{CBFA992D-C597-391C-0F82-8B4337B3EE61}"/>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60" name="Text Box 1108" hidden="1">
          <a:extLst>
            <a:ext uri="{FF2B5EF4-FFF2-40B4-BE49-F238E27FC236}">
              <a16:creationId xmlns:a16="http://schemas.microsoft.com/office/drawing/2014/main" id="{D6E26E18-FCFC-1A1D-EAA0-EAF3816C897C}"/>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59" name="Text Box 1107" hidden="1">
          <a:extLst>
            <a:ext uri="{FF2B5EF4-FFF2-40B4-BE49-F238E27FC236}">
              <a16:creationId xmlns:a16="http://schemas.microsoft.com/office/drawing/2014/main" id="{1F2ACEC9-C766-312D-0D3A-D9D3DCFBB4E5}"/>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58" name="Text Box 1106" hidden="1">
          <a:extLst>
            <a:ext uri="{FF2B5EF4-FFF2-40B4-BE49-F238E27FC236}">
              <a16:creationId xmlns:a16="http://schemas.microsoft.com/office/drawing/2014/main" id="{9B408DDA-FF2B-CB35-1DB8-30F7AA76DDBA}"/>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57" name="Text Box 1105" hidden="1">
          <a:extLst>
            <a:ext uri="{FF2B5EF4-FFF2-40B4-BE49-F238E27FC236}">
              <a16:creationId xmlns:a16="http://schemas.microsoft.com/office/drawing/2014/main" id="{D26F5909-4C79-0FDB-735B-855FA299C330}"/>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56" name="Text Box 1104" hidden="1">
          <a:extLst>
            <a:ext uri="{FF2B5EF4-FFF2-40B4-BE49-F238E27FC236}">
              <a16:creationId xmlns:a16="http://schemas.microsoft.com/office/drawing/2014/main" id="{A2BFA4FE-8D00-93AC-C92E-7042C66A33E4}"/>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55" name="Text Box 1103" hidden="1">
          <a:extLst>
            <a:ext uri="{FF2B5EF4-FFF2-40B4-BE49-F238E27FC236}">
              <a16:creationId xmlns:a16="http://schemas.microsoft.com/office/drawing/2014/main" id="{7913B2EA-E50A-D1CB-10CF-A1741B2CF969}"/>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54" name="Text Box 1102" hidden="1">
          <a:extLst>
            <a:ext uri="{FF2B5EF4-FFF2-40B4-BE49-F238E27FC236}">
              <a16:creationId xmlns:a16="http://schemas.microsoft.com/office/drawing/2014/main" id="{B8599C05-D7EE-5CAC-5E11-6860823F4D29}"/>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53" name="Text Box 1101" hidden="1">
          <a:extLst>
            <a:ext uri="{FF2B5EF4-FFF2-40B4-BE49-F238E27FC236}">
              <a16:creationId xmlns:a16="http://schemas.microsoft.com/office/drawing/2014/main" id="{276AA4C5-4A04-CA55-7A3D-CD369D17A5D6}"/>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52" name="Text Box 1100" hidden="1">
          <a:extLst>
            <a:ext uri="{FF2B5EF4-FFF2-40B4-BE49-F238E27FC236}">
              <a16:creationId xmlns:a16="http://schemas.microsoft.com/office/drawing/2014/main" id="{CAAE00AC-1151-BA0E-2EB6-96E665A63C0D}"/>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51" name="Text Box 1099" hidden="1">
          <a:extLst>
            <a:ext uri="{FF2B5EF4-FFF2-40B4-BE49-F238E27FC236}">
              <a16:creationId xmlns:a16="http://schemas.microsoft.com/office/drawing/2014/main" id="{0584BD63-FC0D-6C01-745B-36498C95F65F}"/>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50" name="Text Box 1098" hidden="1">
          <a:extLst>
            <a:ext uri="{FF2B5EF4-FFF2-40B4-BE49-F238E27FC236}">
              <a16:creationId xmlns:a16="http://schemas.microsoft.com/office/drawing/2014/main" id="{6AB8F843-80EA-3AC7-AE86-D5CF612C09F7}"/>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49" name="Text Box 1097" hidden="1">
          <a:extLst>
            <a:ext uri="{FF2B5EF4-FFF2-40B4-BE49-F238E27FC236}">
              <a16:creationId xmlns:a16="http://schemas.microsoft.com/office/drawing/2014/main" id="{EA4F5CDA-9E6A-A0CA-FD98-0802B3A5FDD9}"/>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48" name="Text Box 1096" hidden="1">
          <a:extLst>
            <a:ext uri="{FF2B5EF4-FFF2-40B4-BE49-F238E27FC236}">
              <a16:creationId xmlns:a16="http://schemas.microsoft.com/office/drawing/2014/main" id="{C658D303-2ECF-03AB-125B-30F6424902D1}"/>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47" name="Text Box 1095" hidden="1">
          <a:extLst>
            <a:ext uri="{FF2B5EF4-FFF2-40B4-BE49-F238E27FC236}">
              <a16:creationId xmlns:a16="http://schemas.microsoft.com/office/drawing/2014/main" id="{F3C7AE50-B680-ED91-AA3E-BD10D29F2120}"/>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46" name="Text Box 1094" hidden="1">
          <a:extLst>
            <a:ext uri="{FF2B5EF4-FFF2-40B4-BE49-F238E27FC236}">
              <a16:creationId xmlns:a16="http://schemas.microsoft.com/office/drawing/2014/main" id="{2BFC6D21-5889-769A-1DC6-3078F6FA556F}"/>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45" name="Text Box 1093" hidden="1">
          <a:extLst>
            <a:ext uri="{FF2B5EF4-FFF2-40B4-BE49-F238E27FC236}">
              <a16:creationId xmlns:a16="http://schemas.microsoft.com/office/drawing/2014/main" id="{F9B4C4AA-018E-40AE-9054-B4239E462E3B}"/>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44" name="Text Box 1092" hidden="1">
          <a:extLst>
            <a:ext uri="{FF2B5EF4-FFF2-40B4-BE49-F238E27FC236}">
              <a16:creationId xmlns:a16="http://schemas.microsoft.com/office/drawing/2014/main" id="{4F2FE710-3B4F-BF70-A470-D75EEE3440AD}"/>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43" name="Text Box 1091" hidden="1">
          <a:extLst>
            <a:ext uri="{FF2B5EF4-FFF2-40B4-BE49-F238E27FC236}">
              <a16:creationId xmlns:a16="http://schemas.microsoft.com/office/drawing/2014/main" id="{C23CB368-F81F-4D0A-B71A-AD6F6C3B6A68}"/>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42" name="Text Box 1090" hidden="1">
          <a:extLst>
            <a:ext uri="{FF2B5EF4-FFF2-40B4-BE49-F238E27FC236}">
              <a16:creationId xmlns:a16="http://schemas.microsoft.com/office/drawing/2014/main" id="{251AFB25-D956-BB21-7DC0-010EDC904549}"/>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41" name="Text Box 1089" hidden="1">
          <a:extLst>
            <a:ext uri="{FF2B5EF4-FFF2-40B4-BE49-F238E27FC236}">
              <a16:creationId xmlns:a16="http://schemas.microsoft.com/office/drawing/2014/main" id="{F37CFF24-F3C1-97AB-2EE2-30E2C4F26934}"/>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40" name="Text Box 1088" hidden="1">
          <a:extLst>
            <a:ext uri="{FF2B5EF4-FFF2-40B4-BE49-F238E27FC236}">
              <a16:creationId xmlns:a16="http://schemas.microsoft.com/office/drawing/2014/main" id="{E2763C1A-572B-3C6F-D5D2-6C73490FEE22}"/>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39" name="Text Box 1087" hidden="1">
          <a:extLst>
            <a:ext uri="{FF2B5EF4-FFF2-40B4-BE49-F238E27FC236}">
              <a16:creationId xmlns:a16="http://schemas.microsoft.com/office/drawing/2014/main" id="{D87DB1D5-425F-DF3F-9182-1654409F19BE}"/>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38" name="Text Box 1086" hidden="1">
          <a:extLst>
            <a:ext uri="{FF2B5EF4-FFF2-40B4-BE49-F238E27FC236}">
              <a16:creationId xmlns:a16="http://schemas.microsoft.com/office/drawing/2014/main" id="{8D0FDF87-8382-42E9-F451-9AF571557DA1}"/>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37" name="Text Box 1085" hidden="1">
          <a:extLst>
            <a:ext uri="{FF2B5EF4-FFF2-40B4-BE49-F238E27FC236}">
              <a16:creationId xmlns:a16="http://schemas.microsoft.com/office/drawing/2014/main" id="{8B30535A-C686-B60C-F0E5-CCA9759F4EDA}"/>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36" name="Text Box 1084" hidden="1">
          <a:extLst>
            <a:ext uri="{FF2B5EF4-FFF2-40B4-BE49-F238E27FC236}">
              <a16:creationId xmlns:a16="http://schemas.microsoft.com/office/drawing/2014/main" id="{6639D5A2-8A78-AB30-3343-81724A4AF23E}"/>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35" name="Text Box 1083" hidden="1">
          <a:extLst>
            <a:ext uri="{FF2B5EF4-FFF2-40B4-BE49-F238E27FC236}">
              <a16:creationId xmlns:a16="http://schemas.microsoft.com/office/drawing/2014/main" id="{FA7FC925-92DE-C0E1-D31E-97D09400BDAE}"/>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34" name="Text Box 1082" hidden="1">
          <a:extLst>
            <a:ext uri="{FF2B5EF4-FFF2-40B4-BE49-F238E27FC236}">
              <a16:creationId xmlns:a16="http://schemas.microsoft.com/office/drawing/2014/main" id="{CC4005A3-9D74-89D4-B19B-1B8091E04D3C}"/>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33" name="Text Box 1081" hidden="1">
          <a:extLst>
            <a:ext uri="{FF2B5EF4-FFF2-40B4-BE49-F238E27FC236}">
              <a16:creationId xmlns:a16="http://schemas.microsoft.com/office/drawing/2014/main" id="{76143F67-38E5-F553-7613-72750B7C01F3}"/>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32" name="Text Box 1080" hidden="1">
          <a:extLst>
            <a:ext uri="{FF2B5EF4-FFF2-40B4-BE49-F238E27FC236}">
              <a16:creationId xmlns:a16="http://schemas.microsoft.com/office/drawing/2014/main" id="{26C15325-D090-D711-41D8-A379FF8CA8BF}"/>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31" name="Text Box 1079" hidden="1">
          <a:extLst>
            <a:ext uri="{FF2B5EF4-FFF2-40B4-BE49-F238E27FC236}">
              <a16:creationId xmlns:a16="http://schemas.microsoft.com/office/drawing/2014/main" id="{A8D4A281-1F5D-4FF4-373C-CF35635AC5CD}"/>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30" name="Text Box 1078" hidden="1">
          <a:extLst>
            <a:ext uri="{FF2B5EF4-FFF2-40B4-BE49-F238E27FC236}">
              <a16:creationId xmlns:a16="http://schemas.microsoft.com/office/drawing/2014/main" id="{52A91591-F47E-30FF-E1F7-4236CEABDBED}"/>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29" name="Text Box 1077" hidden="1">
          <a:extLst>
            <a:ext uri="{FF2B5EF4-FFF2-40B4-BE49-F238E27FC236}">
              <a16:creationId xmlns:a16="http://schemas.microsoft.com/office/drawing/2014/main" id="{CDA7699B-0E4F-4857-6306-ED384F7AE8B7}"/>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28" name="Text Box 1076" hidden="1">
          <a:extLst>
            <a:ext uri="{FF2B5EF4-FFF2-40B4-BE49-F238E27FC236}">
              <a16:creationId xmlns:a16="http://schemas.microsoft.com/office/drawing/2014/main" id="{FD0C59D4-06FA-8DAC-604D-C40B209E03AC}"/>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27" name="Text Box 1075" hidden="1">
          <a:extLst>
            <a:ext uri="{FF2B5EF4-FFF2-40B4-BE49-F238E27FC236}">
              <a16:creationId xmlns:a16="http://schemas.microsoft.com/office/drawing/2014/main" id="{212EFBA1-5CE2-A08E-778D-47764AA50D0C}"/>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26" name="Text Box 1074" hidden="1">
          <a:extLst>
            <a:ext uri="{FF2B5EF4-FFF2-40B4-BE49-F238E27FC236}">
              <a16:creationId xmlns:a16="http://schemas.microsoft.com/office/drawing/2014/main" id="{0556D75B-BF78-1CEB-F854-584B8AFF91BB}"/>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25" name="Text Box 1073" hidden="1">
          <a:extLst>
            <a:ext uri="{FF2B5EF4-FFF2-40B4-BE49-F238E27FC236}">
              <a16:creationId xmlns:a16="http://schemas.microsoft.com/office/drawing/2014/main" id="{DCCB5426-2F38-892A-CB8B-7B9E92ADFA86}"/>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24" name="Text Box 1072" hidden="1">
          <a:extLst>
            <a:ext uri="{FF2B5EF4-FFF2-40B4-BE49-F238E27FC236}">
              <a16:creationId xmlns:a16="http://schemas.microsoft.com/office/drawing/2014/main" id="{9A316BE7-9D91-9E6C-341D-71F538868FDD}"/>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23" name="Text Box 1071" hidden="1">
          <a:extLst>
            <a:ext uri="{FF2B5EF4-FFF2-40B4-BE49-F238E27FC236}">
              <a16:creationId xmlns:a16="http://schemas.microsoft.com/office/drawing/2014/main" id="{6CE6D45E-9332-C8A5-BB80-43D95FCD4BBC}"/>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22" name="Text Box 1070" hidden="1">
          <a:extLst>
            <a:ext uri="{FF2B5EF4-FFF2-40B4-BE49-F238E27FC236}">
              <a16:creationId xmlns:a16="http://schemas.microsoft.com/office/drawing/2014/main" id="{B9F83C59-438D-B016-71F4-63BBF6528D19}"/>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21" name="Text Box 1069" hidden="1">
          <a:extLst>
            <a:ext uri="{FF2B5EF4-FFF2-40B4-BE49-F238E27FC236}">
              <a16:creationId xmlns:a16="http://schemas.microsoft.com/office/drawing/2014/main" id="{3C288A03-C1DF-02F1-EEE6-E473B3000303}"/>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20" name="Text Box 1068" hidden="1">
          <a:extLst>
            <a:ext uri="{FF2B5EF4-FFF2-40B4-BE49-F238E27FC236}">
              <a16:creationId xmlns:a16="http://schemas.microsoft.com/office/drawing/2014/main" id="{0679EDF6-FA65-0C8D-6802-04C1274CD8F0}"/>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19" name="Text Box 1067" hidden="1">
          <a:extLst>
            <a:ext uri="{FF2B5EF4-FFF2-40B4-BE49-F238E27FC236}">
              <a16:creationId xmlns:a16="http://schemas.microsoft.com/office/drawing/2014/main" id="{A23E14F3-D7D1-AA24-57AF-1A03548C697F}"/>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18" name="Text Box 1066" hidden="1">
          <a:extLst>
            <a:ext uri="{FF2B5EF4-FFF2-40B4-BE49-F238E27FC236}">
              <a16:creationId xmlns:a16="http://schemas.microsoft.com/office/drawing/2014/main" id="{CE806B8F-019B-0BA6-CE58-11A70B2B10D1}"/>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17" name="Text Box 1065" hidden="1">
          <a:extLst>
            <a:ext uri="{FF2B5EF4-FFF2-40B4-BE49-F238E27FC236}">
              <a16:creationId xmlns:a16="http://schemas.microsoft.com/office/drawing/2014/main" id="{22497283-8BA3-2E49-6AB7-10BCFEEEBDCD}"/>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16" name="Text Box 1064" hidden="1">
          <a:extLst>
            <a:ext uri="{FF2B5EF4-FFF2-40B4-BE49-F238E27FC236}">
              <a16:creationId xmlns:a16="http://schemas.microsoft.com/office/drawing/2014/main" id="{ED8EE376-CB00-640E-652D-B1AD71FFBF69}"/>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15" name="Text Box 1063" hidden="1">
          <a:extLst>
            <a:ext uri="{FF2B5EF4-FFF2-40B4-BE49-F238E27FC236}">
              <a16:creationId xmlns:a16="http://schemas.microsoft.com/office/drawing/2014/main" id="{34855DFF-F2A9-AD88-447B-EE2521F58D8A}"/>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14" name="Text Box 1062" hidden="1">
          <a:extLst>
            <a:ext uri="{FF2B5EF4-FFF2-40B4-BE49-F238E27FC236}">
              <a16:creationId xmlns:a16="http://schemas.microsoft.com/office/drawing/2014/main" id="{4FAC3AC1-6659-49B1-8011-7CDA2EDD488C}"/>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13" name="Text Box 1061" hidden="1">
          <a:extLst>
            <a:ext uri="{FF2B5EF4-FFF2-40B4-BE49-F238E27FC236}">
              <a16:creationId xmlns:a16="http://schemas.microsoft.com/office/drawing/2014/main" id="{B6752F14-FA4A-5313-D85E-34B8A148CEBE}"/>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12" name="Text Box 1060" hidden="1">
          <a:extLst>
            <a:ext uri="{FF2B5EF4-FFF2-40B4-BE49-F238E27FC236}">
              <a16:creationId xmlns:a16="http://schemas.microsoft.com/office/drawing/2014/main" id="{EECE0B37-6B03-3EC3-B100-66773F7707DE}"/>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11" name="Text Box 1059" hidden="1">
          <a:extLst>
            <a:ext uri="{FF2B5EF4-FFF2-40B4-BE49-F238E27FC236}">
              <a16:creationId xmlns:a16="http://schemas.microsoft.com/office/drawing/2014/main" id="{9E72D997-1A27-B2D5-4FD2-28AD38FD9AB1}"/>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10" name="Text Box 1058" hidden="1">
          <a:extLst>
            <a:ext uri="{FF2B5EF4-FFF2-40B4-BE49-F238E27FC236}">
              <a16:creationId xmlns:a16="http://schemas.microsoft.com/office/drawing/2014/main" id="{450D1D07-6282-C942-DBFB-9D37E5BF2EED}"/>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09" name="Text Box 1057" hidden="1">
          <a:extLst>
            <a:ext uri="{FF2B5EF4-FFF2-40B4-BE49-F238E27FC236}">
              <a16:creationId xmlns:a16="http://schemas.microsoft.com/office/drawing/2014/main" id="{2FCEE8DE-BC3F-4929-3DEA-66A26254A521}"/>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08" name="Text Box 1056" hidden="1">
          <a:extLst>
            <a:ext uri="{FF2B5EF4-FFF2-40B4-BE49-F238E27FC236}">
              <a16:creationId xmlns:a16="http://schemas.microsoft.com/office/drawing/2014/main" id="{14F110C7-34DA-DF08-5D7F-915E4CD083C7}"/>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07" name="Text Box 1055" hidden="1">
          <a:extLst>
            <a:ext uri="{FF2B5EF4-FFF2-40B4-BE49-F238E27FC236}">
              <a16:creationId xmlns:a16="http://schemas.microsoft.com/office/drawing/2014/main" id="{738A5774-958C-3C1C-671D-7DCF313FCCC6}"/>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06" name="Text Box 1054" hidden="1">
          <a:extLst>
            <a:ext uri="{FF2B5EF4-FFF2-40B4-BE49-F238E27FC236}">
              <a16:creationId xmlns:a16="http://schemas.microsoft.com/office/drawing/2014/main" id="{FB1575FB-15AA-685D-80C8-E00BDFED16A3}"/>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05" name="Text Box 1053" hidden="1">
          <a:extLst>
            <a:ext uri="{FF2B5EF4-FFF2-40B4-BE49-F238E27FC236}">
              <a16:creationId xmlns:a16="http://schemas.microsoft.com/office/drawing/2014/main" id="{43BFEEBF-0839-B234-8322-F54009B398FA}"/>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04" name="Text Box 1052" hidden="1">
          <a:extLst>
            <a:ext uri="{FF2B5EF4-FFF2-40B4-BE49-F238E27FC236}">
              <a16:creationId xmlns:a16="http://schemas.microsoft.com/office/drawing/2014/main" id="{7B00E7D2-6D9B-6826-0D41-9C64AE517A34}"/>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03" name="Text Box 1051" hidden="1">
          <a:extLst>
            <a:ext uri="{FF2B5EF4-FFF2-40B4-BE49-F238E27FC236}">
              <a16:creationId xmlns:a16="http://schemas.microsoft.com/office/drawing/2014/main" id="{39BD24A2-3B38-3F95-C0ED-1A4C1D8A9CA2}"/>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02" name="Text Box 1050" hidden="1">
          <a:extLst>
            <a:ext uri="{FF2B5EF4-FFF2-40B4-BE49-F238E27FC236}">
              <a16:creationId xmlns:a16="http://schemas.microsoft.com/office/drawing/2014/main" id="{B1337B1F-C88C-D2AC-3451-A3B769AB217D}"/>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01" name="Text Box 1049" hidden="1">
          <a:extLst>
            <a:ext uri="{FF2B5EF4-FFF2-40B4-BE49-F238E27FC236}">
              <a16:creationId xmlns:a16="http://schemas.microsoft.com/office/drawing/2014/main" id="{C00A1654-ECEA-3CF0-3278-21C91A51C790}"/>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00" name="Text Box 1048" hidden="1">
          <a:extLst>
            <a:ext uri="{FF2B5EF4-FFF2-40B4-BE49-F238E27FC236}">
              <a16:creationId xmlns:a16="http://schemas.microsoft.com/office/drawing/2014/main" id="{A56B879B-23EA-10F9-F56D-2E0147B4573C}"/>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399" name="Text Box 1047" hidden="1">
          <a:extLst>
            <a:ext uri="{FF2B5EF4-FFF2-40B4-BE49-F238E27FC236}">
              <a16:creationId xmlns:a16="http://schemas.microsoft.com/office/drawing/2014/main" id="{D24F4CED-B3DE-E646-C4D4-2019F68F552B}"/>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398" name="Text Box 1046" hidden="1">
          <a:extLst>
            <a:ext uri="{FF2B5EF4-FFF2-40B4-BE49-F238E27FC236}">
              <a16:creationId xmlns:a16="http://schemas.microsoft.com/office/drawing/2014/main" id="{838733E9-1CA1-C202-ED9A-6917C762B1DD}"/>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397" name="Text Box 1045" hidden="1">
          <a:extLst>
            <a:ext uri="{FF2B5EF4-FFF2-40B4-BE49-F238E27FC236}">
              <a16:creationId xmlns:a16="http://schemas.microsoft.com/office/drawing/2014/main" id="{45C2EA06-1079-0345-8E73-53FE00635498}"/>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396" name="Text Box 1044" hidden="1">
          <a:extLst>
            <a:ext uri="{FF2B5EF4-FFF2-40B4-BE49-F238E27FC236}">
              <a16:creationId xmlns:a16="http://schemas.microsoft.com/office/drawing/2014/main" id="{40689689-BF0B-BA59-390D-FE07DBB2A180}"/>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395" name="Text Box 1043" hidden="1">
          <a:extLst>
            <a:ext uri="{FF2B5EF4-FFF2-40B4-BE49-F238E27FC236}">
              <a16:creationId xmlns:a16="http://schemas.microsoft.com/office/drawing/2014/main" id="{B3780782-35F2-70FB-7B55-9AA59548D78C}"/>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394" name="Text Box 1042" hidden="1">
          <a:extLst>
            <a:ext uri="{FF2B5EF4-FFF2-40B4-BE49-F238E27FC236}">
              <a16:creationId xmlns:a16="http://schemas.microsoft.com/office/drawing/2014/main" id="{7E5F3B8F-BEAB-A133-25EA-BE1AC47DFBE1}"/>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393" name="Text Box 1041" hidden="1">
          <a:extLst>
            <a:ext uri="{FF2B5EF4-FFF2-40B4-BE49-F238E27FC236}">
              <a16:creationId xmlns:a16="http://schemas.microsoft.com/office/drawing/2014/main" id="{2F03049E-5D94-AA0D-CC46-8259B7E6CCDB}"/>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392" name="Text Box 1040" hidden="1">
          <a:extLst>
            <a:ext uri="{FF2B5EF4-FFF2-40B4-BE49-F238E27FC236}">
              <a16:creationId xmlns:a16="http://schemas.microsoft.com/office/drawing/2014/main" id="{874689C2-79EF-0DD8-945B-DDBC6F5B1472}"/>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391" name="Text Box 1039" hidden="1">
          <a:extLst>
            <a:ext uri="{FF2B5EF4-FFF2-40B4-BE49-F238E27FC236}">
              <a16:creationId xmlns:a16="http://schemas.microsoft.com/office/drawing/2014/main" id="{EFC8E475-4F3E-DD61-4C4F-13DAAA702A42}"/>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390" name="Text Box 1038" hidden="1">
          <a:extLst>
            <a:ext uri="{FF2B5EF4-FFF2-40B4-BE49-F238E27FC236}">
              <a16:creationId xmlns:a16="http://schemas.microsoft.com/office/drawing/2014/main" id="{CE7A1B3F-E7BB-0A13-2807-A0028BD1403C}"/>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389" name="Text Box 1037" hidden="1">
          <a:extLst>
            <a:ext uri="{FF2B5EF4-FFF2-40B4-BE49-F238E27FC236}">
              <a16:creationId xmlns:a16="http://schemas.microsoft.com/office/drawing/2014/main" id="{E65E9443-9E0A-EBD3-EFF9-B1BAF4FC59BD}"/>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388" name="Text Box 1036" hidden="1">
          <a:extLst>
            <a:ext uri="{FF2B5EF4-FFF2-40B4-BE49-F238E27FC236}">
              <a16:creationId xmlns:a16="http://schemas.microsoft.com/office/drawing/2014/main" id="{05AA8CB7-9A88-2941-11AC-3830283EC32D}"/>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387" name="Text Box 1035" hidden="1">
          <a:extLst>
            <a:ext uri="{FF2B5EF4-FFF2-40B4-BE49-F238E27FC236}">
              <a16:creationId xmlns:a16="http://schemas.microsoft.com/office/drawing/2014/main" id="{7F99FDF4-9657-BF89-C37E-95AB9F4A4157}"/>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386" name="Text Box 1034" hidden="1">
          <a:extLst>
            <a:ext uri="{FF2B5EF4-FFF2-40B4-BE49-F238E27FC236}">
              <a16:creationId xmlns:a16="http://schemas.microsoft.com/office/drawing/2014/main" id="{2A5F6669-4FB3-40EE-FB0A-76445A3ACF51}"/>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385" name="Text Box 1033" hidden="1">
          <a:extLst>
            <a:ext uri="{FF2B5EF4-FFF2-40B4-BE49-F238E27FC236}">
              <a16:creationId xmlns:a16="http://schemas.microsoft.com/office/drawing/2014/main" id="{7BF7DB7D-4539-AD7A-C6F6-A47278FA33EF}"/>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384" name="Text Box 1032" hidden="1">
          <a:extLst>
            <a:ext uri="{FF2B5EF4-FFF2-40B4-BE49-F238E27FC236}">
              <a16:creationId xmlns:a16="http://schemas.microsoft.com/office/drawing/2014/main" id="{1B4F6995-7A6C-56FF-D8F2-E79CBA9D0333}"/>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383" name="Text Box 1031" hidden="1">
          <a:extLst>
            <a:ext uri="{FF2B5EF4-FFF2-40B4-BE49-F238E27FC236}">
              <a16:creationId xmlns:a16="http://schemas.microsoft.com/office/drawing/2014/main" id="{A131EAF2-23FD-A78A-84CA-E7B40AA8608F}"/>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382" name="Text Box 1030" hidden="1">
          <a:extLst>
            <a:ext uri="{FF2B5EF4-FFF2-40B4-BE49-F238E27FC236}">
              <a16:creationId xmlns:a16="http://schemas.microsoft.com/office/drawing/2014/main" id="{8AEC34ED-DBA6-4A98-1866-0CE979577F79}"/>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381" name="Text Box 1029" hidden="1">
          <a:extLst>
            <a:ext uri="{FF2B5EF4-FFF2-40B4-BE49-F238E27FC236}">
              <a16:creationId xmlns:a16="http://schemas.microsoft.com/office/drawing/2014/main" id="{6A3375EB-9BA4-617D-142D-21FD33B4C779}"/>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380" name="Text Box 1028" hidden="1">
          <a:extLst>
            <a:ext uri="{FF2B5EF4-FFF2-40B4-BE49-F238E27FC236}">
              <a16:creationId xmlns:a16="http://schemas.microsoft.com/office/drawing/2014/main" id="{F7B49AFD-10B8-10D2-113E-C6413060D107}"/>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379" name="Text Box 1027" hidden="1">
          <a:extLst>
            <a:ext uri="{FF2B5EF4-FFF2-40B4-BE49-F238E27FC236}">
              <a16:creationId xmlns:a16="http://schemas.microsoft.com/office/drawing/2014/main" id="{E70A0022-D912-1C3E-C580-960B10E81344}"/>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378" name="Text Box 1026" hidden="1">
          <a:extLst>
            <a:ext uri="{FF2B5EF4-FFF2-40B4-BE49-F238E27FC236}">
              <a16:creationId xmlns:a16="http://schemas.microsoft.com/office/drawing/2014/main" id="{19817464-D056-8E41-619F-76406C93843C}"/>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377" name="Text Box 1025" hidden="1">
          <a:extLst>
            <a:ext uri="{FF2B5EF4-FFF2-40B4-BE49-F238E27FC236}">
              <a16:creationId xmlns:a16="http://schemas.microsoft.com/office/drawing/2014/main" id="{7A444BDF-DC77-CB0B-060F-BAF95A09E325}"/>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55306" name="Text Box 10" hidden="1">
          <a:extLst>
            <a:ext uri="{FF2B5EF4-FFF2-40B4-BE49-F238E27FC236}">
              <a16:creationId xmlns:a16="http://schemas.microsoft.com/office/drawing/2014/main" id="{713411F4-70B9-4D57-2FC3-517CCCB337B2}"/>
            </a:ext>
          </a:extLst>
        </xdr:cNvPr>
        <xdr:cNvSpPr txBox="1">
          <a:spLocks noChangeArrowheads="1"/>
        </xdr:cNvSpPr>
      </xdr:nvSpPr>
      <xdr:spPr bwMode="auto">
        <a:xfrm>
          <a:off x="6810375" y="206311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55307" name="Text Box 11" hidden="1">
          <a:extLst>
            <a:ext uri="{FF2B5EF4-FFF2-40B4-BE49-F238E27FC236}">
              <a16:creationId xmlns:a16="http://schemas.microsoft.com/office/drawing/2014/main" id="{90086DE7-7F43-CFDE-13B4-85C29543A396}"/>
            </a:ext>
          </a:extLst>
        </xdr:cNvPr>
        <xdr:cNvSpPr txBox="1">
          <a:spLocks noChangeArrowheads="1"/>
        </xdr:cNvSpPr>
      </xdr:nvSpPr>
      <xdr:spPr bwMode="auto">
        <a:xfrm>
          <a:off x="6810375" y="21126450"/>
          <a:ext cx="1362075" cy="723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55308" name="Text Box 12" hidden="1">
          <a:extLst>
            <a:ext uri="{FF2B5EF4-FFF2-40B4-BE49-F238E27FC236}">
              <a16:creationId xmlns:a16="http://schemas.microsoft.com/office/drawing/2014/main" id="{68F78BDB-91D5-427B-CB08-0360FA6A4CB0}"/>
            </a:ext>
          </a:extLst>
        </xdr:cNvPr>
        <xdr:cNvSpPr txBox="1">
          <a:spLocks noChangeArrowheads="1"/>
        </xdr:cNvSpPr>
      </xdr:nvSpPr>
      <xdr:spPr bwMode="auto">
        <a:xfrm>
          <a:off x="6810375" y="212788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55312" name="Text Box 16" hidden="1">
          <a:extLst>
            <a:ext uri="{FF2B5EF4-FFF2-40B4-BE49-F238E27FC236}">
              <a16:creationId xmlns:a16="http://schemas.microsoft.com/office/drawing/2014/main" id="{65C6FF10-AA4C-6C24-CAA2-825C27F0CD05}"/>
            </a:ext>
          </a:extLst>
        </xdr:cNvPr>
        <xdr:cNvSpPr txBox="1">
          <a:spLocks noChangeArrowheads="1"/>
        </xdr:cNvSpPr>
      </xdr:nvSpPr>
      <xdr:spPr bwMode="auto">
        <a:xfrm>
          <a:off x="5010150" y="2800350"/>
          <a:ext cx="1638300" cy="6381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55313" name="Text Box 17" hidden="1">
          <a:extLst>
            <a:ext uri="{FF2B5EF4-FFF2-40B4-BE49-F238E27FC236}">
              <a16:creationId xmlns:a16="http://schemas.microsoft.com/office/drawing/2014/main" id="{C0ACC135-3945-211E-8D9F-4C10B34C5557}"/>
            </a:ext>
          </a:extLst>
        </xdr:cNvPr>
        <xdr:cNvSpPr txBox="1">
          <a:spLocks noChangeArrowheads="1"/>
        </xdr:cNvSpPr>
      </xdr:nvSpPr>
      <xdr:spPr bwMode="auto">
        <a:xfrm>
          <a:off x="5010150" y="32089725"/>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86" name="Text Box 110" hidden="1">
          <a:extLst>
            <a:ext uri="{FF2B5EF4-FFF2-40B4-BE49-F238E27FC236}">
              <a16:creationId xmlns:a16="http://schemas.microsoft.com/office/drawing/2014/main" id="{CA5DB5CE-3482-4473-5B1B-49D564BAA64F}"/>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85" name="Text Box 109" hidden="1">
          <a:extLst>
            <a:ext uri="{FF2B5EF4-FFF2-40B4-BE49-F238E27FC236}">
              <a16:creationId xmlns:a16="http://schemas.microsoft.com/office/drawing/2014/main" id="{64AA1DA9-540B-E019-AB7D-211684478188}"/>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84" name="Text Box 108" hidden="1">
          <a:extLst>
            <a:ext uri="{FF2B5EF4-FFF2-40B4-BE49-F238E27FC236}">
              <a16:creationId xmlns:a16="http://schemas.microsoft.com/office/drawing/2014/main" id="{503C09D6-B569-E8F6-3D9B-AAE57EDBF871}"/>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83" name="Text Box 107" hidden="1">
          <a:extLst>
            <a:ext uri="{FF2B5EF4-FFF2-40B4-BE49-F238E27FC236}">
              <a16:creationId xmlns:a16="http://schemas.microsoft.com/office/drawing/2014/main" id="{B4F7711A-CA28-8101-0F69-2B24886334D9}"/>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82" name="Text Box 106" hidden="1">
          <a:extLst>
            <a:ext uri="{FF2B5EF4-FFF2-40B4-BE49-F238E27FC236}">
              <a16:creationId xmlns:a16="http://schemas.microsoft.com/office/drawing/2014/main" id="{84330CEC-F957-A8BE-4777-D22A8B66A5A9}"/>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81" name="Text Box 105" hidden="1">
          <a:extLst>
            <a:ext uri="{FF2B5EF4-FFF2-40B4-BE49-F238E27FC236}">
              <a16:creationId xmlns:a16="http://schemas.microsoft.com/office/drawing/2014/main" id="{5B1CE7BB-A6C7-337B-8629-F30F6A126659}"/>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80" name="Text Box 104" hidden="1">
          <a:extLst>
            <a:ext uri="{FF2B5EF4-FFF2-40B4-BE49-F238E27FC236}">
              <a16:creationId xmlns:a16="http://schemas.microsoft.com/office/drawing/2014/main" id="{B9F5FA3B-0BDB-E79E-C1B6-F31C18EB3E3E}"/>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79" name="Text Box 103" hidden="1">
          <a:extLst>
            <a:ext uri="{FF2B5EF4-FFF2-40B4-BE49-F238E27FC236}">
              <a16:creationId xmlns:a16="http://schemas.microsoft.com/office/drawing/2014/main" id="{DE835F0E-78A1-EF2B-D141-DF70ABAF7FD5}"/>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78" name="Text Box 102" hidden="1">
          <a:extLst>
            <a:ext uri="{FF2B5EF4-FFF2-40B4-BE49-F238E27FC236}">
              <a16:creationId xmlns:a16="http://schemas.microsoft.com/office/drawing/2014/main" id="{3B7098BD-F6EE-DF79-AC5C-DED6BC481C94}"/>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77" name="Text Box 101" hidden="1">
          <a:extLst>
            <a:ext uri="{FF2B5EF4-FFF2-40B4-BE49-F238E27FC236}">
              <a16:creationId xmlns:a16="http://schemas.microsoft.com/office/drawing/2014/main" id="{DA9F0E50-7BCA-575E-D16A-EE67E0F4320F}"/>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1476" name="Text Box 100" hidden="1">
          <a:extLst>
            <a:ext uri="{FF2B5EF4-FFF2-40B4-BE49-F238E27FC236}">
              <a16:creationId xmlns:a16="http://schemas.microsoft.com/office/drawing/2014/main" id="{4F6EF30D-994D-FBCB-259E-0054A6A212D1}"/>
            </a:ext>
          </a:extLst>
        </xdr:cNvPr>
        <xdr:cNvSpPr txBox="1">
          <a:spLocks noChangeArrowheads="1"/>
        </xdr:cNvSpPr>
      </xdr:nvSpPr>
      <xdr:spPr bwMode="auto">
        <a:xfrm>
          <a:off x="6810375" y="206311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1475" name="Text Box 99" hidden="1">
          <a:extLst>
            <a:ext uri="{FF2B5EF4-FFF2-40B4-BE49-F238E27FC236}">
              <a16:creationId xmlns:a16="http://schemas.microsoft.com/office/drawing/2014/main" id="{4B711146-6E7D-498B-E86A-060C635988D6}"/>
            </a:ext>
          </a:extLst>
        </xdr:cNvPr>
        <xdr:cNvSpPr txBox="1">
          <a:spLocks noChangeArrowheads="1"/>
        </xdr:cNvSpPr>
      </xdr:nvSpPr>
      <xdr:spPr bwMode="auto">
        <a:xfrm>
          <a:off x="6810375" y="21126450"/>
          <a:ext cx="1362075" cy="723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1474" name="Text Box 98" hidden="1">
          <a:extLst>
            <a:ext uri="{FF2B5EF4-FFF2-40B4-BE49-F238E27FC236}">
              <a16:creationId xmlns:a16="http://schemas.microsoft.com/office/drawing/2014/main" id="{2949B04C-AFBA-4DAB-D37F-4CD2E5D4592F}"/>
            </a:ext>
          </a:extLst>
        </xdr:cNvPr>
        <xdr:cNvSpPr txBox="1">
          <a:spLocks noChangeArrowheads="1"/>
        </xdr:cNvSpPr>
      </xdr:nvSpPr>
      <xdr:spPr bwMode="auto">
        <a:xfrm>
          <a:off x="6810375" y="212788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1473" name="Text Box 97" hidden="1">
          <a:extLst>
            <a:ext uri="{FF2B5EF4-FFF2-40B4-BE49-F238E27FC236}">
              <a16:creationId xmlns:a16="http://schemas.microsoft.com/office/drawing/2014/main" id="{C5B42C80-DC38-BA8E-4A5F-5574C4F44CFD}"/>
            </a:ext>
          </a:extLst>
        </xdr:cNvPr>
        <xdr:cNvSpPr txBox="1">
          <a:spLocks noChangeArrowheads="1"/>
        </xdr:cNvSpPr>
      </xdr:nvSpPr>
      <xdr:spPr bwMode="auto">
        <a:xfrm>
          <a:off x="5010150" y="2800350"/>
          <a:ext cx="1638300" cy="6381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1472" name="Text Box 96" hidden="1">
          <a:extLst>
            <a:ext uri="{FF2B5EF4-FFF2-40B4-BE49-F238E27FC236}">
              <a16:creationId xmlns:a16="http://schemas.microsoft.com/office/drawing/2014/main" id="{8D5D1E09-1A2B-5E03-0FA6-1B73DC6D28F7}"/>
            </a:ext>
          </a:extLst>
        </xdr:cNvPr>
        <xdr:cNvSpPr txBox="1">
          <a:spLocks noChangeArrowheads="1"/>
        </xdr:cNvSpPr>
      </xdr:nvSpPr>
      <xdr:spPr bwMode="auto">
        <a:xfrm>
          <a:off x="5010150" y="32089725"/>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3</xdr:col>
      <xdr:colOff>114300</xdr:colOff>
      <xdr:row>156</xdr:row>
      <xdr:rowOff>152400</xdr:rowOff>
    </xdr:from>
    <xdr:to>
      <xdr:col>4</xdr:col>
      <xdr:colOff>304800</xdr:colOff>
      <xdr:row>161</xdr:row>
      <xdr:rowOff>38100</xdr:rowOff>
    </xdr:to>
    <xdr:sp macro="" textlink="">
      <xdr:nvSpPr>
        <xdr:cNvPr id="102495" name="Text Box 1119" hidden="1">
          <a:extLst>
            <a:ext uri="{FF2B5EF4-FFF2-40B4-BE49-F238E27FC236}">
              <a16:creationId xmlns:a16="http://schemas.microsoft.com/office/drawing/2014/main" id="{9A5A6BD6-6434-4AFD-3BC1-DA849BCFB975}"/>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94" name="Text Box 1118" hidden="1">
          <a:extLst>
            <a:ext uri="{FF2B5EF4-FFF2-40B4-BE49-F238E27FC236}">
              <a16:creationId xmlns:a16="http://schemas.microsoft.com/office/drawing/2014/main" id="{BB221039-310F-7953-3A56-47599DA03FAE}"/>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93" name="Text Box 1117" hidden="1">
          <a:extLst>
            <a:ext uri="{FF2B5EF4-FFF2-40B4-BE49-F238E27FC236}">
              <a16:creationId xmlns:a16="http://schemas.microsoft.com/office/drawing/2014/main" id="{557FDE50-C9FF-DFC0-3DF8-E132EC33A7C7}"/>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92" name="Text Box 1116" hidden="1">
          <a:extLst>
            <a:ext uri="{FF2B5EF4-FFF2-40B4-BE49-F238E27FC236}">
              <a16:creationId xmlns:a16="http://schemas.microsoft.com/office/drawing/2014/main" id="{F5162EFB-393F-E42A-24D9-BFF27E4820A9}"/>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91" name="Text Box 1115" hidden="1">
          <a:extLst>
            <a:ext uri="{FF2B5EF4-FFF2-40B4-BE49-F238E27FC236}">
              <a16:creationId xmlns:a16="http://schemas.microsoft.com/office/drawing/2014/main" id="{74C7B804-204D-2025-C999-F2CC38260D26}"/>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90" name="Text Box 1114" hidden="1">
          <a:extLst>
            <a:ext uri="{FF2B5EF4-FFF2-40B4-BE49-F238E27FC236}">
              <a16:creationId xmlns:a16="http://schemas.microsoft.com/office/drawing/2014/main" id="{22D36883-9836-8B62-99DD-1FFCA3F826A5}"/>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89" name="Text Box 1113" hidden="1">
          <a:extLst>
            <a:ext uri="{FF2B5EF4-FFF2-40B4-BE49-F238E27FC236}">
              <a16:creationId xmlns:a16="http://schemas.microsoft.com/office/drawing/2014/main" id="{488CE623-A764-3B73-DC0D-D744A988F526}"/>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88" name="Text Box 1112" hidden="1">
          <a:extLst>
            <a:ext uri="{FF2B5EF4-FFF2-40B4-BE49-F238E27FC236}">
              <a16:creationId xmlns:a16="http://schemas.microsoft.com/office/drawing/2014/main" id="{9842FD4B-C014-79F2-90F9-27A22B2EC2A6}"/>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87" name="Text Box 1111" hidden="1">
          <a:extLst>
            <a:ext uri="{FF2B5EF4-FFF2-40B4-BE49-F238E27FC236}">
              <a16:creationId xmlns:a16="http://schemas.microsoft.com/office/drawing/2014/main" id="{A9421CF7-AC83-9680-1266-F6816888A718}"/>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86" name="Text Box 1110" hidden="1">
          <a:extLst>
            <a:ext uri="{FF2B5EF4-FFF2-40B4-BE49-F238E27FC236}">
              <a16:creationId xmlns:a16="http://schemas.microsoft.com/office/drawing/2014/main" id="{0EF0FD22-7761-F70D-2F12-B67DCA3533B4}"/>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85" name="Text Box 1109" hidden="1">
          <a:extLst>
            <a:ext uri="{FF2B5EF4-FFF2-40B4-BE49-F238E27FC236}">
              <a16:creationId xmlns:a16="http://schemas.microsoft.com/office/drawing/2014/main" id="{A162ED7D-4811-957B-D8FC-BEC748D26211}"/>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84" name="Text Box 1108" hidden="1">
          <a:extLst>
            <a:ext uri="{FF2B5EF4-FFF2-40B4-BE49-F238E27FC236}">
              <a16:creationId xmlns:a16="http://schemas.microsoft.com/office/drawing/2014/main" id="{E7DE59B4-2E40-411C-345B-BD399422262E}"/>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83" name="Text Box 1107" hidden="1">
          <a:extLst>
            <a:ext uri="{FF2B5EF4-FFF2-40B4-BE49-F238E27FC236}">
              <a16:creationId xmlns:a16="http://schemas.microsoft.com/office/drawing/2014/main" id="{F919BF81-6E3F-6539-2A04-22FC3A738D77}"/>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82" name="Text Box 1106" hidden="1">
          <a:extLst>
            <a:ext uri="{FF2B5EF4-FFF2-40B4-BE49-F238E27FC236}">
              <a16:creationId xmlns:a16="http://schemas.microsoft.com/office/drawing/2014/main" id="{95D21196-9ADD-83AD-2BEB-F09BD5DD0D65}"/>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81" name="Text Box 1105" hidden="1">
          <a:extLst>
            <a:ext uri="{FF2B5EF4-FFF2-40B4-BE49-F238E27FC236}">
              <a16:creationId xmlns:a16="http://schemas.microsoft.com/office/drawing/2014/main" id="{842CE7C8-32E8-2B6C-5CB0-187B760941BB}"/>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80" name="Text Box 1104" hidden="1">
          <a:extLst>
            <a:ext uri="{FF2B5EF4-FFF2-40B4-BE49-F238E27FC236}">
              <a16:creationId xmlns:a16="http://schemas.microsoft.com/office/drawing/2014/main" id="{41A1575B-5DCC-B491-8167-E61531B208EF}"/>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79" name="Text Box 1103" hidden="1">
          <a:extLst>
            <a:ext uri="{FF2B5EF4-FFF2-40B4-BE49-F238E27FC236}">
              <a16:creationId xmlns:a16="http://schemas.microsoft.com/office/drawing/2014/main" id="{73329E1A-0D35-E220-1019-08BBB7CBC755}"/>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78" name="Text Box 1102" hidden="1">
          <a:extLst>
            <a:ext uri="{FF2B5EF4-FFF2-40B4-BE49-F238E27FC236}">
              <a16:creationId xmlns:a16="http://schemas.microsoft.com/office/drawing/2014/main" id="{AE56538F-036B-2B40-7058-806EEFB46F56}"/>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77" name="Text Box 1101" hidden="1">
          <a:extLst>
            <a:ext uri="{FF2B5EF4-FFF2-40B4-BE49-F238E27FC236}">
              <a16:creationId xmlns:a16="http://schemas.microsoft.com/office/drawing/2014/main" id="{F8EBABA0-B886-0B48-77B2-6BE77A69284A}"/>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76" name="Text Box 1100" hidden="1">
          <a:extLst>
            <a:ext uri="{FF2B5EF4-FFF2-40B4-BE49-F238E27FC236}">
              <a16:creationId xmlns:a16="http://schemas.microsoft.com/office/drawing/2014/main" id="{D19A1190-DD82-F33F-BDE3-8016323C5E5A}"/>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75" name="Text Box 1099" hidden="1">
          <a:extLst>
            <a:ext uri="{FF2B5EF4-FFF2-40B4-BE49-F238E27FC236}">
              <a16:creationId xmlns:a16="http://schemas.microsoft.com/office/drawing/2014/main" id="{A24F832B-B38A-481B-A3F3-B7D3E2C29DD3}"/>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74" name="Text Box 1098" hidden="1">
          <a:extLst>
            <a:ext uri="{FF2B5EF4-FFF2-40B4-BE49-F238E27FC236}">
              <a16:creationId xmlns:a16="http://schemas.microsoft.com/office/drawing/2014/main" id="{535C1F98-C220-AA92-AA80-1B2C15FA602D}"/>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73" name="Text Box 1097" hidden="1">
          <a:extLst>
            <a:ext uri="{FF2B5EF4-FFF2-40B4-BE49-F238E27FC236}">
              <a16:creationId xmlns:a16="http://schemas.microsoft.com/office/drawing/2014/main" id="{4C3F5075-866D-F2B1-BC0B-BC025F2FB8A7}"/>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72" name="Text Box 1096" hidden="1">
          <a:extLst>
            <a:ext uri="{FF2B5EF4-FFF2-40B4-BE49-F238E27FC236}">
              <a16:creationId xmlns:a16="http://schemas.microsoft.com/office/drawing/2014/main" id="{3A665F3A-4B3E-EC2C-B01E-8C9F666FB4F6}"/>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71" name="Text Box 1095" hidden="1">
          <a:extLst>
            <a:ext uri="{FF2B5EF4-FFF2-40B4-BE49-F238E27FC236}">
              <a16:creationId xmlns:a16="http://schemas.microsoft.com/office/drawing/2014/main" id="{68C528E4-8741-5F32-BB19-2570F46287AA}"/>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70" name="Text Box 1094" hidden="1">
          <a:extLst>
            <a:ext uri="{FF2B5EF4-FFF2-40B4-BE49-F238E27FC236}">
              <a16:creationId xmlns:a16="http://schemas.microsoft.com/office/drawing/2014/main" id="{BD3D7E10-14E7-18CB-B5D6-30EFFC1B2E45}"/>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69" name="Text Box 1093" hidden="1">
          <a:extLst>
            <a:ext uri="{FF2B5EF4-FFF2-40B4-BE49-F238E27FC236}">
              <a16:creationId xmlns:a16="http://schemas.microsoft.com/office/drawing/2014/main" id="{4A92FB20-AEC7-5124-9A67-855B4D62F43B}"/>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68" name="Text Box 1092" hidden="1">
          <a:extLst>
            <a:ext uri="{FF2B5EF4-FFF2-40B4-BE49-F238E27FC236}">
              <a16:creationId xmlns:a16="http://schemas.microsoft.com/office/drawing/2014/main" id="{AF561ECD-C5BF-044B-3BF7-B81725C04AD0}"/>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67" name="Text Box 1091" hidden="1">
          <a:extLst>
            <a:ext uri="{FF2B5EF4-FFF2-40B4-BE49-F238E27FC236}">
              <a16:creationId xmlns:a16="http://schemas.microsoft.com/office/drawing/2014/main" id="{85E85A6A-AFD8-64E4-0C54-4F6C8E875F3F}"/>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66" name="Text Box 1090" hidden="1">
          <a:extLst>
            <a:ext uri="{FF2B5EF4-FFF2-40B4-BE49-F238E27FC236}">
              <a16:creationId xmlns:a16="http://schemas.microsoft.com/office/drawing/2014/main" id="{CD8BAE3A-394A-F125-DB2A-37104136EC0D}"/>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65" name="Text Box 1089" hidden="1">
          <a:extLst>
            <a:ext uri="{FF2B5EF4-FFF2-40B4-BE49-F238E27FC236}">
              <a16:creationId xmlns:a16="http://schemas.microsoft.com/office/drawing/2014/main" id="{95453E9D-A604-3D7B-30E6-0813BC84853C}"/>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64" name="Text Box 1088" hidden="1">
          <a:extLst>
            <a:ext uri="{FF2B5EF4-FFF2-40B4-BE49-F238E27FC236}">
              <a16:creationId xmlns:a16="http://schemas.microsoft.com/office/drawing/2014/main" id="{06DD7E2D-D768-5F53-BEE4-9C2E863E1A85}"/>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63" name="Text Box 1087" hidden="1">
          <a:extLst>
            <a:ext uri="{FF2B5EF4-FFF2-40B4-BE49-F238E27FC236}">
              <a16:creationId xmlns:a16="http://schemas.microsoft.com/office/drawing/2014/main" id="{414A813E-654C-18AB-0157-4C12C33991D2}"/>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62" name="Text Box 1086" hidden="1">
          <a:extLst>
            <a:ext uri="{FF2B5EF4-FFF2-40B4-BE49-F238E27FC236}">
              <a16:creationId xmlns:a16="http://schemas.microsoft.com/office/drawing/2014/main" id="{225D6B3F-503E-A87A-F033-45CB8CBC3B4E}"/>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61" name="Text Box 1085" hidden="1">
          <a:extLst>
            <a:ext uri="{FF2B5EF4-FFF2-40B4-BE49-F238E27FC236}">
              <a16:creationId xmlns:a16="http://schemas.microsoft.com/office/drawing/2014/main" id="{C8B8DD54-0D92-FC0E-29B0-CE8508971F8A}"/>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60" name="Text Box 1084" hidden="1">
          <a:extLst>
            <a:ext uri="{FF2B5EF4-FFF2-40B4-BE49-F238E27FC236}">
              <a16:creationId xmlns:a16="http://schemas.microsoft.com/office/drawing/2014/main" id="{F7B4F98D-0E77-63AA-0FF3-D32DA15808F3}"/>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59" name="Text Box 1083" hidden="1">
          <a:extLst>
            <a:ext uri="{FF2B5EF4-FFF2-40B4-BE49-F238E27FC236}">
              <a16:creationId xmlns:a16="http://schemas.microsoft.com/office/drawing/2014/main" id="{2BE8D385-6314-C7EE-433D-E39A27B71317}"/>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58" name="Text Box 1082" hidden="1">
          <a:extLst>
            <a:ext uri="{FF2B5EF4-FFF2-40B4-BE49-F238E27FC236}">
              <a16:creationId xmlns:a16="http://schemas.microsoft.com/office/drawing/2014/main" id="{78EC6C6E-F4E5-4A09-BF8D-AB95598E68F5}"/>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57" name="Text Box 1081" hidden="1">
          <a:extLst>
            <a:ext uri="{FF2B5EF4-FFF2-40B4-BE49-F238E27FC236}">
              <a16:creationId xmlns:a16="http://schemas.microsoft.com/office/drawing/2014/main" id="{D85EDE5A-B34F-E124-0DFC-AB111F1BD74F}"/>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56" name="Text Box 1080" hidden="1">
          <a:extLst>
            <a:ext uri="{FF2B5EF4-FFF2-40B4-BE49-F238E27FC236}">
              <a16:creationId xmlns:a16="http://schemas.microsoft.com/office/drawing/2014/main" id="{0C46859F-4832-FBB4-A910-92378E7B8CC9}"/>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55" name="Text Box 1079" hidden="1">
          <a:extLst>
            <a:ext uri="{FF2B5EF4-FFF2-40B4-BE49-F238E27FC236}">
              <a16:creationId xmlns:a16="http://schemas.microsoft.com/office/drawing/2014/main" id="{651A7603-18C2-4413-29BE-0DF2E956C5EA}"/>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54" name="Text Box 1078" hidden="1">
          <a:extLst>
            <a:ext uri="{FF2B5EF4-FFF2-40B4-BE49-F238E27FC236}">
              <a16:creationId xmlns:a16="http://schemas.microsoft.com/office/drawing/2014/main" id="{87B2CB47-0C6D-D9F4-B9B7-A138EE549D60}"/>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53" name="Text Box 1077" hidden="1">
          <a:extLst>
            <a:ext uri="{FF2B5EF4-FFF2-40B4-BE49-F238E27FC236}">
              <a16:creationId xmlns:a16="http://schemas.microsoft.com/office/drawing/2014/main" id="{ABFBB4BA-D8F1-C19C-3F46-298A300E3BED}"/>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52" name="Text Box 1076" hidden="1">
          <a:extLst>
            <a:ext uri="{FF2B5EF4-FFF2-40B4-BE49-F238E27FC236}">
              <a16:creationId xmlns:a16="http://schemas.microsoft.com/office/drawing/2014/main" id="{CD185AE2-5390-21DD-079E-E28A21277A45}"/>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51" name="Text Box 1075" hidden="1">
          <a:extLst>
            <a:ext uri="{FF2B5EF4-FFF2-40B4-BE49-F238E27FC236}">
              <a16:creationId xmlns:a16="http://schemas.microsoft.com/office/drawing/2014/main" id="{38AA5A86-9D84-7964-ED07-6F22890AD2C3}"/>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50" name="Text Box 1074" hidden="1">
          <a:extLst>
            <a:ext uri="{FF2B5EF4-FFF2-40B4-BE49-F238E27FC236}">
              <a16:creationId xmlns:a16="http://schemas.microsoft.com/office/drawing/2014/main" id="{BF902A9B-5BA5-9764-2F44-3ED457B0E974}"/>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49" name="Text Box 1073" hidden="1">
          <a:extLst>
            <a:ext uri="{FF2B5EF4-FFF2-40B4-BE49-F238E27FC236}">
              <a16:creationId xmlns:a16="http://schemas.microsoft.com/office/drawing/2014/main" id="{7B762D59-E4E8-BDC8-1E41-91C119C8FCDA}"/>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48" name="Text Box 1072" hidden="1">
          <a:extLst>
            <a:ext uri="{FF2B5EF4-FFF2-40B4-BE49-F238E27FC236}">
              <a16:creationId xmlns:a16="http://schemas.microsoft.com/office/drawing/2014/main" id="{C48E204E-4B83-6EFB-87FD-DF8506A57521}"/>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47" name="Text Box 1071" hidden="1">
          <a:extLst>
            <a:ext uri="{FF2B5EF4-FFF2-40B4-BE49-F238E27FC236}">
              <a16:creationId xmlns:a16="http://schemas.microsoft.com/office/drawing/2014/main" id="{1E834081-CA61-C9E8-05AF-7AE5AEBAAC2A}"/>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46" name="Text Box 1070" hidden="1">
          <a:extLst>
            <a:ext uri="{FF2B5EF4-FFF2-40B4-BE49-F238E27FC236}">
              <a16:creationId xmlns:a16="http://schemas.microsoft.com/office/drawing/2014/main" id="{F5DECFEE-C0B9-65DF-FFC9-9515C05158B6}"/>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45" name="Text Box 1069" hidden="1">
          <a:extLst>
            <a:ext uri="{FF2B5EF4-FFF2-40B4-BE49-F238E27FC236}">
              <a16:creationId xmlns:a16="http://schemas.microsoft.com/office/drawing/2014/main" id="{2DAE1718-A83C-16E7-1D1B-CFB5C45D2F26}"/>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44" name="Text Box 1068" hidden="1">
          <a:extLst>
            <a:ext uri="{FF2B5EF4-FFF2-40B4-BE49-F238E27FC236}">
              <a16:creationId xmlns:a16="http://schemas.microsoft.com/office/drawing/2014/main" id="{0DC2DDF6-6933-E750-534D-6C6F862098F6}"/>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43" name="Text Box 1067" hidden="1">
          <a:extLst>
            <a:ext uri="{FF2B5EF4-FFF2-40B4-BE49-F238E27FC236}">
              <a16:creationId xmlns:a16="http://schemas.microsoft.com/office/drawing/2014/main" id="{2D239AB2-1417-2280-B1F1-ED808F03F0B2}"/>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42" name="Text Box 1066" hidden="1">
          <a:extLst>
            <a:ext uri="{FF2B5EF4-FFF2-40B4-BE49-F238E27FC236}">
              <a16:creationId xmlns:a16="http://schemas.microsoft.com/office/drawing/2014/main" id="{4ADAA73A-F1A7-2403-073B-B6FA535738F3}"/>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41" name="Text Box 1065" hidden="1">
          <a:extLst>
            <a:ext uri="{FF2B5EF4-FFF2-40B4-BE49-F238E27FC236}">
              <a16:creationId xmlns:a16="http://schemas.microsoft.com/office/drawing/2014/main" id="{5B908213-35E4-D925-D658-38A8F6751F7B}"/>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40" name="Text Box 1064" hidden="1">
          <a:extLst>
            <a:ext uri="{FF2B5EF4-FFF2-40B4-BE49-F238E27FC236}">
              <a16:creationId xmlns:a16="http://schemas.microsoft.com/office/drawing/2014/main" id="{DD8F07C1-F375-D9B0-7C91-059D4DDD530A}"/>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39" name="Text Box 1063" hidden="1">
          <a:extLst>
            <a:ext uri="{FF2B5EF4-FFF2-40B4-BE49-F238E27FC236}">
              <a16:creationId xmlns:a16="http://schemas.microsoft.com/office/drawing/2014/main" id="{D6FABCE0-D2FD-EF74-492E-47A160265D3E}"/>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38" name="Text Box 1062" hidden="1">
          <a:extLst>
            <a:ext uri="{FF2B5EF4-FFF2-40B4-BE49-F238E27FC236}">
              <a16:creationId xmlns:a16="http://schemas.microsoft.com/office/drawing/2014/main" id="{4E2A03FC-E3B4-6A32-4AB3-2173FC26C5AA}"/>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37" name="Text Box 1061" hidden="1">
          <a:extLst>
            <a:ext uri="{FF2B5EF4-FFF2-40B4-BE49-F238E27FC236}">
              <a16:creationId xmlns:a16="http://schemas.microsoft.com/office/drawing/2014/main" id="{154CBA9D-12C1-5D98-72A0-2DB90368DEC8}"/>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36" name="Text Box 1060" hidden="1">
          <a:extLst>
            <a:ext uri="{FF2B5EF4-FFF2-40B4-BE49-F238E27FC236}">
              <a16:creationId xmlns:a16="http://schemas.microsoft.com/office/drawing/2014/main" id="{4855E669-3635-7CA6-1B07-B9A0E43E4DC3}"/>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35" name="Text Box 1059" hidden="1">
          <a:extLst>
            <a:ext uri="{FF2B5EF4-FFF2-40B4-BE49-F238E27FC236}">
              <a16:creationId xmlns:a16="http://schemas.microsoft.com/office/drawing/2014/main" id="{E8EF1B45-BA01-498D-93E9-8F4274C72D2E}"/>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34" name="Text Box 1058" hidden="1">
          <a:extLst>
            <a:ext uri="{FF2B5EF4-FFF2-40B4-BE49-F238E27FC236}">
              <a16:creationId xmlns:a16="http://schemas.microsoft.com/office/drawing/2014/main" id="{68D68079-9B6D-5E29-03E1-E54AE04ADE35}"/>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33" name="Text Box 1057" hidden="1">
          <a:extLst>
            <a:ext uri="{FF2B5EF4-FFF2-40B4-BE49-F238E27FC236}">
              <a16:creationId xmlns:a16="http://schemas.microsoft.com/office/drawing/2014/main" id="{37065E76-DFE2-3E45-8D45-BFB114D6E3C2}"/>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32" name="Text Box 1056" hidden="1">
          <a:extLst>
            <a:ext uri="{FF2B5EF4-FFF2-40B4-BE49-F238E27FC236}">
              <a16:creationId xmlns:a16="http://schemas.microsoft.com/office/drawing/2014/main" id="{B46052E5-98FF-03A6-6D53-E98463F0B680}"/>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31" name="Text Box 1055" hidden="1">
          <a:extLst>
            <a:ext uri="{FF2B5EF4-FFF2-40B4-BE49-F238E27FC236}">
              <a16:creationId xmlns:a16="http://schemas.microsoft.com/office/drawing/2014/main" id="{ED1979F2-3219-28DE-C46F-EB790F88D546}"/>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30" name="Text Box 1054" hidden="1">
          <a:extLst>
            <a:ext uri="{FF2B5EF4-FFF2-40B4-BE49-F238E27FC236}">
              <a16:creationId xmlns:a16="http://schemas.microsoft.com/office/drawing/2014/main" id="{8D4BB84A-64D0-AC56-2106-CD1BC6F22118}"/>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29" name="Text Box 1053" hidden="1">
          <a:extLst>
            <a:ext uri="{FF2B5EF4-FFF2-40B4-BE49-F238E27FC236}">
              <a16:creationId xmlns:a16="http://schemas.microsoft.com/office/drawing/2014/main" id="{C0F921FD-1D85-3D95-AB96-BED6A59A2E68}"/>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28" name="Text Box 1052" hidden="1">
          <a:extLst>
            <a:ext uri="{FF2B5EF4-FFF2-40B4-BE49-F238E27FC236}">
              <a16:creationId xmlns:a16="http://schemas.microsoft.com/office/drawing/2014/main" id="{7E81A9DC-D335-275A-E1CA-B96B541129C5}"/>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27" name="Text Box 1051" hidden="1">
          <a:extLst>
            <a:ext uri="{FF2B5EF4-FFF2-40B4-BE49-F238E27FC236}">
              <a16:creationId xmlns:a16="http://schemas.microsoft.com/office/drawing/2014/main" id="{5A0C4A24-5C86-31E6-EB63-68078D1911A7}"/>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26" name="Text Box 1050" hidden="1">
          <a:extLst>
            <a:ext uri="{FF2B5EF4-FFF2-40B4-BE49-F238E27FC236}">
              <a16:creationId xmlns:a16="http://schemas.microsoft.com/office/drawing/2014/main" id="{E4CB5FD4-306E-18E1-298A-54597C21F5F7}"/>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25" name="Text Box 1049" hidden="1">
          <a:extLst>
            <a:ext uri="{FF2B5EF4-FFF2-40B4-BE49-F238E27FC236}">
              <a16:creationId xmlns:a16="http://schemas.microsoft.com/office/drawing/2014/main" id="{91D84BA6-603D-5AAD-57CE-DE7E5B0ED5A8}"/>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24" name="Text Box 1048" hidden="1">
          <a:extLst>
            <a:ext uri="{FF2B5EF4-FFF2-40B4-BE49-F238E27FC236}">
              <a16:creationId xmlns:a16="http://schemas.microsoft.com/office/drawing/2014/main" id="{3D5A8BD4-2C5E-1454-3B43-522F9A9DB646}"/>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23" name="Text Box 1047" hidden="1">
          <a:extLst>
            <a:ext uri="{FF2B5EF4-FFF2-40B4-BE49-F238E27FC236}">
              <a16:creationId xmlns:a16="http://schemas.microsoft.com/office/drawing/2014/main" id="{3B080F59-EEED-3D47-F5A4-9B5299E7F8D0}"/>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22" name="Text Box 1046" hidden="1">
          <a:extLst>
            <a:ext uri="{FF2B5EF4-FFF2-40B4-BE49-F238E27FC236}">
              <a16:creationId xmlns:a16="http://schemas.microsoft.com/office/drawing/2014/main" id="{43587EC9-9DEC-4C90-4CD5-D3275AE5C898}"/>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21" name="Text Box 1045" hidden="1">
          <a:extLst>
            <a:ext uri="{FF2B5EF4-FFF2-40B4-BE49-F238E27FC236}">
              <a16:creationId xmlns:a16="http://schemas.microsoft.com/office/drawing/2014/main" id="{3A5ED7EA-594D-AFE5-D0ED-36A4D89A531B}"/>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20" name="Text Box 1044" hidden="1">
          <a:extLst>
            <a:ext uri="{FF2B5EF4-FFF2-40B4-BE49-F238E27FC236}">
              <a16:creationId xmlns:a16="http://schemas.microsoft.com/office/drawing/2014/main" id="{95C826FA-9890-A32D-6DD9-9160E0BF0931}"/>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19" name="Text Box 1043" hidden="1">
          <a:extLst>
            <a:ext uri="{FF2B5EF4-FFF2-40B4-BE49-F238E27FC236}">
              <a16:creationId xmlns:a16="http://schemas.microsoft.com/office/drawing/2014/main" id="{6018DDDF-D5E6-2F1E-A458-CD2FC7F83E15}"/>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18" name="Text Box 1042" hidden="1">
          <a:extLst>
            <a:ext uri="{FF2B5EF4-FFF2-40B4-BE49-F238E27FC236}">
              <a16:creationId xmlns:a16="http://schemas.microsoft.com/office/drawing/2014/main" id="{8E7A167B-9CBF-E4BF-8944-150FDBF36F25}"/>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17" name="Text Box 1041" hidden="1">
          <a:extLst>
            <a:ext uri="{FF2B5EF4-FFF2-40B4-BE49-F238E27FC236}">
              <a16:creationId xmlns:a16="http://schemas.microsoft.com/office/drawing/2014/main" id="{D2F131AB-B4DE-9BF4-C85A-EAE6FFC8EF18}"/>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16" name="Text Box 1040" hidden="1">
          <a:extLst>
            <a:ext uri="{FF2B5EF4-FFF2-40B4-BE49-F238E27FC236}">
              <a16:creationId xmlns:a16="http://schemas.microsoft.com/office/drawing/2014/main" id="{914E4968-F0F7-35F4-85AA-B2A2A858F979}"/>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15" name="Text Box 1039" hidden="1">
          <a:extLst>
            <a:ext uri="{FF2B5EF4-FFF2-40B4-BE49-F238E27FC236}">
              <a16:creationId xmlns:a16="http://schemas.microsoft.com/office/drawing/2014/main" id="{1E9730CB-C654-3472-EDAA-EAC405E8FEE7}"/>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14" name="Text Box 1038" hidden="1">
          <a:extLst>
            <a:ext uri="{FF2B5EF4-FFF2-40B4-BE49-F238E27FC236}">
              <a16:creationId xmlns:a16="http://schemas.microsoft.com/office/drawing/2014/main" id="{6DB5C4C1-88F1-D3BC-97A6-F17229AE8974}"/>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13" name="Text Box 1037" hidden="1">
          <a:extLst>
            <a:ext uri="{FF2B5EF4-FFF2-40B4-BE49-F238E27FC236}">
              <a16:creationId xmlns:a16="http://schemas.microsoft.com/office/drawing/2014/main" id="{222C0042-D3EB-C439-A7AC-F91D3E6BB475}"/>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12" name="Text Box 1036" hidden="1">
          <a:extLst>
            <a:ext uri="{FF2B5EF4-FFF2-40B4-BE49-F238E27FC236}">
              <a16:creationId xmlns:a16="http://schemas.microsoft.com/office/drawing/2014/main" id="{859EA60F-076E-74D3-E163-7B02B46A01D2}"/>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11" name="Text Box 1035" hidden="1">
          <a:extLst>
            <a:ext uri="{FF2B5EF4-FFF2-40B4-BE49-F238E27FC236}">
              <a16:creationId xmlns:a16="http://schemas.microsoft.com/office/drawing/2014/main" id="{E4DDADF2-B2DE-D48B-2558-18FAB6BCFD27}"/>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10" name="Text Box 1034" hidden="1">
          <a:extLst>
            <a:ext uri="{FF2B5EF4-FFF2-40B4-BE49-F238E27FC236}">
              <a16:creationId xmlns:a16="http://schemas.microsoft.com/office/drawing/2014/main" id="{9D26270A-EA0D-03F8-20CA-D646384F3061}"/>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09" name="Text Box 1033" hidden="1">
          <a:extLst>
            <a:ext uri="{FF2B5EF4-FFF2-40B4-BE49-F238E27FC236}">
              <a16:creationId xmlns:a16="http://schemas.microsoft.com/office/drawing/2014/main" id="{D2A40714-51C5-87E8-D40C-51EB2B7909E0}"/>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08" name="Text Box 1032" hidden="1">
          <a:extLst>
            <a:ext uri="{FF2B5EF4-FFF2-40B4-BE49-F238E27FC236}">
              <a16:creationId xmlns:a16="http://schemas.microsoft.com/office/drawing/2014/main" id="{3F50EF5D-A035-BF0E-D38A-2F722ECD5577}"/>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07" name="Text Box 1031" hidden="1">
          <a:extLst>
            <a:ext uri="{FF2B5EF4-FFF2-40B4-BE49-F238E27FC236}">
              <a16:creationId xmlns:a16="http://schemas.microsoft.com/office/drawing/2014/main" id="{455B5535-428F-2F65-AD61-C1C88A5AA556}"/>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06" name="Text Box 1030" hidden="1">
          <a:extLst>
            <a:ext uri="{FF2B5EF4-FFF2-40B4-BE49-F238E27FC236}">
              <a16:creationId xmlns:a16="http://schemas.microsoft.com/office/drawing/2014/main" id="{53200C51-F6C3-947D-5871-C73B51270128}"/>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405" name="Text Box 1029" hidden="1">
          <a:extLst>
            <a:ext uri="{FF2B5EF4-FFF2-40B4-BE49-F238E27FC236}">
              <a16:creationId xmlns:a16="http://schemas.microsoft.com/office/drawing/2014/main" id="{873A46E3-0234-8058-BA4C-BE7AF40F1005}"/>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04" name="Text Box 1028" hidden="1">
          <a:extLst>
            <a:ext uri="{FF2B5EF4-FFF2-40B4-BE49-F238E27FC236}">
              <a16:creationId xmlns:a16="http://schemas.microsoft.com/office/drawing/2014/main" id="{A4E7D2A3-56BD-4484-18AF-34E9E95B9797}"/>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03" name="Text Box 1027" hidden="1">
          <a:extLst>
            <a:ext uri="{FF2B5EF4-FFF2-40B4-BE49-F238E27FC236}">
              <a16:creationId xmlns:a16="http://schemas.microsoft.com/office/drawing/2014/main" id="{D7AFE1F1-F91C-3D89-94B8-556120017D0F}"/>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02" name="Text Box 1026" hidden="1">
          <a:extLst>
            <a:ext uri="{FF2B5EF4-FFF2-40B4-BE49-F238E27FC236}">
              <a16:creationId xmlns:a16="http://schemas.microsoft.com/office/drawing/2014/main" id="{33347A2A-1886-1914-B2F7-D99D75747A8F}"/>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01" name="Text Box 1025" hidden="1">
          <a:extLst>
            <a:ext uri="{FF2B5EF4-FFF2-40B4-BE49-F238E27FC236}">
              <a16:creationId xmlns:a16="http://schemas.microsoft.com/office/drawing/2014/main" id="{A69D9583-9ECF-D900-7516-5EBDC20AFCC2}"/>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56331" name="Text Box 11" hidden="1">
          <a:extLst>
            <a:ext uri="{FF2B5EF4-FFF2-40B4-BE49-F238E27FC236}">
              <a16:creationId xmlns:a16="http://schemas.microsoft.com/office/drawing/2014/main" id="{C86CE7CB-0F7F-871A-7EE0-911FACF87863}"/>
            </a:ext>
          </a:extLst>
        </xdr:cNvPr>
        <xdr:cNvSpPr txBox="1">
          <a:spLocks noChangeArrowheads="1"/>
        </xdr:cNvSpPr>
      </xdr:nvSpPr>
      <xdr:spPr bwMode="auto">
        <a:xfrm>
          <a:off x="6810375" y="206311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56332" name="Text Box 12" hidden="1">
          <a:extLst>
            <a:ext uri="{FF2B5EF4-FFF2-40B4-BE49-F238E27FC236}">
              <a16:creationId xmlns:a16="http://schemas.microsoft.com/office/drawing/2014/main" id="{3F615ABF-2610-DB1C-4091-440105134938}"/>
            </a:ext>
          </a:extLst>
        </xdr:cNvPr>
        <xdr:cNvSpPr txBox="1">
          <a:spLocks noChangeArrowheads="1"/>
        </xdr:cNvSpPr>
      </xdr:nvSpPr>
      <xdr:spPr bwMode="auto">
        <a:xfrm>
          <a:off x="6810375" y="21126450"/>
          <a:ext cx="1362075" cy="723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56333" name="Text Box 13" hidden="1">
          <a:extLst>
            <a:ext uri="{FF2B5EF4-FFF2-40B4-BE49-F238E27FC236}">
              <a16:creationId xmlns:a16="http://schemas.microsoft.com/office/drawing/2014/main" id="{4012CF50-3ED3-6847-5100-3087B40F8798}"/>
            </a:ext>
          </a:extLst>
        </xdr:cNvPr>
        <xdr:cNvSpPr txBox="1">
          <a:spLocks noChangeArrowheads="1"/>
        </xdr:cNvSpPr>
      </xdr:nvSpPr>
      <xdr:spPr bwMode="auto">
        <a:xfrm>
          <a:off x="6810375" y="212788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56337" name="Text Box 17" hidden="1">
          <a:extLst>
            <a:ext uri="{FF2B5EF4-FFF2-40B4-BE49-F238E27FC236}">
              <a16:creationId xmlns:a16="http://schemas.microsoft.com/office/drawing/2014/main" id="{1967E535-C535-6C9D-405E-BF8245EB1F6E}"/>
            </a:ext>
          </a:extLst>
        </xdr:cNvPr>
        <xdr:cNvSpPr txBox="1">
          <a:spLocks noChangeArrowheads="1"/>
        </xdr:cNvSpPr>
      </xdr:nvSpPr>
      <xdr:spPr bwMode="auto">
        <a:xfrm>
          <a:off x="5010150" y="2800350"/>
          <a:ext cx="1638300" cy="6381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56338" name="Text Box 18" hidden="1">
          <a:extLst>
            <a:ext uri="{FF2B5EF4-FFF2-40B4-BE49-F238E27FC236}">
              <a16:creationId xmlns:a16="http://schemas.microsoft.com/office/drawing/2014/main" id="{336BEB22-9628-D891-77B9-9D2E46D597E8}"/>
            </a:ext>
          </a:extLst>
        </xdr:cNvPr>
        <xdr:cNvSpPr txBox="1">
          <a:spLocks noChangeArrowheads="1"/>
        </xdr:cNvSpPr>
      </xdr:nvSpPr>
      <xdr:spPr bwMode="auto">
        <a:xfrm>
          <a:off x="5010150" y="32089725"/>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510" name="Text Box 110" hidden="1">
          <a:extLst>
            <a:ext uri="{FF2B5EF4-FFF2-40B4-BE49-F238E27FC236}">
              <a16:creationId xmlns:a16="http://schemas.microsoft.com/office/drawing/2014/main" id="{00DBC786-1756-CEE2-7588-DC167DE06B6B}"/>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509" name="Text Box 109" hidden="1">
          <a:extLst>
            <a:ext uri="{FF2B5EF4-FFF2-40B4-BE49-F238E27FC236}">
              <a16:creationId xmlns:a16="http://schemas.microsoft.com/office/drawing/2014/main" id="{B0A47029-50C2-A10A-6169-5DBEDAD7DD9D}"/>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508" name="Text Box 108" hidden="1">
          <a:extLst>
            <a:ext uri="{FF2B5EF4-FFF2-40B4-BE49-F238E27FC236}">
              <a16:creationId xmlns:a16="http://schemas.microsoft.com/office/drawing/2014/main" id="{CFF17C3C-6461-FEA3-1860-9797F1B024F3}"/>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507" name="Text Box 107" hidden="1">
          <a:extLst>
            <a:ext uri="{FF2B5EF4-FFF2-40B4-BE49-F238E27FC236}">
              <a16:creationId xmlns:a16="http://schemas.microsoft.com/office/drawing/2014/main" id="{CC075E5F-C503-B8E4-6395-09BAC0CACC7F}"/>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506" name="Text Box 106" hidden="1">
          <a:extLst>
            <a:ext uri="{FF2B5EF4-FFF2-40B4-BE49-F238E27FC236}">
              <a16:creationId xmlns:a16="http://schemas.microsoft.com/office/drawing/2014/main" id="{41403F2B-5B50-F889-E41B-E5E8FC0FE4EE}"/>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505" name="Text Box 105" hidden="1">
          <a:extLst>
            <a:ext uri="{FF2B5EF4-FFF2-40B4-BE49-F238E27FC236}">
              <a16:creationId xmlns:a16="http://schemas.microsoft.com/office/drawing/2014/main" id="{3936C487-442D-F14E-F277-CBD3677845DD}"/>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504" name="Text Box 104" hidden="1">
          <a:extLst>
            <a:ext uri="{FF2B5EF4-FFF2-40B4-BE49-F238E27FC236}">
              <a16:creationId xmlns:a16="http://schemas.microsoft.com/office/drawing/2014/main" id="{73D6FE2D-3345-395D-5FA7-C73B2EF3FBCF}"/>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503" name="Text Box 103" hidden="1">
          <a:extLst>
            <a:ext uri="{FF2B5EF4-FFF2-40B4-BE49-F238E27FC236}">
              <a16:creationId xmlns:a16="http://schemas.microsoft.com/office/drawing/2014/main" id="{7B8FC3E0-0366-2344-3154-33B43B97A4A0}"/>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502" name="Text Box 102" hidden="1">
          <a:extLst>
            <a:ext uri="{FF2B5EF4-FFF2-40B4-BE49-F238E27FC236}">
              <a16:creationId xmlns:a16="http://schemas.microsoft.com/office/drawing/2014/main" id="{E8336329-CA8D-D0F5-4F1C-596CF553F529}"/>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501" name="Text Box 101" hidden="1">
          <a:extLst>
            <a:ext uri="{FF2B5EF4-FFF2-40B4-BE49-F238E27FC236}">
              <a16:creationId xmlns:a16="http://schemas.microsoft.com/office/drawing/2014/main" id="{A59F0270-7776-8462-D921-E56EE9D9F635}"/>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2500" name="Text Box 100" hidden="1">
          <a:extLst>
            <a:ext uri="{FF2B5EF4-FFF2-40B4-BE49-F238E27FC236}">
              <a16:creationId xmlns:a16="http://schemas.microsoft.com/office/drawing/2014/main" id="{09252C53-141E-4801-9188-DCE3BC179C01}"/>
            </a:ext>
          </a:extLst>
        </xdr:cNvPr>
        <xdr:cNvSpPr txBox="1">
          <a:spLocks noChangeArrowheads="1"/>
        </xdr:cNvSpPr>
      </xdr:nvSpPr>
      <xdr:spPr bwMode="auto">
        <a:xfrm>
          <a:off x="6810375" y="206311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2499" name="Text Box 99" hidden="1">
          <a:extLst>
            <a:ext uri="{FF2B5EF4-FFF2-40B4-BE49-F238E27FC236}">
              <a16:creationId xmlns:a16="http://schemas.microsoft.com/office/drawing/2014/main" id="{1C927827-9433-759F-BE6E-E0A96D5D0C82}"/>
            </a:ext>
          </a:extLst>
        </xdr:cNvPr>
        <xdr:cNvSpPr txBox="1">
          <a:spLocks noChangeArrowheads="1"/>
        </xdr:cNvSpPr>
      </xdr:nvSpPr>
      <xdr:spPr bwMode="auto">
        <a:xfrm>
          <a:off x="6810375" y="21126450"/>
          <a:ext cx="1362075" cy="723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2498" name="Text Box 98" hidden="1">
          <a:extLst>
            <a:ext uri="{FF2B5EF4-FFF2-40B4-BE49-F238E27FC236}">
              <a16:creationId xmlns:a16="http://schemas.microsoft.com/office/drawing/2014/main" id="{29C9CCDC-7FBD-6686-0BAD-FECEC9313B58}"/>
            </a:ext>
          </a:extLst>
        </xdr:cNvPr>
        <xdr:cNvSpPr txBox="1">
          <a:spLocks noChangeArrowheads="1"/>
        </xdr:cNvSpPr>
      </xdr:nvSpPr>
      <xdr:spPr bwMode="auto">
        <a:xfrm>
          <a:off x="6810375" y="212788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2497" name="Text Box 97" hidden="1">
          <a:extLst>
            <a:ext uri="{FF2B5EF4-FFF2-40B4-BE49-F238E27FC236}">
              <a16:creationId xmlns:a16="http://schemas.microsoft.com/office/drawing/2014/main" id="{E7964CD8-C061-9F4D-C4BB-A1C5C5AED7AD}"/>
            </a:ext>
          </a:extLst>
        </xdr:cNvPr>
        <xdr:cNvSpPr txBox="1">
          <a:spLocks noChangeArrowheads="1"/>
        </xdr:cNvSpPr>
      </xdr:nvSpPr>
      <xdr:spPr bwMode="auto">
        <a:xfrm>
          <a:off x="5010150" y="2800350"/>
          <a:ext cx="1638300" cy="6381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2496" name="Text Box 96" hidden="1">
          <a:extLst>
            <a:ext uri="{FF2B5EF4-FFF2-40B4-BE49-F238E27FC236}">
              <a16:creationId xmlns:a16="http://schemas.microsoft.com/office/drawing/2014/main" id="{F2781D63-915F-91C5-3A0D-49A4E23305B0}"/>
            </a:ext>
          </a:extLst>
        </xdr:cNvPr>
        <xdr:cNvSpPr txBox="1">
          <a:spLocks noChangeArrowheads="1"/>
        </xdr:cNvSpPr>
      </xdr:nvSpPr>
      <xdr:spPr bwMode="auto">
        <a:xfrm>
          <a:off x="5010150" y="32089725"/>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3</xdr:col>
      <xdr:colOff>114300</xdr:colOff>
      <xdr:row>156</xdr:row>
      <xdr:rowOff>152400</xdr:rowOff>
    </xdr:from>
    <xdr:to>
      <xdr:col>4</xdr:col>
      <xdr:colOff>304800</xdr:colOff>
      <xdr:row>161</xdr:row>
      <xdr:rowOff>76200</xdr:rowOff>
    </xdr:to>
    <xdr:sp macro="" textlink="">
      <xdr:nvSpPr>
        <xdr:cNvPr id="103519" name="Text Box 1119" hidden="1">
          <a:extLst>
            <a:ext uri="{FF2B5EF4-FFF2-40B4-BE49-F238E27FC236}">
              <a16:creationId xmlns:a16="http://schemas.microsoft.com/office/drawing/2014/main" id="{D79F833D-7D6A-AFD4-CAA6-468C5DC6D7AE}"/>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518" name="Text Box 1118" hidden="1">
          <a:extLst>
            <a:ext uri="{FF2B5EF4-FFF2-40B4-BE49-F238E27FC236}">
              <a16:creationId xmlns:a16="http://schemas.microsoft.com/office/drawing/2014/main" id="{FFE5E99C-01B3-7994-22BC-DE4FAEB05A7E}"/>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517" name="Text Box 1117" hidden="1">
          <a:extLst>
            <a:ext uri="{FF2B5EF4-FFF2-40B4-BE49-F238E27FC236}">
              <a16:creationId xmlns:a16="http://schemas.microsoft.com/office/drawing/2014/main" id="{1AE73DC2-B315-97BA-6477-8520E921F437}"/>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516" name="Text Box 1116" hidden="1">
          <a:extLst>
            <a:ext uri="{FF2B5EF4-FFF2-40B4-BE49-F238E27FC236}">
              <a16:creationId xmlns:a16="http://schemas.microsoft.com/office/drawing/2014/main" id="{29592314-2F0C-08AC-4EAF-D22305AEB2A9}"/>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515" name="Text Box 1115" hidden="1">
          <a:extLst>
            <a:ext uri="{FF2B5EF4-FFF2-40B4-BE49-F238E27FC236}">
              <a16:creationId xmlns:a16="http://schemas.microsoft.com/office/drawing/2014/main" id="{823A985E-5B9F-5A8B-65D1-03824317C818}"/>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514" name="Text Box 1114" hidden="1">
          <a:extLst>
            <a:ext uri="{FF2B5EF4-FFF2-40B4-BE49-F238E27FC236}">
              <a16:creationId xmlns:a16="http://schemas.microsoft.com/office/drawing/2014/main" id="{6865C5A0-8B63-C983-83E0-8E24328E77CF}"/>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513" name="Text Box 1113" hidden="1">
          <a:extLst>
            <a:ext uri="{FF2B5EF4-FFF2-40B4-BE49-F238E27FC236}">
              <a16:creationId xmlns:a16="http://schemas.microsoft.com/office/drawing/2014/main" id="{FFDFAFFB-4E44-763A-042B-6C72F5B45F56}"/>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512" name="Text Box 1112" hidden="1">
          <a:extLst>
            <a:ext uri="{FF2B5EF4-FFF2-40B4-BE49-F238E27FC236}">
              <a16:creationId xmlns:a16="http://schemas.microsoft.com/office/drawing/2014/main" id="{F96792B3-7E90-0FB6-60EB-133F05F0552F}"/>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511" name="Text Box 1111" hidden="1">
          <a:extLst>
            <a:ext uri="{FF2B5EF4-FFF2-40B4-BE49-F238E27FC236}">
              <a16:creationId xmlns:a16="http://schemas.microsoft.com/office/drawing/2014/main" id="{3385379D-1518-22B9-7624-80379283FD4D}"/>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510" name="Text Box 1110" hidden="1">
          <a:extLst>
            <a:ext uri="{FF2B5EF4-FFF2-40B4-BE49-F238E27FC236}">
              <a16:creationId xmlns:a16="http://schemas.microsoft.com/office/drawing/2014/main" id="{2C37C707-6335-DD1E-750E-0EA135322B71}"/>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509" name="Text Box 1109" hidden="1">
          <a:extLst>
            <a:ext uri="{FF2B5EF4-FFF2-40B4-BE49-F238E27FC236}">
              <a16:creationId xmlns:a16="http://schemas.microsoft.com/office/drawing/2014/main" id="{B4A31CFC-6AE3-BED6-280B-D203758492E7}"/>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508" name="Text Box 1108" hidden="1">
          <a:extLst>
            <a:ext uri="{FF2B5EF4-FFF2-40B4-BE49-F238E27FC236}">
              <a16:creationId xmlns:a16="http://schemas.microsoft.com/office/drawing/2014/main" id="{2F421318-9867-1102-531A-DB524EFCB652}"/>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507" name="Text Box 1107" hidden="1">
          <a:extLst>
            <a:ext uri="{FF2B5EF4-FFF2-40B4-BE49-F238E27FC236}">
              <a16:creationId xmlns:a16="http://schemas.microsoft.com/office/drawing/2014/main" id="{B3419A3C-58FD-1112-A2E4-9126B519DE12}"/>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506" name="Text Box 1106" hidden="1">
          <a:extLst>
            <a:ext uri="{FF2B5EF4-FFF2-40B4-BE49-F238E27FC236}">
              <a16:creationId xmlns:a16="http://schemas.microsoft.com/office/drawing/2014/main" id="{E093F53C-CE4C-0F78-FE7C-ED94FB8024FB}"/>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505" name="Text Box 1105" hidden="1">
          <a:extLst>
            <a:ext uri="{FF2B5EF4-FFF2-40B4-BE49-F238E27FC236}">
              <a16:creationId xmlns:a16="http://schemas.microsoft.com/office/drawing/2014/main" id="{1FC5DD59-EA50-C6B9-18D8-936711FBB831}"/>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504" name="Text Box 1104" hidden="1">
          <a:extLst>
            <a:ext uri="{FF2B5EF4-FFF2-40B4-BE49-F238E27FC236}">
              <a16:creationId xmlns:a16="http://schemas.microsoft.com/office/drawing/2014/main" id="{A56FCD91-2259-6C1F-B931-E9984399FD17}"/>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503" name="Text Box 1103" hidden="1">
          <a:extLst>
            <a:ext uri="{FF2B5EF4-FFF2-40B4-BE49-F238E27FC236}">
              <a16:creationId xmlns:a16="http://schemas.microsoft.com/office/drawing/2014/main" id="{C35881C3-0B26-C13F-F056-390C4C14852E}"/>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502" name="Text Box 1102" hidden="1">
          <a:extLst>
            <a:ext uri="{FF2B5EF4-FFF2-40B4-BE49-F238E27FC236}">
              <a16:creationId xmlns:a16="http://schemas.microsoft.com/office/drawing/2014/main" id="{E7BE25AC-4D59-A208-77F9-E6C4E40E7D25}"/>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501" name="Text Box 1101" hidden="1">
          <a:extLst>
            <a:ext uri="{FF2B5EF4-FFF2-40B4-BE49-F238E27FC236}">
              <a16:creationId xmlns:a16="http://schemas.microsoft.com/office/drawing/2014/main" id="{BE8C0CD4-AAE0-4398-4F40-40D55F73F79C}"/>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500" name="Text Box 1100" hidden="1">
          <a:extLst>
            <a:ext uri="{FF2B5EF4-FFF2-40B4-BE49-F238E27FC236}">
              <a16:creationId xmlns:a16="http://schemas.microsoft.com/office/drawing/2014/main" id="{79F15331-92EB-7677-80FB-6BFC15D54942}"/>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99" name="Text Box 1099" hidden="1">
          <a:extLst>
            <a:ext uri="{FF2B5EF4-FFF2-40B4-BE49-F238E27FC236}">
              <a16:creationId xmlns:a16="http://schemas.microsoft.com/office/drawing/2014/main" id="{0CDCFB57-48E6-577F-4928-D1A857C3394E}"/>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98" name="Text Box 1098" hidden="1">
          <a:extLst>
            <a:ext uri="{FF2B5EF4-FFF2-40B4-BE49-F238E27FC236}">
              <a16:creationId xmlns:a16="http://schemas.microsoft.com/office/drawing/2014/main" id="{8FD4A0B7-2CA2-E0B7-D8FE-E5CC451B65F6}"/>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97" name="Text Box 1097" hidden="1">
          <a:extLst>
            <a:ext uri="{FF2B5EF4-FFF2-40B4-BE49-F238E27FC236}">
              <a16:creationId xmlns:a16="http://schemas.microsoft.com/office/drawing/2014/main" id="{42014ED0-61FD-0320-1012-0B0D56F73746}"/>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96" name="Text Box 1096" hidden="1">
          <a:extLst>
            <a:ext uri="{FF2B5EF4-FFF2-40B4-BE49-F238E27FC236}">
              <a16:creationId xmlns:a16="http://schemas.microsoft.com/office/drawing/2014/main" id="{21AE4A2D-4E1C-E1B0-7513-2F1E6D8925EB}"/>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95" name="Text Box 1095" hidden="1">
          <a:extLst>
            <a:ext uri="{FF2B5EF4-FFF2-40B4-BE49-F238E27FC236}">
              <a16:creationId xmlns:a16="http://schemas.microsoft.com/office/drawing/2014/main" id="{AB5F7E43-0CC9-B014-4462-A7676D38BD90}"/>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94" name="Text Box 1094" hidden="1">
          <a:extLst>
            <a:ext uri="{FF2B5EF4-FFF2-40B4-BE49-F238E27FC236}">
              <a16:creationId xmlns:a16="http://schemas.microsoft.com/office/drawing/2014/main" id="{EA8394EE-B214-2C83-B216-321E99CD2773}"/>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93" name="Text Box 1093" hidden="1">
          <a:extLst>
            <a:ext uri="{FF2B5EF4-FFF2-40B4-BE49-F238E27FC236}">
              <a16:creationId xmlns:a16="http://schemas.microsoft.com/office/drawing/2014/main" id="{91F463F6-7158-6F93-3800-BD071814128B}"/>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92" name="Text Box 1092" hidden="1">
          <a:extLst>
            <a:ext uri="{FF2B5EF4-FFF2-40B4-BE49-F238E27FC236}">
              <a16:creationId xmlns:a16="http://schemas.microsoft.com/office/drawing/2014/main" id="{0D687ABD-D006-3465-ABEF-104DA73D85E0}"/>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91" name="Text Box 1091" hidden="1">
          <a:extLst>
            <a:ext uri="{FF2B5EF4-FFF2-40B4-BE49-F238E27FC236}">
              <a16:creationId xmlns:a16="http://schemas.microsoft.com/office/drawing/2014/main" id="{FEB18E03-0386-6774-2317-F4A6FA217544}"/>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90" name="Text Box 1090" hidden="1">
          <a:extLst>
            <a:ext uri="{FF2B5EF4-FFF2-40B4-BE49-F238E27FC236}">
              <a16:creationId xmlns:a16="http://schemas.microsoft.com/office/drawing/2014/main" id="{9498C57F-866D-BBDC-95C1-46C89806BD4E}"/>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89" name="Text Box 1089" hidden="1">
          <a:extLst>
            <a:ext uri="{FF2B5EF4-FFF2-40B4-BE49-F238E27FC236}">
              <a16:creationId xmlns:a16="http://schemas.microsoft.com/office/drawing/2014/main" id="{346E59D3-6504-CAEA-577F-D5AC2CCD148E}"/>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88" name="Text Box 1088" hidden="1">
          <a:extLst>
            <a:ext uri="{FF2B5EF4-FFF2-40B4-BE49-F238E27FC236}">
              <a16:creationId xmlns:a16="http://schemas.microsoft.com/office/drawing/2014/main" id="{0DB17E6D-1EB9-833A-2B19-747BF5E24046}"/>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87" name="Text Box 1087" hidden="1">
          <a:extLst>
            <a:ext uri="{FF2B5EF4-FFF2-40B4-BE49-F238E27FC236}">
              <a16:creationId xmlns:a16="http://schemas.microsoft.com/office/drawing/2014/main" id="{B25CBF7E-76B8-E71B-F435-A22A684DC215}"/>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86" name="Text Box 1086" hidden="1">
          <a:extLst>
            <a:ext uri="{FF2B5EF4-FFF2-40B4-BE49-F238E27FC236}">
              <a16:creationId xmlns:a16="http://schemas.microsoft.com/office/drawing/2014/main" id="{D1554B0A-37B4-8324-6886-AAD7BEA8D15F}"/>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85" name="Text Box 1085" hidden="1">
          <a:extLst>
            <a:ext uri="{FF2B5EF4-FFF2-40B4-BE49-F238E27FC236}">
              <a16:creationId xmlns:a16="http://schemas.microsoft.com/office/drawing/2014/main" id="{040610B1-631C-1503-A57E-AF377AEAA0AD}"/>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84" name="Text Box 1084" hidden="1">
          <a:extLst>
            <a:ext uri="{FF2B5EF4-FFF2-40B4-BE49-F238E27FC236}">
              <a16:creationId xmlns:a16="http://schemas.microsoft.com/office/drawing/2014/main" id="{DF60D399-F930-BC01-CBE9-355B3304C0BD}"/>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83" name="Text Box 1083" hidden="1">
          <a:extLst>
            <a:ext uri="{FF2B5EF4-FFF2-40B4-BE49-F238E27FC236}">
              <a16:creationId xmlns:a16="http://schemas.microsoft.com/office/drawing/2014/main" id="{21D2A589-BECD-147F-FEF3-B3E56DBBF68D}"/>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82" name="Text Box 1082" hidden="1">
          <a:extLst>
            <a:ext uri="{FF2B5EF4-FFF2-40B4-BE49-F238E27FC236}">
              <a16:creationId xmlns:a16="http://schemas.microsoft.com/office/drawing/2014/main" id="{216BE337-20CC-E42A-98C4-0E99B0F783A3}"/>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81" name="Text Box 1081" hidden="1">
          <a:extLst>
            <a:ext uri="{FF2B5EF4-FFF2-40B4-BE49-F238E27FC236}">
              <a16:creationId xmlns:a16="http://schemas.microsoft.com/office/drawing/2014/main" id="{EEC3DF8B-236D-5891-04C5-B3F60962E5B9}"/>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80" name="Text Box 1080" hidden="1">
          <a:extLst>
            <a:ext uri="{FF2B5EF4-FFF2-40B4-BE49-F238E27FC236}">
              <a16:creationId xmlns:a16="http://schemas.microsoft.com/office/drawing/2014/main" id="{8219691C-F8E3-5FD5-5232-021AEA44B00C}"/>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79" name="Text Box 1079" hidden="1">
          <a:extLst>
            <a:ext uri="{FF2B5EF4-FFF2-40B4-BE49-F238E27FC236}">
              <a16:creationId xmlns:a16="http://schemas.microsoft.com/office/drawing/2014/main" id="{92B54C50-862F-F436-A15C-005617805734}"/>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78" name="Text Box 1078" hidden="1">
          <a:extLst>
            <a:ext uri="{FF2B5EF4-FFF2-40B4-BE49-F238E27FC236}">
              <a16:creationId xmlns:a16="http://schemas.microsoft.com/office/drawing/2014/main" id="{D0B91349-78F9-726A-CB87-25DF5F965DA1}"/>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77" name="Text Box 1077" hidden="1">
          <a:extLst>
            <a:ext uri="{FF2B5EF4-FFF2-40B4-BE49-F238E27FC236}">
              <a16:creationId xmlns:a16="http://schemas.microsoft.com/office/drawing/2014/main" id="{7F75450B-AF53-0D3C-0099-A59D850554D6}"/>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76" name="Text Box 1076" hidden="1">
          <a:extLst>
            <a:ext uri="{FF2B5EF4-FFF2-40B4-BE49-F238E27FC236}">
              <a16:creationId xmlns:a16="http://schemas.microsoft.com/office/drawing/2014/main" id="{93A1A31B-76A3-D20C-9C41-152E89EB8261}"/>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75" name="Text Box 1075" hidden="1">
          <a:extLst>
            <a:ext uri="{FF2B5EF4-FFF2-40B4-BE49-F238E27FC236}">
              <a16:creationId xmlns:a16="http://schemas.microsoft.com/office/drawing/2014/main" id="{A4911129-D695-EEB7-E744-253C7CB8D11C}"/>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74" name="Text Box 1074" hidden="1">
          <a:extLst>
            <a:ext uri="{FF2B5EF4-FFF2-40B4-BE49-F238E27FC236}">
              <a16:creationId xmlns:a16="http://schemas.microsoft.com/office/drawing/2014/main" id="{F8541719-114C-35DD-D8E0-240193E60B35}"/>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73" name="Text Box 1073" hidden="1">
          <a:extLst>
            <a:ext uri="{FF2B5EF4-FFF2-40B4-BE49-F238E27FC236}">
              <a16:creationId xmlns:a16="http://schemas.microsoft.com/office/drawing/2014/main" id="{213DFE3D-4FDF-4549-9E95-42E065172838}"/>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72" name="Text Box 1072" hidden="1">
          <a:extLst>
            <a:ext uri="{FF2B5EF4-FFF2-40B4-BE49-F238E27FC236}">
              <a16:creationId xmlns:a16="http://schemas.microsoft.com/office/drawing/2014/main" id="{6231C9DE-FB05-D732-521A-8085E8EC75C3}"/>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71" name="Text Box 1071" hidden="1">
          <a:extLst>
            <a:ext uri="{FF2B5EF4-FFF2-40B4-BE49-F238E27FC236}">
              <a16:creationId xmlns:a16="http://schemas.microsoft.com/office/drawing/2014/main" id="{C2318092-D057-4BD4-EBBE-484E670130FC}"/>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70" name="Text Box 1070" hidden="1">
          <a:extLst>
            <a:ext uri="{FF2B5EF4-FFF2-40B4-BE49-F238E27FC236}">
              <a16:creationId xmlns:a16="http://schemas.microsoft.com/office/drawing/2014/main" id="{A04BF364-8BE2-DB4F-D767-9B0F04637999}"/>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69" name="Text Box 1069" hidden="1">
          <a:extLst>
            <a:ext uri="{FF2B5EF4-FFF2-40B4-BE49-F238E27FC236}">
              <a16:creationId xmlns:a16="http://schemas.microsoft.com/office/drawing/2014/main" id="{B57336F1-F206-748A-754F-8D694460F57A}"/>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68" name="Text Box 1068" hidden="1">
          <a:extLst>
            <a:ext uri="{FF2B5EF4-FFF2-40B4-BE49-F238E27FC236}">
              <a16:creationId xmlns:a16="http://schemas.microsoft.com/office/drawing/2014/main" id="{574DD878-3613-E5E2-46DF-8873E02F2AF6}"/>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67" name="Text Box 1067" hidden="1">
          <a:extLst>
            <a:ext uri="{FF2B5EF4-FFF2-40B4-BE49-F238E27FC236}">
              <a16:creationId xmlns:a16="http://schemas.microsoft.com/office/drawing/2014/main" id="{6DBB9AA0-19EC-B594-4583-3AECC527E5D5}"/>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66" name="Text Box 1066" hidden="1">
          <a:extLst>
            <a:ext uri="{FF2B5EF4-FFF2-40B4-BE49-F238E27FC236}">
              <a16:creationId xmlns:a16="http://schemas.microsoft.com/office/drawing/2014/main" id="{0E03B6A7-7885-B136-B083-AA8BB4B43B41}"/>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65" name="Text Box 1065" hidden="1">
          <a:extLst>
            <a:ext uri="{FF2B5EF4-FFF2-40B4-BE49-F238E27FC236}">
              <a16:creationId xmlns:a16="http://schemas.microsoft.com/office/drawing/2014/main" id="{05D1A847-6C2F-5B55-5B79-2F61680225AF}"/>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64" name="Text Box 1064" hidden="1">
          <a:extLst>
            <a:ext uri="{FF2B5EF4-FFF2-40B4-BE49-F238E27FC236}">
              <a16:creationId xmlns:a16="http://schemas.microsoft.com/office/drawing/2014/main" id="{119C9F38-D627-C344-E11A-487ABEF3524A}"/>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63" name="Text Box 1063" hidden="1">
          <a:extLst>
            <a:ext uri="{FF2B5EF4-FFF2-40B4-BE49-F238E27FC236}">
              <a16:creationId xmlns:a16="http://schemas.microsoft.com/office/drawing/2014/main" id="{532A9297-E660-68C8-0F45-4BBB277D60F2}"/>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62" name="Text Box 1062" hidden="1">
          <a:extLst>
            <a:ext uri="{FF2B5EF4-FFF2-40B4-BE49-F238E27FC236}">
              <a16:creationId xmlns:a16="http://schemas.microsoft.com/office/drawing/2014/main" id="{04E14F6B-2C41-122F-25E7-79591BFDDEF1}"/>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61" name="Text Box 1061" hidden="1">
          <a:extLst>
            <a:ext uri="{FF2B5EF4-FFF2-40B4-BE49-F238E27FC236}">
              <a16:creationId xmlns:a16="http://schemas.microsoft.com/office/drawing/2014/main" id="{614A30A5-2B47-905E-CE9E-0293B43280DB}"/>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60" name="Text Box 1060" hidden="1">
          <a:extLst>
            <a:ext uri="{FF2B5EF4-FFF2-40B4-BE49-F238E27FC236}">
              <a16:creationId xmlns:a16="http://schemas.microsoft.com/office/drawing/2014/main" id="{EBC635C5-0DF0-1F63-F044-28CFE7F818D8}"/>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59" name="Text Box 1059" hidden="1">
          <a:extLst>
            <a:ext uri="{FF2B5EF4-FFF2-40B4-BE49-F238E27FC236}">
              <a16:creationId xmlns:a16="http://schemas.microsoft.com/office/drawing/2014/main" id="{CE8708D1-6E37-AD58-CF04-4A4EA1A45930}"/>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58" name="Text Box 1058" hidden="1">
          <a:extLst>
            <a:ext uri="{FF2B5EF4-FFF2-40B4-BE49-F238E27FC236}">
              <a16:creationId xmlns:a16="http://schemas.microsoft.com/office/drawing/2014/main" id="{CBBC7719-40C0-7525-EB44-D681F2F5FB01}"/>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57" name="Text Box 1057" hidden="1">
          <a:extLst>
            <a:ext uri="{FF2B5EF4-FFF2-40B4-BE49-F238E27FC236}">
              <a16:creationId xmlns:a16="http://schemas.microsoft.com/office/drawing/2014/main" id="{F54D57E6-546C-598F-26BD-B9C6413CCBD3}"/>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56" name="Text Box 1056" hidden="1">
          <a:extLst>
            <a:ext uri="{FF2B5EF4-FFF2-40B4-BE49-F238E27FC236}">
              <a16:creationId xmlns:a16="http://schemas.microsoft.com/office/drawing/2014/main" id="{B8C843F4-49BF-D4E0-15F3-E5F6B6AD9580}"/>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55" name="Text Box 1055" hidden="1">
          <a:extLst>
            <a:ext uri="{FF2B5EF4-FFF2-40B4-BE49-F238E27FC236}">
              <a16:creationId xmlns:a16="http://schemas.microsoft.com/office/drawing/2014/main" id="{4597D1D6-4195-10F7-2B03-30F7A1B7B5F0}"/>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54" name="Text Box 1054" hidden="1">
          <a:extLst>
            <a:ext uri="{FF2B5EF4-FFF2-40B4-BE49-F238E27FC236}">
              <a16:creationId xmlns:a16="http://schemas.microsoft.com/office/drawing/2014/main" id="{77D1A3EC-E67D-84B5-D543-648B713939E3}"/>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53" name="Text Box 1053" hidden="1">
          <a:extLst>
            <a:ext uri="{FF2B5EF4-FFF2-40B4-BE49-F238E27FC236}">
              <a16:creationId xmlns:a16="http://schemas.microsoft.com/office/drawing/2014/main" id="{FAC1C3BA-98EA-7B0E-5A0C-8CBD88E981D5}"/>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52" name="Text Box 1052" hidden="1">
          <a:extLst>
            <a:ext uri="{FF2B5EF4-FFF2-40B4-BE49-F238E27FC236}">
              <a16:creationId xmlns:a16="http://schemas.microsoft.com/office/drawing/2014/main" id="{3F0989E9-EDBA-3564-F32B-E69F034A265D}"/>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51" name="Text Box 1051" hidden="1">
          <a:extLst>
            <a:ext uri="{FF2B5EF4-FFF2-40B4-BE49-F238E27FC236}">
              <a16:creationId xmlns:a16="http://schemas.microsoft.com/office/drawing/2014/main" id="{E35152B7-8942-F27B-8090-0006F00CBA96}"/>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50" name="Text Box 1050" hidden="1">
          <a:extLst>
            <a:ext uri="{FF2B5EF4-FFF2-40B4-BE49-F238E27FC236}">
              <a16:creationId xmlns:a16="http://schemas.microsoft.com/office/drawing/2014/main" id="{FD5D9BF6-D727-C2A7-5D01-7502B49D6D15}"/>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49" name="Text Box 1049" hidden="1">
          <a:extLst>
            <a:ext uri="{FF2B5EF4-FFF2-40B4-BE49-F238E27FC236}">
              <a16:creationId xmlns:a16="http://schemas.microsoft.com/office/drawing/2014/main" id="{453013ED-E692-A704-21D0-7F9D8F965F10}"/>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48" name="Text Box 1048" hidden="1">
          <a:extLst>
            <a:ext uri="{FF2B5EF4-FFF2-40B4-BE49-F238E27FC236}">
              <a16:creationId xmlns:a16="http://schemas.microsoft.com/office/drawing/2014/main" id="{716DE94C-5C0A-111F-C372-F49B20098F85}"/>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47" name="Text Box 1047" hidden="1">
          <a:extLst>
            <a:ext uri="{FF2B5EF4-FFF2-40B4-BE49-F238E27FC236}">
              <a16:creationId xmlns:a16="http://schemas.microsoft.com/office/drawing/2014/main" id="{5CBCB0B8-F524-E109-1FEE-F58F86032CA7}"/>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46" name="Text Box 1046" hidden="1">
          <a:extLst>
            <a:ext uri="{FF2B5EF4-FFF2-40B4-BE49-F238E27FC236}">
              <a16:creationId xmlns:a16="http://schemas.microsoft.com/office/drawing/2014/main" id="{AAE58738-BB63-0388-49BD-635790547567}"/>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45" name="Text Box 1045" hidden="1">
          <a:extLst>
            <a:ext uri="{FF2B5EF4-FFF2-40B4-BE49-F238E27FC236}">
              <a16:creationId xmlns:a16="http://schemas.microsoft.com/office/drawing/2014/main" id="{021377A9-DE72-3F68-8E44-50715EA9E2F8}"/>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44" name="Text Box 1044" hidden="1">
          <a:extLst>
            <a:ext uri="{FF2B5EF4-FFF2-40B4-BE49-F238E27FC236}">
              <a16:creationId xmlns:a16="http://schemas.microsoft.com/office/drawing/2014/main" id="{31BA4248-A154-4149-4BC9-DFC5AFAAC162}"/>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43" name="Text Box 1043" hidden="1">
          <a:extLst>
            <a:ext uri="{FF2B5EF4-FFF2-40B4-BE49-F238E27FC236}">
              <a16:creationId xmlns:a16="http://schemas.microsoft.com/office/drawing/2014/main" id="{F87F0846-E27E-523D-0867-081455DB30A3}"/>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42" name="Text Box 1042" hidden="1">
          <a:extLst>
            <a:ext uri="{FF2B5EF4-FFF2-40B4-BE49-F238E27FC236}">
              <a16:creationId xmlns:a16="http://schemas.microsoft.com/office/drawing/2014/main" id="{F1A67D47-73A1-9456-7A07-04B5CE7582E3}"/>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41" name="Text Box 1041" hidden="1">
          <a:extLst>
            <a:ext uri="{FF2B5EF4-FFF2-40B4-BE49-F238E27FC236}">
              <a16:creationId xmlns:a16="http://schemas.microsoft.com/office/drawing/2014/main" id="{89305058-6AD5-63B9-1E61-ED63177EE3F7}"/>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40" name="Text Box 1040" hidden="1">
          <a:extLst>
            <a:ext uri="{FF2B5EF4-FFF2-40B4-BE49-F238E27FC236}">
              <a16:creationId xmlns:a16="http://schemas.microsoft.com/office/drawing/2014/main" id="{587EFC62-2E7C-A9DA-60F8-7FDE9762DC2E}"/>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39" name="Text Box 1039" hidden="1">
          <a:extLst>
            <a:ext uri="{FF2B5EF4-FFF2-40B4-BE49-F238E27FC236}">
              <a16:creationId xmlns:a16="http://schemas.microsoft.com/office/drawing/2014/main" id="{4CD7FCE6-C078-AE8A-6B52-2D1F255EB0E8}"/>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38" name="Text Box 1038" hidden="1">
          <a:extLst>
            <a:ext uri="{FF2B5EF4-FFF2-40B4-BE49-F238E27FC236}">
              <a16:creationId xmlns:a16="http://schemas.microsoft.com/office/drawing/2014/main" id="{97075081-5DB2-8B44-793D-28C7F411B319}"/>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37" name="Text Box 1037" hidden="1">
          <a:extLst>
            <a:ext uri="{FF2B5EF4-FFF2-40B4-BE49-F238E27FC236}">
              <a16:creationId xmlns:a16="http://schemas.microsoft.com/office/drawing/2014/main" id="{5C4302B1-CE7D-927F-F308-6350E8B23D03}"/>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36" name="Text Box 1036" hidden="1">
          <a:extLst>
            <a:ext uri="{FF2B5EF4-FFF2-40B4-BE49-F238E27FC236}">
              <a16:creationId xmlns:a16="http://schemas.microsoft.com/office/drawing/2014/main" id="{6865B87D-2693-9EEE-DC50-D181D1F928D6}"/>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35" name="Text Box 1035" hidden="1">
          <a:extLst>
            <a:ext uri="{FF2B5EF4-FFF2-40B4-BE49-F238E27FC236}">
              <a16:creationId xmlns:a16="http://schemas.microsoft.com/office/drawing/2014/main" id="{7B81B40A-6EA6-2513-4F03-0198F1677AEA}"/>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34" name="Text Box 1034" hidden="1">
          <a:extLst>
            <a:ext uri="{FF2B5EF4-FFF2-40B4-BE49-F238E27FC236}">
              <a16:creationId xmlns:a16="http://schemas.microsoft.com/office/drawing/2014/main" id="{D8E3D992-E87E-4D1C-A728-0D38D2E1EEF0}"/>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33" name="Text Box 1033" hidden="1">
          <a:extLst>
            <a:ext uri="{FF2B5EF4-FFF2-40B4-BE49-F238E27FC236}">
              <a16:creationId xmlns:a16="http://schemas.microsoft.com/office/drawing/2014/main" id="{9BFE4120-7986-3C3E-6597-218E9ABA9294}"/>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32" name="Text Box 1032" hidden="1">
          <a:extLst>
            <a:ext uri="{FF2B5EF4-FFF2-40B4-BE49-F238E27FC236}">
              <a16:creationId xmlns:a16="http://schemas.microsoft.com/office/drawing/2014/main" id="{0D67FD58-E5B0-C267-FB9D-5E94FBFDFD59}"/>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31" name="Text Box 1031" hidden="1">
          <a:extLst>
            <a:ext uri="{FF2B5EF4-FFF2-40B4-BE49-F238E27FC236}">
              <a16:creationId xmlns:a16="http://schemas.microsoft.com/office/drawing/2014/main" id="{2EA93BF1-FA8A-0D4A-5841-D4ED7AD2F006}"/>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30" name="Text Box 1030" hidden="1">
          <a:extLst>
            <a:ext uri="{FF2B5EF4-FFF2-40B4-BE49-F238E27FC236}">
              <a16:creationId xmlns:a16="http://schemas.microsoft.com/office/drawing/2014/main" id="{B0FD117B-D073-FB3C-F78A-0B2DBB7C9112}"/>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429" name="Text Box 1029" hidden="1">
          <a:extLst>
            <a:ext uri="{FF2B5EF4-FFF2-40B4-BE49-F238E27FC236}">
              <a16:creationId xmlns:a16="http://schemas.microsoft.com/office/drawing/2014/main" id="{888091CF-78D0-910F-8585-D46A96BF5A4E}"/>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428" name="Text Box 1028" hidden="1">
          <a:extLst>
            <a:ext uri="{FF2B5EF4-FFF2-40B4-BE49-F238E27FC236}">
              <a16:creationId xmlns:a16="http://schemas.microsoft.com/office/drawing/2014/main" id="{74AFB373-7581-2AEC-451B-39844809FE91}"/>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427" name="Text Box 1027" hidden="1">
          <a:extLst>
            <a:ext uri="{FF2B5EF4-FFF2-40B4-BE49-F238E27FC236}">
              <a16:creationId xmlns:a16="http://schemas.microsoft.com/office/drawing/2014/main" id="{1AA06B22-BABA-D87D-6A8A-F198C23162B6}"/>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426" name="Text Box 1026" hidden="1">
          <a:extLst>
            <a:ext uri="{FF2B5EF4-FFF2-40B4-BE49-F238E27FC236}">
              <a16:creationId xmlns:a16="http://schemas.microsoft.com/office/drawing/2014/main" id="{716D3063-5A4B-CA52-724E-8C6E9EA84F9B}"/>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425" name="Text Box 1025" hidden="1">
          <a:extLst>
            <a:ext uri="{FF2B5EF4-FFF2-40B4-BE49-F238E27FC236}">
              <a16:creationId xmlns:a16="http://schemas.microsoft.com/office/drawing/2014/main" id="{643BB568-44EF-47F3-E17B-4262E97F02B3}"/>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57354" name="Text Box 10" hidden="1">
          <a:extLst>
            <a:ext uri="{FF2B5EF4-FFF2-40B4-BE49-F238E27FC236}">
              <a16:creationId xmlns:a16="http://schemas.microsoft.com/office/drawing/2014/main" id="{5C7E7853-937C-BC92-4C18-1C9ACC85E2A2}"/>
            </a:ext>
          </a:extLst>
        </xdr:cNvPr>
        <xdr:cNvSpPr txBox="1">
          <a:spLocks noChangeArrowheads="1"/>
        </xdr:cNvSpPr>
      </xdr:nvSpPr>
      <xdr:spPr bwMode="auto">
        <a:xfrm>
          <a:off x="6810375" y="20631150"/>
          <a:ext cx="1362075" cy="7334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57355" name="Text Box 11" hidden="1">
          <a:extLst>
            <a:ext uri="{FF2B5EF4-FFF2-40B4-BE49-F238E27FC236}">
              <a16:creationId xmlns:a16="http://schemas.microsoft.com/office/drawing/2014/main" id="{03A1F337-7A07-A692-B526-E0B8791AE578}"/>
            </a:ext>
          </a:extLst>
        </xdr:cNvPr>
        <xdr:cNvSpPr txBox="1">
          <a:spLocks noChangeArrowheads="1"/>
        </xdr:cNvSpPr>
      </xdr:nvSpPr>
      <xdr:spPr bwMode="auto">
        <a:xfrm>
          <a:off x="6810375" y="21126450"/>
          <a:ext cx="1362075" cy="7620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57356" name="Text Box 12" hidden="1">
          <a:extLst>
            <a:ext uri="{FF2B5EF4-FFF2-40B4-BE49-F238E27FC236}">
              <a16:creationId xmlns:a16="http://schemas.microsoft.com/office/drawing/2014/main" id="{73EDCBD0-2C27-0AF8-19FC-DACC1CB10737}"/>
            </a:ext>
          </a:extLst>
        </xdr:cNvPr>
        <xdr:cNvSpPr txBox="1">
          <a:spLocks noChangeArrowheads="1"/>
        </xdr:cNvSpPr>
      </xdr:nvSpPr>
      <xdr:spPr bwMode="auto">
        <a:xfrm>
          <a:off x="6810375" y="21278850"/>
          <a:ext cx="1362075" cy="7334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57360" name="Text Box 16" hidden="1">
          <a:extLst>
            <a:ext uri="{FF2B5EF4-FFF2-40B4-BE49-F238E27FC236}">
              <a16:creationId xmlns:a16="http://schemas.microsoft.com/office/drawing/2014/main" id="{E4E9E69D-A220-3D13-2356-CBDADF7582A4}"/>
            </a:ext>
          </a:extLst>
        </xdr:cNvPr>
        <xdr:cNvSpPr txBox="1">
          <a:spLocks noChangeArrowheads="1"/>
        </xdr:cNvSpPr>
      </xdr:nvSpPr>
      <xdr:spPr bwMode="auto">
        <a:xfrm>
          <a:off x="5010150" y="2800350"/>
          <a:ext cx="1638300" cy="6381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57363" name="Text Box 19" hidden="1">
          <a:extLst>
            <a:ext uri="{FF2B5EF4-FFF2-40B4-BE49-F238E27FC236}">
              <a16:creationId xmlns:a16="http://schemas.microsoft.com/office/drawing/2014/main" id="{1DC5C99B-1F0C-0589-6CC7-36EF8291EFA5}"/>
            </a:ext>
          </a:extLst>
        </xdr:cNvPr>
        <xdr:cNvSpPr txBox="1">
          <a:spLocks noChangeArrowheads="1"/>
        </xdr:cNvSpPr>
      </xdr:nvSpPr>
      <xdr:spPr bwMode="auto">
        <a:xfrm>
          <a:off x="5010150" y="32089725"/>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534" name="Text Box 110" hidden="1">
          <a:extLst>
            <a:ext uri="{FF2B5EF4-FFF2-40B4-BE49-F238E27FC236}">
              <a16:creationId xmlns:a16="http://schemas.microsoft.com/office/drawing/2014/main" id="{5AF4ED20-4139-2C6C-FBDE-F4B993497E38}"/>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533" name="Text Box 109" hidden="1">
          <a:extLst>
            <a:ext uri="{FF2B5EF4-FFF2-40B4-BE49-F238E27FC236}">
              <a16:creationId xmlns:a16="http://schemas.microsoft.com/office/drawing/2014/main" id="{1C54504B-E8FD-3E00-D296-F19FC5AAEA30}"/>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532" name="Text Box 108" hidden="1">
          <a:extLst>
            <a:ext uri="{FF2B5EF4-FFF2-40B4-BE49-F238E27FC236}">
              <a16:creationId xmlns:a16="http://schemas.microsoft.com/office/drawing/2014/main" id="{14E19B92-C8CD-7443-45DF-BA0E5484FB50}"/>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531" name="Text Box 107" hidden="1">
          <a:extLst>
            <a:ext uri="{FF2B5EF4-FFF2-40B4-BE49-F238E27FC236}">
              <a16:creationId xmlns:a16="http://schemas.microsoft.com/office/drawing/2014/main" id="{E38E1624-BCFA-0E6B-9C24-7E55D19A9AAC}"/>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530" name="Text Box 106" hidden="1">
          <a:extLst>
            <a:ext uri="{FF2B5EF4-FFF2-40B4-BE49-F238E27FC236}">
              <a16:creationId xmlns:a16="http://schemas.microsoft.com/office/drawing/2014/main" id="{7FCA473F-F787-9A44-F5B2-3FD00BA6F1D2}"/>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529" name="Text Box 105" hidden="1">
          <a:extLst>
            <a:ext uri="{FF2B5EF4-FFF2-40B4-BE49-F238E27FC236}">
              <a16:creationId xmlns:a16="http://schemas.microsoft.com/office/drawing/2014/main" id="{5CEDF0F0-70CA-74F8-EA9D-0BABA6B0AF78}"/>
            </a:ext>
          </a:extLst>
        </xdr:cNvPr>
        <xdr:cNvSpPr txBox="1">
          <a:spLocks noChangeArrowheads="1"/>
        </xdr:cNvSpPr>
      </xdr:nvSpPr>
      <xdr:spPr bwMode="auto">
        <a:xfrm>
          <a:off x="6810375" y="206311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528" name="Text Box 104" hidden="1">
          <a:extLst>
            <a:ext uri="{FF2B5EF4-FFF2-40B4-BE49-F238E27FC236}">
              <a16:creationId xmlns:a16="http://schemas.microsoft.com/office/drawing/2014/main" id="{D423821A-7997-D327-8904-8231CFB7CCD3}"/>
            </a:ext>
          </a:extLst>
        </xdr:cNvPr>
        <xdr:cNvSpPr txBox="1">
          <a:spLocks noChangeArrowheads="1"/>
        </xdr:cNvSpPr>
      </xdr:nvSpPr>
      <xdr:spPr bwMode="auto">
        <a:xfrm>
          <a:off x="6810375" y="21126450"/>
          <a:ext cx="1362075" cy="7620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527" name="Text Box 103" hidden="1">
          <a:extLst>
            <a:ext uri="{FF2B5EF4-FFF2-40B4-BE49-F238E27FC236}">
              <a16:creationId xmlns:a16="http://schemas.microsoft.com/office/drawing/2014/main" id="{B69186EF-14BA-E41F-F8A0-458EF46A6D89}"/>
            </a:ext>
          </a:extLst>
        </xdr:cNvPr>
        <xdr:cNvSpPr txBox="1">
          <a:spLocks noChangeArrowheads="1"/>
        </xdr:cNvSpPr>
      </xdr:nvSpPr>
      <xdr:spPr bwMode="auto">
        <a:xfrm>
          <a:off x="6810375" y="21278850"/>
          <a:ext cx="1362075" cy="7334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526" name="Text Box 102" hidden="1">
          <a:extLst>
            <a:ext uri="{FF2B5EF4-FFF2-40B4-BE49-F238E27FC236}">
              <a16:creationId xmlns:a16="http://schemas.microsoft.com/office/drawing/2014/main" id="{B955E1D5-5942-8597-AE00-5C93E513D732}"/>
            </a:ext>
          </a:extLst>
        </xdr:cNvPr>
        <xdr:cNvSpPr txBox="1">
          <a:spLocks noChangeArrowheads="1"/>
        </xdr:cNvSpPr>
      </xdr:nvSpPr>
      <xdr:spPr bwMode="auto">
        <a:xfrm>
          <a:off x="5010150" y="2800350"/>
          <a:ext cx="1638300" cy="6381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525" name="Text Box 101" hidden="1">
          <a:extLst>
            <a:ext uri="{FF2B5EF4-FFF2-40B4-BE49-F238E27FC236}">
              <a16:creationId xmlns:a16="http://schemas.microsoft.com/office/drawing/2014/main" id="{2FCE73D4-5074-3F8C-0A15-31E9EA8EFB4F}"/>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76200</xdr:rowOff>
    </xdr:to>
    <xdr:sp macro="" textlink="">
      <xdr:nvSpPr>
        <xdr:cNvPr id="103524" name="Text Box 100" hidden="1">
          <a:extLst>
            <a:ext uri="{FF2B5EF4-FFF2-40B4-BE49-F238E27FC236}">
              <a16:creationId xmlns:a16="http://schemas.microsoft.com/office/drawing/2014/main" id="{A8457DE3-C8BC-A86F-8F0A-0E84B1029C60}"/>
            </a:ext>
          </a:extLst>
        </xdr:cNvPr>
        <xdr:cNvSpPr txBox="1">
          <a:spLocks noChangeArrowheads="1"/>
        </xdr:cNvSpPr>
      </xdr:nvSpPr>
      <xdr:spPr bwMode="auto">
        <a:xfrm>
          <a:off x="6810375" y="20631150"/>
          <a:ext cx="1362075" cy="7334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114300</xdr:rowOff>
    </xdr:to>
    <xdr:sp macro="" textlink="">
      <xdr:nvSpPr>
        <xdr:cNvPr id="103523" name="Text Box 99" hidden="1">
          <a:extLst>
            <a:ext uri="{FF2B5EF4-FFF2-40B4-BE49-F238E27FC236}">
              <a16:creationId xmlns:a16="http://schemas.microsoft.com/office/drawing/2014/main" id="{CDDD4591-C2A3-E92A-C41F-497C8BC5FCFD}"/>
            </a:ext>
          </a:extLst>
        </xdr:cNvPr>
        <xdr:cNvSpPr txBox="1">
          <a:spLocks noChangeArrowheads="1"/>
        </xdr:cNvSpPr>
      </xdr:nvSpPr>
      <xdr:spPr bwMode="auto">
        <a:xfrm>
          <a:off x="6810375" y="21126450"/>
          <a:ext cx="1362075" cy="7620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76200</xdr:rowOff>
    </xdr:to>
    <xdr:sp macro="" textlink="">
      <xdr:nvSpPr>
        <xdr:cNvPr id="103522" name="Text Box 98" hidden="1">
          <a:extLst>
            <a:ext uri="{FF2B5EF4-FFF2-40B4-BE49-F238E27FC236}">
              <a16:creationId xmlns:a16="http://schemas.microsoft.com/office/drawing/2014/main" id="{866BD4B6-E3F3-32E3-FAE3-22C9C4B86883}"/>
            </a:ext>
          </a:extLst>
        </xdr:cNvPr>
        <xdr:cNvSpPr txBox="1">
          <a:spLocks noChangeArrowheads="1"/>
        </xdr:cNvSpPr>
      </xdr:nvSpPr>
      <xdr:spPr bwMode="auto">
        <a:xfrm>
          <a:off x="6810375" y="21278850"/>
          <a:ext cx="1362075" cy="7334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38100</xdr:rowOff>
    </xdr:from>
    <xdr:to>
      <xdr:col>2</xdr:col>
      <xdr:colOff>1752600</xdr:colOff>
      <xdr:row>11</xdr:row>
      <xdr:rowOff>190500</xdr:rowOff>
    </xdr:to>
    <xdr:sp macro="" textlink="">
      <xdr:nvSpPr>
        <xdr:cNvPr id="103521" name="Text Box 97" hidden="1">
          <a:extLst>
            <a:ext uri="{FF2B5EF4-FFF2-40B4-BE49-F238E27FC236}">
              <a16:creationId xmlns:a16="http://schemas.microsoft.com/office/drawing/2014/main" id="{266B557A-593D-83C3-1642-CA11CE1F626E}"/>
            </a:ext>
          </a:extLst>
        </xdr:cNvPr>
        <xdr:cNvSpPr txBox="1">
          <a:spLocks noChangeArrowheads="1"/>
        </xdr:cNvSpPr>
      </xdr:nvSpPr>
      <xdr:spPr bwMode="auto">
        <a:xfrm>
          <a:off x="5010150" y="2800350"/>
          <a:ext cx="1638300" cy="6381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3520" name="Text Box 96" hidden="1">
          <a:extLst>
            <a:ext uri="{FF2B5EF4-FFF2-40B4-BE49-F238E27FC236}">
              <a16:creationId xmlns:a16="http://schemas.microsoft.com/office/drawing/2014/main" id="{FF236B55-E73F-3132-CFDD-85C3E76EF2C3}"/>
            </a:ext>
          </a:extLst>
        </xdr:cNvPr>
        <xdr:cNvSpPr txBox="1">
          <a:spLocks noChangeArrowheads="1"/>
        </xdr:cNvSpPr>
      </xdr:nvSpPr>
      <xdr:spPr bwMode="auto">
        <a:xfrm>
          <a:off x="5010150" y="32089725"/>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absolute">
    <xdr:from>
      <xdr:col>2</xdr:col>
      <xdr:colOff>114300</xdr:colOff>
      <xdr:row>8</xdr:row>
      <xdr:rowOff>76200</xdr:rowOff>
    </xdr:from>
    <xdr:to>
      <xdr:col>3</xdr:col>
      <xdr:colOff>0</xdr:colOff>
      <xdr:row>11</xdr:row>
      <xdr:rowOff>381000</xdr:rowOff>
    </xdr:to>
    <xdr:sp macro="" textlink="">
      <xdr:nvSpPr>
        <xdr:cNvPr id="104543" name="Text Box 1119" hidden="1">
          <a:extLst>
            <a:ext uri="{FF2B5EF4-FFF2-40B4-BE49-F238E27FC236}">
              <a16:creationId xmlns:a16="http://schemas.microsoft.com/office/drawing/2014/main" id="{7EF5C4B4-2CCD-B442-1348-C0F4789307CC}"/>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542" name="Text Box 1118" hidden="1">
          <a:extLst>
            <a:ext uri="{FF2B5EF4-FFF2-40B4-BE49-F238E27FC236}">
              <a16:creationId xmlns:a16="http://schemas.microsoft.com/office/drawing/2014/main" id="{21A64B90-D020-7925-35AB-2F296AF17ABE}"/>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541" name="Text Box 1117" hidden="1">
          <a:extLst>
            <a:ext uri="{FF2B5EF4-FFF2-40B4-BE49-F238E27FC236}">
              <a16:creationId xmlns:a16="http://schemas.microsoft.com/office/drawing/2014/main" id="{C1A5EE05-7787-9CEC-9AAB-6B833FF59898}"/>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540" name="Text Box 1116" hidden="1">
          <a:extLst>
            <a:ext uri="{FF2B5EF4-FFF2-40B4-BE49-F238E27FC236}">
              <a16:creationId xmlns:a16="http://schemas.microsoft.com/office/drawing/2014/main" id="{2137D10F-FA0D-8E05-638A-18CCCC95A7BC}"/>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539" name="Text Box 1115" hidden="1">
          <a:extLst>
            <a:ext uri="{FF2B5EF4-FFF2-40B4-BE49-F238E27FC236}">
              <a16:creationId xmlns:a16="http://schemas.microsoft.com/office/drawing/2014/main" id="{F74919D9-8EBA-4B81-B0D4-6CCD126A575A}"/>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538" name="Text Box 1114" hidden="1">
          <a:extLst>
            <a:ext uri="{FF2B5EF4-FFF2-40B4-BE49-F238E27FC236}">
              <a16:creationId xmlns:a16="http://schemas.microsoft.com/office/drawing/2014/main" id="{8D8E43AA-5E2E-C9B5-CC0E-262021AB8630}"/>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537" name="Text Box 1113" hidden="1">
          <a:extLst>
            <a:ext uri="{FF2B5EF4-FFF2-40B4-BE49-F238E27FC236}">
              <a16:creationId xmlns:a16="http://schemas.microsoft.com/office/drawing/2014/main" id="{D3355BC8-5E12-A692-F5C2-3CC2277F2EF7}"/>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536" name="Text Box 1112" hidden="1">
          <a:extLst>
            <a:ext uri="{FF2B5EF4-FFF2-40B4-BE49-F238E27FC236}">
              <a16:creationId xmlns:a16="http://schemas.microsoft.com/office/drawing/2014/main" id="{433EF2EE-164C-F29A-8CBE-A09802BABE03}"/>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535" name="Text Box 1111" hidden="1">
          <a:extLst>
            <a:ext uri="{FF2B5EF4-FFF2-40B4-BE49-F238E27FC236}">
              <a16:creationId xmlns:a16="http://schemas.microsoft.com/office/drawing/2014/main" id="{AC5E3100-9307-9C24-EE57-AC01AF89D4B6}"/>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534" name="Text Box 1110" hidden="1">
          <a:extLst>
            <a:ext uri="{FF2B5EF4-FFF2-40B4-BE49-F238E27FC236}">
              <a16:creationId xmlns:a16="http://schemas.microsoft.com/office/drawing/2014/main" id="{FBEDC41F-6137-0044-D3A2-B3ED95A7114E}"/>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533" name="Text Box 1109" hidden="1">
          <a:extLst>
            <a:ext uri="{FF2B5EF4-FFF2-40B4-BE49-F238E27FC236}">
              <a16:creationId xmlns:a16="http://schemas.microsoft.com/office/drawing/2014/main" id="{B8F04FE5-8F38-8317-7D80-CA017ECCC986}"/>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532" name="Text Box 1108" hidden="1">
          <a:extLst>
            <a:ext uri="{FF2B5EF4-FFF2-40B4-BE49-F238E27FC236}">
              <a16:creationId xmlns:a16="http://schemas.microsoft.com/office/drawing/2014/main" id="{4B16D1B1-327D-9A1A-C28D-54AC2F40A30E}"/>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531" name="Text Box 1107" hidden="1">
          <a:extLst>
            <a:ext uri="{FF2B5EF4-FFF2-40B4-BE49-F238E27FC236}">
              <a16:creationId xmlns:a16="http://schemas.microsoft.com/office/drawing/2014/main" id="{5F782382-C6D1-1917-67C4-EFC159BB044D}"/>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530" name="Text Box 1106" hidden="1">
          <a:extLst>
            <a:ext uri="{FF2B5EF4-FFF2-40B4-BE49-F238E27FC236}">
              <a16:creationId xmlns:a16="http://schemas.microsoft.com/office/drawing/2014/main" id="{A8F74F52-88B6-E678-B98C-5F06F955F9F4}"/>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529" name="Text Box 1105" hidden="1">
          <a:extLst>
            <a:ext uri="{FF2B5EF4-FFF2-40B4-BE49-F238E27FC236}">
              <a16:creationId xmlns:a16="http://schemas.microsoft.com/office/drawing/2014/main" id="{7DA06755-A294-68C6-5021-C98516983141}"/>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528" name="Text Box 1104" hidden="1">
          <a:extLst>
            <a:ext uri="{FF2B5EF4-FFF2-40B4-BE49-F238E27FC236}">
              <a16:creationId xmlns:a16="http://schemas.microsoft.com/office/drawing/2014/main" id="{C1AFD57E-E949-8AC6-21A5-A8DE407A93EC}"/>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527" name="Text Box 1103" hidden="1">
          <a:extLst>
            <a:ext uri="{FF2B5EF4-FFF2-40B4-BE49-F238E27FC236}">
              <a16:creationId xmlns:a16="http://schemas.microsoft.com/office/drawing/2014/main" id="{5EA7A599-B43F-5989-4941-478BA9A1559B}"/>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526" name="Text Box 1102" hidden="1">
          <a:extLst>
            <a:ext uri="{FF2B5EF4-FFF2-40B4-BE49-F238E27FC236}">
              <a16:creationId xmlns:a16="http://schemas.microsoft.com/office/drawing/2014/main" id="{4B0E1FB0-9EAF-8BAA-B124-629597DBC3B9}"/>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525" name="Text Box 1101" hidden="1">
          <a:extLst>
            <a:ext uri="{FF2B5EF4-FFF2-40B4-BE49-F238E27FC236}">
              <a16:creationId xmlns:a16="http://schemas.microsoft.com/office/drawing/2014/main" id="{F8CA3CE8-FB94-81A2-D3EE-7E686D50288D}"/>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524" name="Text Box 1100" hidden="1">
          <a:extLst>
            <a:ext uri="{FF2B5EF4-FFF2-40B4-BE49-F238E27FC236}">
              <a16:creationId xmlns:a16="http://schemas.microsoft.com/office/drawing/2014/main" id="{306027EB-82F1-BA33-912C-A9B039B1B34E}"/>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523" name="Text Box 1099" hidden="1">
          <a:extLst>
            <a:ext uri="{FF2B5EF4-FFF2-40B4-BE49-F238E27FC236}">
              <a16:creationId xmlns:a16="http://schemas.microsoft.com/office/drawing/2014/main" id="{819C1A03-139C-7F31-923B-7D4479825067}"/>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522" name="Text Box 1098" hidden="1">
          <a:extLst>
            <a:ext uri="{FF2B5EF4-FFF2-40B4-BE49-F238E27FC236}">
              <a16:creationId xmlns:a16="http://schemas.microsoft.com/office/drawing/2014/main" id="{F277A176-9432-1875-1F55-10639C72BA89}"/>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521" name="Text Box 1097" hidden="1">
          <a:extLst>
            <a:ext uri="{FF2B5EF4-FFF2-40B4-BE49-F238E27FC236}">
              <a16:creationId xmlns:a16="http://schemas.microsoft.com/office/drawing/2014/main" id="{8A67089D-9CD1-489C-3572-08F3DD4EAD73}"/>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520" name="Text Box 1096" hidden="1">
          <a:extLst>
            <a:ext uri="{FF2B5EF4-FFF2-40B4-BE49-F238E27FC236}">
              <a16:creationId xmlns:a16="http://schemas.microsoft.com/office/drawing/2014/main" id="{75F6EC2F-88F9-2571-4361-4CDC4D6D6017}"/>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519" name="Text Box 1095" hidden="1">
          <a:extLst>
            <a:ext uri="{FF2B5EF4-FFF2-40B4-BE49-F238E27FC236}">
              <a16:creationId xmlns:a16="http://schemas.microsoft.com/office/drawing/2014/main" id="{7E7DC401-1E95-DF56-7A70-2006D664C65D}"/>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518" name="Text Box 1094" hidden="1">
          <a:extLst>
            <a:ext uri="{FF2B5EF4-FFF2-40B4-BE49-F238E27FC236}">
              <a16:creationId xmlns:a16="http://schemas.microsoft.com/office/drawing/2014/main" id="{1569E9D1-F9DE-C142-FAE3-84ED3E3BE51B}"/>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517" name="Text Box 1093" hidden="1">
          <a:extLst>
            <a:ext uri="{FF2B5EF4-FFF2-40B4-BE49-F238E27FC236}">
              <a16:creationId xmlns:a16="http://schemas.microsoft.com/office/drawing/2014/main" id="{A3A488E9-1F80-A8B9-2655-AC6C316BBD32}"/>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516" name="Text Box 1092" hidden="1">
          <a:extLst>
            <a:ext uri="{FF2B5EF4-FFF2-40B4-BE49-F238E27FC236}">
              <a16:creationId xmlns:a16="http://schemas.microsoft.com/office/drawing/2014/main" id="{4D2FA958-4CCB-5A69-1D05-AFE797125B73}"/>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515" name="Text Box 1091" hidden="1">
          <a:extLst>
            <a:ext uri="{FF2B5EF4-FFF2-40B4-BE49-F238E27FC236}">
              <a16:creationId xmlns:a16="http://schemas.microsoft.com/office/drawing/2014/main" id="{5B2E346C-7DD1-76D1-D77E-CF7E6880E7C2}"/>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514" name="Text Box 1090" hidden="1">
          <a:extLst>
            <a:ext uri="{FF2B5EF4-FFF2-40B4-BE49-F238E27FC236}">
              <a16:creationId xmlns:a16="http://schemas.microsoft.com/office/drawing/2014/main" id="{73ABA650-09D7-4FFC-0766-3D1BFFD9CDD6}"/>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513" name="Text Box 1089" hidden="1">
          <a:extLst>
            <a:ext uri="{FF2B5EF4-FFF2-40B4-BE49-F238E27FC236}">
              <a16:creationId xmlns:a16="http://schemas.microsoft.com/office/drawing/2014/main" id="{E07717C7-66AC-B425-DF22-39EE84F37B8E}"/>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512" name="Text Box 1088" hidden="1">
          <a:extLst>
            <a:ext uri="{FF2B5EF4-FFF2-40B4-BE49-F238E27FC236}">
              <a16:creationId xmlns:a16="http://schemas.microsoft.com/office/drawing/2014/main" id="{F0DE5312-A53B-351F-FCC5-7B633528EB9D}"/>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511" name="Text Box 1087" hidden="1">
          <a:extLst>
            <a:ext uri="{FF2B5EF4-FFF2-40B4-BE49-F238E27FC236}">
              <a16:creationId xmlns:a16="http://schemas.microsoft.com/office/drawing/2014/main" id="{79A4E9F1-CDB1-779D-5CE5-148A8B17C331}"/>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510" name="Text Box 1086" hidden="1">
          <a:extLst>
            <a:ext uri="{FF2B5EF4-FFF2-40B4-BE49-F238E27FC236}">
              <a16:creationId xmlns:a16="http://schemas.microsoft.com/office/drawing/2014/main" id="{721D8B91-F5B0-1D7E-FCC9-EA7B8CA958D7}"/>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509" name="Text Box 1085" hidden="1">
          <a:extLst>
            <a:ext uri="{FF2B5EF4-FFF2-40B4-BE49-F238E27FC236}">
              <a16:creationId xmlns:a16="http://schemas.microsoft.com/office/drawing/2014/main" id="{38F9EF81-1116-9692-0781-BEA44CBF1A68}"/>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508" name="Text Box 1084" hidden="1">
          <a:extLst>
            <a:ext uri="{FF2B5EF4-FFF2-40B4-BE49-F238E27FC236}">
              <a16:creationId xmlns:a16="http://schemas.microsoft.com/office/drawing/2014/main" id="{1449FBD1-3143-CC41-C93C-7EAD42D1F646}"/>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507" name="Text Box 1083" hidden="1">
          <a:extLst>
            <a:ext uri="{FF2B5EF4-FFF2-40B4-BE49-F238E27FC236}">
              <a16:creationId xmlns:a16="http://schemas.microsoft.com/office/drawing/2014/main" id="{2B7D384A-3554-BFD1-D051-2C12F991DB96}"/>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506" name="Text Box 1082" hidden="1">
          <a:extLst>
            <a:ext uri="{FF2B5EF4-FFF2-40B4-BE49-F238E27FC236}">
              <a16:creationId xmlns:a16="http://schemas.microsoft.com/office/drawing/2014/main" id="{06D860FD-4E33-BD01-B735-E8523538FF26}"/>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505" name="Text Box 1081" hidden="1">
          <a:extLst>
            <a:ext uri="{FF2B5EF4-FFF2-40B4-BE49-F238E27FC236}">
              <a16:creationId xmlns:a16="http://schemas.microsoft.com/office/drawing/2014/main" id="{3624192B-71DD-B275-5195-9B78C810B75B}"/>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504" name="Text Box 1080" hidden="1">
          <a:extLst>
            <a:ext uri="{FF2B5EF4-FFF2-40B4-BE49-F238E27FC236}">
              <a16:creationId xmlns:a16="http://schemas.microsoft.com/office/drawing/2014/main" id="{1FE516FD-F16C-F5B3-4720-61D1AD4DA15D}"/>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503" name="Text Box 1079" hidden="1">
          <a:extLst>
            <a:ext uri="{FF2B5EF4-FFF2-40B4-BE49-F238E27FC236}">
              <a16:creationId xmlns:a16="http://schemas.microsoft.com/office/drawing/2014/main" id="{79DBCCF5-349A-8528-D125-8D7ECC84DB69}"/>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502" name="Text Box 1078" hidden="1">
          <a:extLst>
            <a:ext uri="{FF2B5EF4-FFF2-40B4-BE49-F238E27FC236}">
              <a16:creationId xmlns:a16="http://schemas.microsoft.com/office/drawing/2014/main" id="{87E8F30C-8F37-02AD-B59B-E5C0ECBE60EE}"/>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501" name="Text Box 1077" hidden="1">
          <a:extLst>
            <a:ext uri="{FF2B5EF4-FFF2-40B4-BE49-F238E27FC236}">
              <a16:creationId xmlns:a16="http://schemas.microsoft.com/office/drawing/2014/main" id="{CC7DC63E-6F70-7EC6-54A9-200615EA742B}"/>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500" name="Text Box 1076" hidden="1">
          <a:extLst>
            <a:ext uri="{FF2B5EF4-FFF2-40B4-BE49-F238E27FC236}">
              <a16:creationId xmlns:a16="http://schemas.microsoft.com/office/drawing/2014/main" id="{7D4C9F45-DC6A-84AB-8DE6-C11F1C14BE1C}"/>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499" name="Text Box 1075" hidden="1">
          <a:extLst>
            <a:ext uri="{FF2B5EF4-FFF2-40B4-BE49-F238E27FC236}">
              <a16:creationId xmlns:a16="http://schemas.microsoft.com/office/drawing/2014/main" id="{9455AE2D-41EC-8F1D-F5F9-009EE8DF7A88}"/>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498" name="Text Box 1074" hidden="1">
          <a:extLst>
            <a:ext uri="{FF2B5EF4-FFF2-40B4-BE49-F238E27FC236}">
              <a16:creationId xmlns:a16="http://schemas.microsoft.com/office/drawing/2014/main" id="{4A5B3ECC-E06B-9F3C-D0CD-3D683B0BAAB7}"/>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497" name="Text Box 1073" hidden="1">
          <a:extLst>
            <a:ext uri="{FF2B5EF4-FFF2-40B4-BE49-F238E27FC236}">
              <a16:creationId xmlns:a16="http://schemas.microsoft.com/office/drawing/2014/main" id="{7BA9F558-C095-7D3E-8298-EF1070E7E4C4}"/>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496" name="Text Box 1072" hidden="1">
          <a:extLst>
            <a:ext uri="{FF2B5EF4-FFF2-40B4-BE49-F238E27FC236}">
              <a16:creationId xmlns:a16="http://schemas.microsoft.com/office/drawing/2014/main" id="{96C3DE25-87A5-C0F1-4002-066D6A4D4A4C}"/>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495" name="Text Box 1071" hidden="1">
          <a:extLst>
            <a:ext uri="{FF2B5EF4-FFF2-40B4-BE49-F238E27FC236}">
              <a16:creationId xmlns:a16="http://schemas.microsoft.com/office/drawing/2014/main" id="{1F43B0AB-9D15-E504-3448-33C27C54980F}"/>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494" name="Text Box 1070" hidden="1">
          <a:extLst>
            <a:ext uri="{FF2B5EF4-FFF2-40B4-BE49-F238E27FC236}">
              <a16:creationId xmlns:a16="http://schemas.microsoft.com/office/drawing/2014/main" id="{1D4FB7F8-5DD8-5E9C-991C-14E1EC4D34AC}"/>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493" name="Text Box 1069" hidden="1">
          <a:extLst>
            <a:ext uri="{FF2B5EF4-FFF2-40B4-BE49-F238E27FC236}">
              <a16:creationId xmlns:a16="http://schemas.microsoft.com/office/drawing/2014/main" id="{60886E67-7FA0-A066-B9FE-B900A0BF633A}"/>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492" name="Text Box 1068" hidden="1">
          <a:extLst>
            <a:ext uri="{FF2B5EF4-FFF2-40B4-BE49-F238E27FC236}">
              <a16:creationId xmlns:a16="http://schemas.microsoft.com/office/drawing/2014/main" id="{C8A31E75-2936-5389-0922-F063DDBD7F27}"/>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491" name="Text Box 1067" hidden="1">
          <a:extLst>
            <a:ext uri="{FF2B5EF4-FFF2-40B4-BE49-F238E27FC236}">
              <a16:creationId xmlns:a16="http://schemas.microsoft.com/office/drawing/2014/main" id="{D48B5EA1-9408-930A-540C-D441F945C185}"/>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490" name="Text Box 1066" hidden="1">
          <a:extLst>
            <a:ext uri="{FF2B5EF4-FFF2-40B4-BE49-F238E27FC236}">
              <a16:creationId xmlns:a16="http://schemas.microsoft.com/office/drawing/2014/main" id="{EC69D295-C896-B352-45D2-D851B3245ADA}"/>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489" name="Text Box 1065" hidden="1">
          <a:extLst>
            <a:ext uri="{FF2B5EF4-FFF2-40B4-BE49-F238E27FC236}">
              <a16:creationId xmlns:a16="http://schemas.microsoft.com/office/drawing/2014/main" id="{97305365-8B9F-A36F-8F4C-2F23F9DB6E7E}"/>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488" name="Text Box 1064" hidden="1">
          <a:extLst>
            <a:ext uri="{FF2B5EF4-FFF2-40B4-BE49-F238E27FC236}">
              <a16:creationId xmlns:a16="http://schemas.microsoft.com/office/drawing/2014/main" id="{7223F938-AE58-46A2-594B-3F0F7631770C}"/>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487" name="Text Box 1063" hidden="1">
          <a:extLst>
            <a:ext uri="{FF2B5EF4-FFF2-40B4-BE49-F238E27FC236}">
              <a16:creationId xmlns:a16="http://schemas.microsoft.com/office/drawing/2014/main" id="{B09989B0-7D37-2D4B-85D0-8AFE448B7448}"/>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486" name="Text Box 1062" hidden="1">
          <a:extLst>
            <a:ext uri="{FF2B5EF4-FFF2-40B4-BE49-F238E27FC236}">
              <a16:creationId xmlns:a16="http://schemas.microsoft.com/office/drawing/2014/main" id="{57F7C82B-AB20-4DC6-7979-8C65BF537C7D}"/>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485" name="Text Box 1061" hidden="1">
          <a:extLst>
            <a:ext uri="{FF2B5EF4-FFF2-40B4-BE49-F238E27FC236}">
              <a16:creationId xmlns:a16="http://schemas.microsoft.com/office/drawing/2014/main" id="{7F7D6D26-1CDE-39EF-BAED-5F2A1FC8FAC9}"/>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484" name="Text Box 1060" hidden="1">
          <a:extLst>
            <a:ext uri="{FF2B5EF4-FFF2-40B4-BE49-F238E27FC236}">
              <a16:creationId xmlns:a16="http://schemas.microsoft.com/office/drawing/2014/main" id="{A0A9AECD-CB32-FACA-C457-EDA82071F6C0}"/>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483" name="Text Box 1059" hidden="1">
          <a:extLst>
            <a:ext uri="{FF2B5EF4-FFF2-40B4-BE49-F238E27FC236}">
              <a16:creationId xmlns:a16="http://schemas.microsoft.com/office/drawing/2014/main" id="{F1F9A579-01C7-3980-548A-D2EBD75CA4F3}"/>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482" name="Text Box 1058" hidden="1">
          <a:extLst>
            <a:ext uri="{FF2B5EF4-FFF2-40B4-BE49-F238E27FC236}">
              <a16:creationId xmlns:a16="http://schemas.microsoft.com/office/drawing/2014/main" id="{38FD7046-0DCB-C34F-688C-6A4039D6BACC}"/>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481" name="Text Box 1057" hidden="1">
          <a:extLst>
            <a:ext uri="{FF2B5EF4-FFF2-40B4-BE49-F238E27FC236}">
              <a16:creationId xmlns:a16="http://schemas.microsoft.com/office/drawing/2014/main" id="{DFC7E5ED-AB2F-4C47-3EFA-0686998D14A5}"/>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480" name="Text Box 1056" hidden="1">
          <a:extLst>
            <a:ext uri="{FF2B5EF4-FFF2-40B4-BE49-F238E27FC236}">
              <a16:creationId xmlns:a16="http://schemas.microsoft.com/office/drawing/2014/main" id="{D540664B-3A95-6C51-3B5B-E8C9761CD4BA}"/>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479" name="Text Box 1055" hidden="1">
          <a:extLst>
            <a:ext uri="{FF2B5EF4-FFF2-40B4-BE49-F238E27FC236}">
              <a16:creationId xmlns:a16="http://schemas.microsoft.com/office/drawing/2014/main" id="{E6816131-7464-E8D3-91C7-1134ED33994E}"/>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478" name="Text Box 1054" hidden="1">
          <a:extLst>
            <a:ext uri="{FF2B5EF4-FFF2-40B4-BE49-F238E27FC236}">
              <a16:creationId xmlns:a16="http://schemas.microsoft.com/office/drawing/2014/main" id="{88181100-EF30-8AEB-CA63-5CE1E974B54D}"/>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477" name="Text Box 1053" hidden="1">
          <a:extLst>
            <a:ext uri="{FF2B5EF4-FFF2-40B4-BE49-F238E27FC236}">
              <a16:creationId xmlns:a16="http://schemas.microsoft.com/office/drawing/2014/main" id="{6EA57497-3F3C-6DDA-314E-07762EB8BC15}"/>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476" name="Text Box 1052" hidden="1">
          <a:extLst>
            <a:ext uri="{FF2B5EF4-FFF2-40B4-BE49-F238E27FC236}">
              <a16:creationId xmlns:a16="http://schemas.microsoft.com/office/drawing/2014/main" id="{3C84FFF7-F7C7-94BB-9930-0C0854F69142}"/>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475" name="Text Box 1051" hidden="1">
          <a:extLst>
            <a:ext uri="{FF2B5EF4-FFF2-40B4-BE49-F238E27FC236}">
              <a16:creationId xmlns:a16="http://schemas.microsoft.com/office/drawing/2014/main" id="{84473201-38B6-4DA6-633B-6314256AE6F3}"/>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474" name="Text Box 1050" hidden="1">
          <a:extLst>
            <a:ext uri="{FF2B5EF4-FFF2-40B4-BE49-F238E27FC236}">
              <a16:creationId xmlns:a16="http://schemas.microsoft.com/office/drawing/2014/main" id="{D9EDEC82-F7C1-C28D-BA0B-C42058578BA0}"/>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473" name="Text Box 1049" hidden="1">
          <a:extLst>
            <a:ext uri="{FF2B5EF4-FFF2-40B4-BE49-F238E27FC236}">
              <a16:creationId xmlns:a16="http://schemas.microsoft.com/office/drawing/2014/main" id="{FF6F60B4-9AF4-519E-42FF-8BC91BF6405C}"/>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472" name="Text Box 1048" hidden="1">
          <a:extLst>
            <a:ext uri="{FF2B5EF4-FFF2-40B4-BE49-F238E27FC236}">
              <a16:creationId xmlns:a16="http://schemas.microsoft.com/office/drawing/2014/main" id="{36C546B0-52CB-4674-DCE1-1A54E4C36E15}"/>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471" name="Text Box 1047" hidden="1">
          <a:extLst>
            <a:ext uri="{FF2B5EF4-FFF2-40B4-BE49-F238E27FC236}">
              <a16:creationId xmlns:a16="http://schemas.microsoft.com/office/drawing/2014/main" id="{08B1C6C4-7578-D6AD-23C5-8347653A9B0A}"/>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470" name="Text Box 1046" hidden="1">
          <a:extLst>
            <a:ext uri="{FF2B5EF4-FFF2-40B4-BE49-F238E27FC236}">
              <a16:creationId xmlns:a16="http://schemas.microsoft.com/office/drawing/2014/main" id="{A6441D7B-076B-B6AE-9A21-31E174AE1BC7}"/>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469" name="Text Box 1045" hidden="1">
          <a:extLst>
            <a:ext uri="{FF2B5EF4-FFF2-40B4-BE49-F238E27FC236}">
              <a16:creationId xmlns:a16="http://schemas.microsoft.com/office/drawing/2014/main" id="{2CF53702-D514-A52C-70B2-57CBE5345846}"/>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468" name="Text Box 1044" hidden="1">
          <a:extLst>
            <a:ext uri="{FF2B5EF4-FFF2-40B4-BE49-F238E27FC236}">
              <a16:creationId xmlns:a16="http://schemas.microsoft.com/office/drawing/2014/main" id="{B35850F9-1203-41B8-38E3-20CA8A02C513}"/>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467" name="Text Box 1043" hidden="1">
          <a:extLst>
            <a:ext uri="{FF2B5EF4-FFF2-40B4-BE49-F238E27FC236}">
              <a16:creationId xmlns:a16="http://schemas.microsoft.com/office/drawing/2014/main" id="{F0379B3E-22B4-44E7-4121-3DC081E311CC}"/>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466" name="Text Box 1042" hidden="1">
          <a:extLst>
            <a:ext uri="{FF2B5EF4-FFF2-40B4-BE49-F238E27FC236}">
              <a16:creationId xmlns:a16="http://schemas.microsoft.com/office/drawing/2014/main" id="{7C27FF5A-80CF-02E0-F440-501AD5A73D12}"/>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465" name="Text Box 1041" hidden="1">
          <a:extLst>
            <a:ext uri="{FF2B5EF4-FFF2-40B4-BE49-F238E27FC236}">
              <a16:creationId xmlns:a16="http://schemas.microsoft.com/office/drawing/2014/main" id="{231E66F7-2C13-507B-2382-372B3F859D15}"/>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464" name="Text Box 1040" hidden="1">
          <a:extLst>
            <a:ext uri="{FF2B5EF4-FFF2-40B4-BE49-F238E27FC236}">
              <a16:creationId xmlns:a16="http://schemas.microsoft.com/office/drawing/2014/main" id="{5450A237-8674-DEBC-3FF4-24BCBAE3C56D}"/>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463" name="Text Box 1039" hidden="1">
          <a:extLst>
            <a:ext uri="{FF2B5EF4-FFF2-40B4-BE49-F238E27FC236}">
              <a16:creationId xmlns:a16="http://schemas.microsoft.com/office/drawing/2014/main" id="{C1D7B2CD-3C70-9EBB-9E0D-C0C8EF726E20}"/>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462" name="Text Box 1038" hidden="1">
          <a:extLst>
            <a:ext uri="{FF2B5EF4-FFF2-40B4-BE49-F238E27FC236}">
              <a16:creationId xmlns:a16="http://schemas.microsoft.com/office/drawing/2014/main" id="{61552481-896A-5AA8-59F6-8263DD4C58B4}"/>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461" name="Text Box 1037" hidden="1">
          <a:extLst>
            <a:ext uri="{FF2B5EF4-FFF2-40B4-BE49-F238E27FC236}">
              <a16:creationId xmlns:a16="http://schemas.microsoft.com/office/drawing/2014/main" id="{2D4DCB21-1271-03A0-7978-2376482593AA}"/>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460" name="Text Box 1036" hidden="1">
          <a:extLst>
            <a:ext uri="{FF2B5EF4-FFF2-40B4-BE49-F238E27FC236}">
              <a16:creationId xmlns:a16="http://schemas.microsoft.com/office/drawing/2014/main" id="{F0DB1F09-3BF0-382A-C46F-F3A11A99C6FA}"/>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459" name="Text Box 1035" hidden="1">
          <a:extLst>
            <a:ext uri="{FF2B5EF4-FFF2-40B4-BE49-F238E27FC236}">
              <a16:creationId xmlns:a16="http://schemas.microsoft.com/office/drawing/2014/main" id="{ED5DD70C-4010-7A8A-BB0B-0948BE037887}"/>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458" name="Text Box 1034" hidden="1">
          <a:extLst>
            <a:ext uri="{FF2B5EF4-FFF2-40B4-BE49-F238E27FC236}">
              <a16:creationId xmlns:a16="http://schemas.microsoft.com/office/drawing/2014/main" id="{32F648A3-58B9-208A-6347-3DF9C35AD956}"/>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457" name="Text Box 1033" hidden="1">
          <a:extLst>
            <a:ext uri="{FF2B5EF4-FFF2-40B4-BE49-F238E27FC236}">
              <a16:creationId xmlns:a16="http://schemas.microsoft.com/office/drawing/2014/main" id="{38CC5B91-C68B-8151-342D-AD250F328193}"/>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456" name="Text Box 1032" hidden="1">
          <a:extLst>
            <a:ext uri="{FF2B5EF4-FFF2-40B4-BE49-F238E27FC236}">
              <a16:creationId xmlns:a16="http://schemas.microsoft.com/office/drawing/2014/main" id="{EDCBDF3D-46EF-3194-7D68-57A47C6DADFB}"/>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455" name="Text Box 1031" hidden="1">
          <a:extLst>
            <a:ext uri="{FF2B5EF4-FFF2-40B4-BE49-F238E27FC236}">
              <a16:creationId xmlns:a16="http://schemas.microsoft.com/office/drawing/2014/main" id="{E125335B-B9B0-F485-18B5-B774258D4146}"/>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454" name="Text Box 1030" hidden="1">
          <a:extLst>
            <a:ext uri="{FF2B5EF4-FFF2-40B4-BE49-F238E27FC236}">
              <a16:creationId xmlns:a16="http://schemas.microsoft.com/office/drawing/2014/main" id="{29E5582E-471B-876D-233F-DCF3EED8BDB0}"/>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453" name="Text Box 1029" hidden="1">
          <a:extLst>
            <a:ext uri="{FF2B5EF4-FFF2-40B4-BE49-F238E27FC236}">
              <a16:creationId xmlns:a16="http://schemas.microsoft.com/office/drawing/2014/main" id="{8201433E-4F07-74D8-81C7-BEDFFDE10207}"/>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452" name="Text Box 1028" hidden="1">
          <a:extLst>
            <a:ext uri="{FF2B5EF4-FFF2-40B4-BE49-F238E27FC236}">
              <a16:creationId xmlns:a16="http://schemas.microsoft.com/office/drawing/2014/main" id="{8B1A7F98-941C-7991-8AF4-7547A76D5F8B}"/>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451" name="Text Box 1027" hidden="1">
          <a:extLst>
            <a:ext uri="{FF2B5EF4-FFF2-40B4-BE49-F238E27FC236}">
              <a16:creationId xmlns:a16="http://schemas.microsoft.com/office/drawing/2014/main" id="{B6E4E6CB-DD73-70C6-11FF-496CB82E7099}"/>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450" name="Text Box 1026" hidden="1">
          <a:extLst>
            <a:ext uri="{FF2B5EF4-FFF2-40B4-BE49-F238E27FC236}">
              <a16:creationId xmlns:a16="http://schemas.microsoft.com/office/drawing/2014/main" id="{7C3A53E9-9B31-BD16-2F24-D1B1399D50D3}"/>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449" name="Text Box 1025" hidden="1">
          <a:extLst>
            <a:ext uri="{FF2B5EF4-FFF2-40B4-BE49-F238E27FC236}">
              <a16:creationId xmlns:a16="http://schemas.microsoft.com/office/drawing/2014/main" id="{7F47357D-5FAC-ADAC-6BA3-8D10D302D397}"/>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58376" name="Text Box 8" hidden="1">
          <a:extLst>
            <a:ext uri="{FF2B5EF4-FFF2-40B4-BE49-F238E27FC236}">
              <a16:creationId xmlns:a16="http://schemas.microsoft.com/office/drawing/2014/main" id="{C5C243DB-C548-CDD2-715C-081BD83CE938}"/>
            </a:ext>
          </a:extLst>
        </xdr:cNvPr>
        <xdr:cNvSpPr txBox="1">
          <a:spLocks noChangeArrowheads="1"/>
        </xdr:cNvSpPr>
      </xdr:nvSpPr>
      <xdr:spPr bwMode="auto">
        <a:xfrm>
          <a:off x="5010150" y="2838450"/>
          <a:ext cx="1685925" cy="7905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58378" name="Text Box 10" hidden="1">
          <a:extLst>
            <a:ext uri="{FF2B5EF4-FFF2-40B4-BE49-F238E27FC236}">
              <a16:creationId xmlns:a16="http://schemas.microsoft.com/office/drawing/2014/main" id="{EA080FEE-6BA2-3466-FEC6-706CDF2B4E90}"/>
            </a:ext>
          </a:extLst>
        </xdr:cNvPr>
        <xdr:cNvSpPr txBox="1">
          <a:spLocks noChangeArrowheads="1"/>
        </xdr:cNvSpPr>
      </xdr:nvSpPr>
      <xdr:spPr bwMode="auto">
        <a:xfrm>
          <a:off x="6810375" y="206311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58379" name="Text Box 11" hidden="1">
          <a:extLst>
            <a:ext uri="{FF2B5EF4-FFF2-40B4-BE49-F238E27FC236}">
              <a16:creationId xmlns:a16="http://schemas.microsoft.com/office/drawing/2014/main" id="{A052AD55-B8E4-B6A1-0971-E1FA576C642B}"/>
            </a:ext>
          </a:extLst>
        </xdr:cNvPr>
        <xdr:cNvSpPr txBox="1">
          <a:spLocks noChangeArrowheads="1"/>
        </xdr:cNvSpPr>
      </xdr:nvSpPr>
      <xdr:spPr bwMode="auto">
        <a:xfrm>
          <a:off x="6810375" y="21126450"/>
          <a:ext cx="1362075" cy="723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58380" name="Text Box 12" hidden="1">
          <a:extLst>
            <a:ext uri="{FF2B5EF4-FFF2-40B4-BE49-F238E27FC236}">
              <a16:creationId xmlns:a16="http://schemas.microsoft.com/office/drawing/2014/main" id="{A5CE56E2-573C-5955-483B-77407CCEE475}"/>
            </a:ext>
          </a:extLst>
        </xdr:cNvPr>
        <xdr:cNvSpPr txBox="1">
          <a:spLocks noChangeArrowheads="1"/>
        </xdr:cNvSpPr>
      </xdr:nvSpPr>
      <xdr:spPr bwMode="auto">
        <a:xfrm>
          <a:off x="6810375" y="212788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58382" name="Text Box 14" hidden="1">
          <a:extLst>
            <a:ext uri="{FF2B5EF4-FFF2-40B4-BE49-F238E27FC236}">
              <a16:creationId xmlns:a16="http://schemas.microsoft.com/office/drawing/2014/main" id="{7382EC72-625C-E61A-8B8F-5F8809523363}"/>
            </a:ext>
          </a:extLst>
        </xdr:cNvPr>
        <xdr:cNvSpPr txBox="1">
          <a:spLocks noChangeArrowheads="1"/>
        </xdr:cNvSpPr>
      </xdr:nvSpPr>
      <xdr:spPr bwMode="auto">
        <a:xfrm>
          <a:off x="5010150" y="32089725"/>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558" name="Text Box 110" hidden="1">
          <a:extLst>
            <a:ext uri="{FF2B5EF4-FFF2-40B4-BE49-F238E27FC236}">
              <a16:creationId xmlns:a16="http://schemas.microsoft.com/office/drawing/2014/main" id="{9303B0A5-6C08-BC73-4916-49A09C59C7D9}"/>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557" name="Text Box 109" hidden="1">
          <a:extLst>
            <a:ext uri="{FF2B5EF4-FFF2-40B4-BE49-F238E27FC236}">
              <a16:creationId xmlns:a16="http://schemas.microsoft.com/office/drawing/2014/main" id="{59B930AE-5F5B-6F3C-745E-5C29D95C9E28}"/>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556" name="Text Box 108" hidden="1">
          <a:extLst>
            <a:ext uri="{FF2B5EF4-FFF2-40B4-BE49-F238E27FC236}">
              <a16:creationId xmlns:a16="http://schemas.microsoft.com/office/drawing/2014/main" id="{8D7316F1-BE73-73F3-B3B3-1CA04362B172}"/>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555" name="Text Box 107" hidden="1">
          <a:extLst>
            <a:ext uri="{FF2B5EF4-FFF2-40B4-BE49-F238E27FC236}">
              <a16:creationId xmlns:a16="http://schemas.microsoft.com/office/drawing/2014/main" id="{7BF0C7F4-1B42-3784-8312-2F80592CEBC6}"/>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554" name="Text Box 106" hidden="1">
          <a:extLst>
            <a:ext uri="{FF2B5EF4-FFF2-40B4-BE49-F238E27FC236}">
              <a16:creationId xmlns:a16="http://schemas.microsoft.com/office/drawing/2014/main" id="{F57C5BED-7477-72BC-3B9A-5FBC70E71A5C}"/>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553" name="Text Box 105" hidden="1">
          <a:extLst>
            <a:ext uri="{FF2B5EF4-FFF2-40B4-BE49-F238E27FC236}">
              <a16:creationId xmlns:a16="http://schemas.microsoft.com/office/drawing/2014/main" id="{FDBE7903-A97B-08DE-823E-1E8C083B1D5E}"/>
            </a:ext>
          </a:extLst>
        </xdr:cNvPr>
        <xdr:cNvSpPr txBox="1">
          <a:spLocks noChangeArrowheads="1"/>
        </xdr:cNvSpPr>
      </xdr:nvSpPr>
      <xdr:spPr bwMode="auto">
        <a:xfrm>
          <a:off x="5010150" y="2838450"/>
          <a:ext cx="1685925" cy="7905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552" name="Text Box 104" hidden="1">
          <a:extLst>
            <a:ext uri="{FF2B5EF4-FFF2-40B4-BE49-F238E27FC236}">
              <a16:creationId xmlns:a16="http://schemas.microsoft.com/office/drawing/2014/main" id="{FCC32444-1894-4E1C-1C8B-A72CC621C450}"/>
            </a:ext>
          </a:extLst>
        </xdr:cNvPr>
        <xdr:cNvSpPr txBox="1">
          <a:spLocks noChangeArrowheads="1"/>
        </xdr:cNvSpPr>
      </xdr:nvSpPr>
      <xdr:spPr bwMode="auto">
        <a:xfrm>
          <a:off x="6810375" y="206311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551" name="Text Box 103" hidden="1">
          <a:extLst>
            <a:ext uri="{FF2B5EF4-FFF2-40B4-BE49-F238E27FC236}">
              <a16:creationId xmlns:a16="http://schemas.microsoft.com/office/drawing/2014/main" id="{DDCD7356-E97F-6B36-CEBA-E9AA0843E993}"/>
            </a:ext>
          </a:extLst>
        </xdr:cNvPr>
        <xdr:cNvSpPr txBox="1">
          <a:spLocks noChangeArrowheads="1"/>
        </xdr:cNvSpPr>
      </xdr:nvSpPr>
      <xdr:spPr bwMode="auto">
        <a:xfrm>
          <a:off x="6810375" y="21126450"/>
          <a:ext cx="1362075" cy="72390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550" name="Text Box 102" hidden="1">
          <a:extLst>
            <a:ext uri="{FF2B5EF4-FFF2-40B4-BE49-F238E27FC236}">
              <a16:creationId xmlns:a16="http://schemas.microsoft.com/office/drawing/2014/main" id="{18955880-0497-9A6D-FBA3-91FCCFE3E761}"/>
            </a:ext>
          </a:extLst>
        </xdr:cNvPr>
        <xdr:cNvSpPr txBox="1">
          <a:spLocks noChangeArrowheads="1"/>
        </xdr:cNvSpPr>
      </xdr:nvSpPr>
      <xdr:spPr bwMode="auto">
        <a:xfrm>
          <a:off x="6810375" y="21278850"/>
          <a:ext cx="1362075" cy="69532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549" name="Text Box 101" hidden="1">
          <a:extLst>
            <a:ext uri="{FF2B5EF4-FFF2-40B4-BE49-F238E27FC236}">
              <a16:creationId xmlns:a16="http://schemas.microsoft.com/office/drawing/2014/main" id="{9507A33F-BE80-FCFD-49A4-7D0BFFECFFD0}"/>
            </a:ext>
          </a:extLst>
        </xdr:cNvPr>
        <xdr:cNvSpPr txBox="1">
          <a:spLocks noChangeArrowheads="1"/>
        </xdr:cNvSpPr>
      </xdr:nvSpPr>
      <xdr:spPr bwMode="auto">
        <a:xfrm>
          <a:off x="5010150" y="32089725"/>
          <a:ext cx="2181225" cy="21907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8</xdr:row>
      <xdr:rowOff>76200</xdr:rowOff>
    </xdr:from>
    <xdr:to>
      <xdr:col>3</xdr:col>
      <xdr:colOff>0</xdr:colOff>
      <xdr:row>11</xdr:row>
      <xdr:rowOff>381000</xdr:rowOff>
    </xdr:to>
    <xdr:sp macro="" textlink="">
      <xdr:nvSpPr>
        <xdr:cNvPr id="104548" name="Text Box 100" hidden="1">
          <a:extLst>
            <a:ext uri="{FF2B5EF4-FFF2-40B4-BE49-F238E27FC236}">
              <a16:creationId xmlns:a16="http://schemas.microsoft.com/office/drawing/2014/main" id="{9F1BBB24-5B35-0D00-99BE-2FC873AB01FA}"/>
            </a:ext>
          </a:extLst>
        </xdr:cNvPr>
        <xdr:cNvSpPr txBox="1">
          <a:spLocks noChangeArrowheads="1"/>
        </xdr:cNvSpPr>
      </xdr:nvSpPr>
      <xdr:spPr bwMode="auto">
        <a:xfrm>
          <a:off x="5010150" y="2838450"/>
          <a:ext cx="1685925" cy="7905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156</xdr:row>
      <xdr:rowOff>152400</xdr:rowOff>
    </xdr:from>
    <xdr:to>
      <xdr:col>4</xdr:col>
      <xdr:colOff>304800</xdr:colOff>
      <xdr:row>161</xdr:row>
      <xdr:rowOff>38100</xdr:rowOff>
    </xdr:to>
    <xdr:sp macro="" textlink="">
      <xdr:nvSpPr>
        <xdr:cNvPr id="104547" name="Text Box 99" hidden="1">
          <a:extLst>
            <a:ext uri="{FF2B5EF4-FFF2-40B4-BE49-F238E27FC236}">
              <a16:creationId xmlns:a16="http://schemas.microsoft.com/office/drawing/2014/main" id="{E89EDFB6-BE5D-B1C6-9B08-273E055E9EB9}"/>
            </a:ext>
          </a:extLst>
        </xdr:cNvPr>
        <xdr:cNvSpPr txBox="1">
          <a:spLocks noChangeArrowheads="1"/>
        </xdr:cNvSpPr>
      </xdr:nvSpPr>
      <xdr:spPr bwMode="auto">
        <a:xfrm>
          <a:off x="6810375" y="206311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0</xdr:rowOff>
    </xdr:from>
    <xdr:to>
      <xdr:col>4</xdr:col>
      <xdr:colOff>304800</xdr:colOff>
      <xdr:row>164</xdr:row>
      <xdr:rowOff>76200</xdr:rowOff>
    </xdr:to>
    <xdr:sp macro="" textlink="">
      <xdr:nvSpPr>
        <xdr:cNvPr id="104546" name="Text Box 98" hidden="1">
          <a:extLst>
            <a:ext uri="{FF2B5EF4-FFF2-40B4-BE49-F238E27FC236}">
              <a16:creationId xmlns:a16="http://schemas.microsoft.com/office/drawing/2014/main" id="{8673EF89-1BDF-F4BC-B74E-E86B737EECC4}"/>
            </a:ext>
          </a:extLst>
        </xdr:cNvPr>
        <xdr:cNvSpPr txBox="1">
          <a:spLocks noChangeArrowheads="1"/>
        </xdr:cNvSpPr>
      </xdr:nvSpPr>
      <xdr:spPr bwMode="auto">
        <a:xfrm>
          <a:off x="6810375" y="21126450"/>
          <a:ext cx="1362075" cy="7239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3</xdr:col>
      <xdr:colOff>114300</xdr:colOff>
      <xdr:row>160</xdr:row>
      <xdr:rowOff>152400</xdr:rowOff>
    </xdr:from>
    <xdr:to>
      <xdr:col>4</xdr:col>
      <xdr:colOff>304800</xdr:colOff>
      <xdr:row>165</xdr:row>
      <xdr:rowOff>38100</xdr:rowOff>
    </xdr:to>
    <xdr:sp macro="" textlink="">
      <xdr:nvSpPr>
        <xdr:cNvPr id="104545" name="Text Box 97" hidden="1">
          <a:extLst>
            <a:ext uri="{FF2B5EF4-FFF2-40B4-BE49-F238E27FC236}">
              <a16:creationId xmlns:a16="http://schemas.microsoft.com/office/drawing/2014/main" id="{1DB76259-231E-CD71-855E-EC2579313A16}"/>
            </a:ext>
          </a:extLst>
        </xdr:cNvPr>
        <xdr:cNvSpPr txBox="1">
          <a:spLocks noChangeArrowheads="1"/>
        </xdr:cNvSpPr>
      </xdr:nvSpPr>
      <xdr:spPr bwMode="auto">
        <a:xfrm>
          <a:off x="6810375" y="21278850"/>
          <a:ext cx="1362075" cy="695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2</xdr:col>
      <xdr:colOff>114300</xdr:colOff>
      <xdr:row>227</xdr:row>
      <xdr:rowOff>38100</xdr:rowOff>
    </xdr:from>
    <xdr:to>
      <xdr:col>3</xdr:col>
      <xdr:colOff>495300</xdr:colOff>
      <xdr:row>240</xdr:row>
      <xdr:rowOff>114300</xdr:rowOff>
    </xdr:to>
    <xdr:sp macro="" textlink="">
      <xdr:nvSpPr>
        <xdr:cNvPr id="104544" name="Text Box 96" hidden="1">
          <a:extLst>
            <a:ext uri="{FF2B5EF4-FFF2-40B4-BE49-F238E27FC236}">
              <a16:creationId xmlns:a16="http://schemas.microsoft.com/office/drawing/2014/main" id="{4B3777BE-9574-4C85-14FC-F37AE5C11014}"/>
            </a:ext>
          </a:extLst>
        </xdr:cNvPr>
        <xdr:cNvSpPr txBox="1">
          <a:spLocks noChangeArrowheads="1"/>
        </xdr:cNvSpPr>
      </xdr:nvSpPr>
      <xdr:spPr bwMode="auto">
        <a:xfrm>
          <a:off x="5010150" y="32089725"/>
          <a:ext cx="2181225" cy="219075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8.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9.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10.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249977111117893"/>
  </sheetPr>
  <dimension ref="A6:J33"/>
  <sheetViews>
    <sheetView zoomScale="85" zoomScaleNormal="85" workbookViewId="0">
      <selection activeCell="B29" sqref="B29:B33"/>
    </sheetView>
  </sheetViews>
  <sheetFormatPr defaultColWidth="11" defaultRowHeight="13.5"/>
  <sheetData>
    <row r="6" spans="1:10" ht="13.15" customHeight="1"/>
    <row r="7" spans="1:10" ht="13.15" customHeight="1">
      <c r="A7" s="194" t="s">
        <v>0</v>
      </c>
      <c r="B7" s="194"/>
      <c r="C7" s="194"/>
      <c r="D7" s="194"/>
      <c r="E7" s="194"/>
      <c r="F7" s="194"/>
      <c r="G7" s="194"/>
      <c r="H7" s="194"/>
      <c r="I7" s="194"/>
      <c r="J7" s="194"/>
    </row>
    <row r="8" spans="1:10">
      <c r="A8" s="195"/>
      <c r="B8" s="195"/>
      <c r="C8" s="195"/>
      <c r="D8" s="195"/>
      <c r="E8" s="195"/>
      <c r="F8" s="195"/>
      <c r="G8" s="195"/>
      <c r="H8" s="195"/>
      <c r="I8" s="195"/>
      <c r="J8" s="195"/>
    </row>
    <row r="9" spans="1:10">
      <c r="A9" s="196"/>
      <c r="B9" s="196"/>
      <c r="C9" s="196"/>
      <c r="D9" s="196"/>
      <c r="E9" s="196"/>
      <c r="F9" s="196"/>
      <c r="G9" s="196"/>
      <c r="H9" s="196"/>
      <c r="I9" s="196"/>
      <c r="J9" s="196"/>
    </row>
    <row r="10" spans="1:10">
      <c r="A10" s="197" t="s">
        <v>1</v>
      </c>
      <c r="B10" s="198"/>
      <c r="C10" s="200"/>
      <c r="D10" s="201"/>
      <c r="E10" s="203" t="s">
        <v>2</v>
      </c>
      <c r="F10" s="203"/>
      <c r="G10" s="205"/>
      <c r="H10" s="205"/>
      <c r="I10" s="205"/>
      <c r="J10" s="205"/>
    </row>
    <row r="11" spans="1:10">
      <c r="A11" s="199"/>
      <c r="B11" s="199"/>
      <c r="C11" s="202"/>
      <c r="D11" s="202"/>
      <c r="E11" s="204"/>
      <c r="F11" s="204"/>
      <c r="G11" s="192"/>
      <c r="H11" s="192"/>
      <c r="I11" s="192"/>
      <c r="J11" s="192"/>
    </row>
    <row r="12" spans="1:10">
      <c r="A12" s="199"/>
      <c r="B12" s="199"/>
      <c r="C12" s="202"/>
      <c r="D12" s="202"/>
      <c r="E12" s="204"/>
      <c r="F12" s="204"/>
      <c r="G12" s="192"/>
      <c r="H12" s="192"/>
      <c r="I12" s="192"/>
      <c r="J12" s="192"/>
    </row>
    <row r="13" spans="1:10">
      <c r="A13" s="199"/>
      <c r="B13" s="199"/>
      <c r="C13" s="202"/>
      <c r="D13" s="202"/>
      <c r="E13" s="204"/>
      <c r="F13" s="204"/>
      <c r="G13" s="192"/>
      <c r="H13" s="192"/>
      <c r="I13" s="192"/>
      <c r="J13" s="192"/>
    </row>
    <row r="14" spans="1:10">
      <c r="A14" s="199"/>
      <c r="B14" s="199"/>
      <c r="C14" s="202"/>
      <c r="D14" s="202"/>
      <c r="E14" s="204" t="s">
        <v>3</v>
      </c>
      <c r="F14" s="204"/>
      <c r="G14" s="192" t="s">
        <v>4</v>
      </c>
      <c r="H14" s="192"/>
      <c r="I14" s="192"/>
      <c r="J14" s="192"/>
    </row>
    <row r="15" spans="1:10">
      <c r="A15" s="199"/>
      <c r="B15" s="199"/>
      <c r="C15" s="202"/>
      <c r="D15" s="202"/>
      <c r="E15" s="204"/>
      <c r="F15" s="204"/>
      <c r="G15" s="192"/>
      <c r="H15" s="192"/>
      <c r="I15" s="192"/>
      <c r="J15" s="192"/>
    </row>
    <row r="16" spans="1:10">
      <c r="A16" s="199"/>
      <c r="B16" s="199"/>
      <c r="C16" s="202"/>
      <c r="D16" s="202"/>
      <c r="E16" s="204"/>
      <c r="F16" s="204"/>
      <c r="G16" s="192"/>
      <c r="H16" s="192"/>
      <c r="I16" s="192"/>
      <c r="J16" s="192"/>
    </row>
    <row r="17" spans="1:10">
      <c r="A17" s="199"/>
      <c r="B17" s="199"/>
      <c r="C17" s="202"/>
      <c r="D17" s="202"/>
      <c r="E17" s="204"/>
      <c r="F17" s="204"/>
      <c r="G17" s="192"/>
      <c r="H17" s="192"/>
      <c r="I17" s="192"/>
      <c r="J17" s="192"/>
    </row>
    <row r="18" spans="1:10">
      <c r="A18" s="199"/>
      <c r="B18" s="199"/>
      <c r="C18" s="202"/>
      <c r="D18" s="202"/>
      <c r="E18" s="204" t="s">
        <v>5</v>
      </c>
      <c r="F18" s="204"/>
      <c r="G18" s="192"/>
      <c r="H18" s="192"/>
      <c r="I18" s="192"/>
      <c r="J18" s="192"/>
    </row>
    <row r="19" spans="1:10">
      <c r="A19" s="199"/>
      <c r="B19" s="199"/>
      <c r="C19" s="202"/>
      <c r="D19" s="202"/>
      <c r="E19" s="204"/>
      <c r="F19" s="204"/>
      <c r="G19" s="192"/>
      <c r="H19" s="192"/>
      <c r="I19" s="192"/>
      <c r="J19" s="192"/>
    </row>
    <row r="20" spans="1:10">
      <c r="A20" s="199"/>
      <c r="B20" s="199"/>
      <c r="C20" s="202"/>
      <c r="D20" s="202"/>
      <c r="E20" s="204"/>
      <c r="F20" s="204"/>
      <c r="G20" s="192"/>
      <c r="H20" s="192"/>
      <c r="I20" s="192"/>
      <c r="J20" s="192"/>
    </row>
    <row r="21" spans="1:10">
      <c r="A21" s="199"/>
      <c r="B21" s="199"/>
      <c r="C21" s="202"/>
      <c r="D21" s="202"/>
      <c r="E21" s="204"/>
      <c r="F21" s="204"/>
      <c r="G21" s="192"/>
      <c r="H21" s="192"/>
      <c r="I21" s="192"/>
      <c r="J21" s="192"/>
    </row>
    <row r="22" spans="1:10">
      <c r="A22" s="199"/>
      <c r="B22" s="199"/>
      <c r="C22" s="202"/>
      <c r="D22" s="202"/>
      <c r="E22" s="204" t="s">
        <v>6</v>
      </c>
      <c r="F22" s="204"/>
      <c r="G22" s="193"/>
      <c r="H22" s="192"/>
      <c r="I22" s="192"/>
      <c r="J22" s="192"/>
    </row>
    <row r="23" spans="1:10">
      <c r="A23" s="199"/>
      <c r="B23" s="199"/>
      <c r="C23" s="202"/>
      <c r="D23" s="202"/>
      <c r="E23" s="204"/>
      <c r="F23" s="204"/>
      <c r="G23" s="192"/>
      <c r="H23" s="192"/>
      <c r="I23" s="192"/>
      <c r="J23" s="192"/>
    </row>
    <row r="24" spans="1:10">
      <c r="A24" s="199"/>
      <c r="B24" s="199"/>
      <c r="C24" s="202"/>
      <c r="D24" s="202"/>
      <c r="E24" s="204"/>
      <c r="F24" s="204"/>
      <c r="G24" s="192"/>
      <c r="H24" s="192"/>
      <c r="I24" s="192"/>
      <c r="J24" s="192"/>
    </row>
    <row r="25" spans="1:10">
      <c r="A25" s="199"/>
      <c r="B25" s="199"/>
      <c r="C25" s="202"/>
      <c r="D25" s="202"/>
      <c r="E25" s="204"/>
      <c r="F25" s="204"/>
      <c r="G25" s="192"/>
      <c r="H25" s="192"/>
      <c r="I25" s="192"/>
      <c r="J25" s="192"/>
    </row>
    <row r="29" spans="1:10" ht="16">
      <c r="B29" s="190" t="s">
        <v>7</v>
      </c>
    </row>
    <row r="30" spans="1:10" ht="14.5">
      <c r="B30" s="191" t="s">
        <v>8</v>
      </c>
    </row>
    <row r="31" spans="1:10" ht="14.5">
      <c r="B31" s="191" t="s">
        <v>9</v>
      </c>
    </row>
    <row r="32" spans="1:10" ht="14.5">
      <c r="B32" s="191" t="s">
        <v>10</v>
      </c>
    </row>
    <row r="33" spans="2:2" ht="14.5">
      <c r="B33" s="191" t="s">
        <v>11</v>
      </c>
    </row>
  </sheetData>
  <mergeCells count="11">
    <mergeCell ref="G14:J17"/>
    <mergeCell ref="G18:J21"/>
    <mergeCell ref="G22:J25"/>
    <mergeCell ref="A7:J9"/>
    <mergeCell ref="A10:B25"/>
    <mergeCell ref="C10:D25"/>
    <mergeCell ref="E10:F13"/>
    <mergeCell ref="E14:F17"/>
    <mergeCell ref="E18:F21"/>
    <mergeCell ref="E22:F25"/>
    <mergeCell ref="G10:J13"/>
  </mergeCell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3" tint="0.59999389629810485"/>
  </sheetPr>
  <dimension ref="B6:F33"/>
  <sheetViews>
    <sheetView zoomScale="85" zoomScaleNormal="85" workbookViewId="0">
      <selection activeCell="D33" sqref="D33"/>
    </sheetView>
  </sheetViews>
  <sheetFormatPr defaultColWidth="11" defaultRowHeight="13.5"/>
  <cols>
    <col min="2" max="2" width="15.23046875" customWidth="1"/>
    <col min="3" max="3" width="36" customWidth="1"/>
    <col min="4" max="4" width="28.23046875" customWidth="1"/>
    <col min="5" max="5" width="31.15234375" customWidth="1"/>
    <col min="6" max="6" width="16.84375" customWidth="1"/>
  </cols>
  <sheetData>
    <row r="6" spans="2:6" ht="13.9" customHeight="1">
      <c r="B6" s="2" t="s">
        <v>12</v>
      </c>
      <c r="C6" s="2" t="s">
        <v>13</v>
      </c>
      <c r="D6" s="2" t="s">
        <v>14</v>
      </c>
      <c r="E6" s="2" t="s">
        <v>15</v>
      </c>
      <c r="F6" s="2" t="s">
        <v>16</v>
      </c>
    </row>
    <row r="7" spans="2:6" ht="25.15" customHeight="1">
      <c r="B7" s="3" t="s">
        <v>17</v>
      </c>
      <c r="C7" s="3" t="s">
        <v>18</v>
      </c>
      <c r="D7" s="7" t="s">
        <v>19</v>
      </c>
      <c r="E7" s="4" t="s">
        <v>20</v>
      </c>
      <c r="F7" s="6" t="s">
        <v>21</v>
      </c>
    </row>
    <row r="8" spans="2:6" ht="25.15" customHeight="1">
      <c r="B8" s="3" t="s">
        <v>17</v>
      </c>
      <c r="C8" s="5" t="s">
        <v>22</v>
      </c>
      <c r="D8" s="5" t="s">
        <v>23</v>
      </c>
      <c r="E8" s="4" t="s">
        <v>24</v>
      </c>
      <c r="F8" s="3" t="s">
        <v>21</v>
      </c>
    </row>
    <row r="9" spans="2:6" ht="25.15" customHeight="1">
      <c r="B9" s="3" t="s">
        <v>17</v>
      </c>
      <c r="C9" s="5" t="s">
        <v>22</v>
      </c>
      <c r="D9" s="5" t="s">
        <v>25</v>
      </c>
      <c r="E9" s="4" t="s">
        <v>26</v>
      </c>
      <c r="F9" s="3" t="s">
        <v>21</v>
      </c>
    </row>
    <row r="10" spans="2:6" ht="37.9" customHeight="1">
      <c r="B10" s="3" t="s">
        <v>17</v>
      </c>
      <c r="C10" s="5" t="s">
        <v>22</v>
      </c>
      <c r="D10" s="5" t="s">
        <v>27</v>
      </c>
      <c r="E10" s="4" t="s">
        <v>28</v>
      </c>
      <c r="F10" s="3" t="s">
        <v>21</v>
      </c>
    </row>
    <row r="11" spans="2:6">
      <c r="B11" s="3" t="s">
        <v>17</v>
      </c>
      <c r="C11" s="5" t="s">
        <v>22</v>
      </c>
      <c r="D11" s="5" t="s">
        <v>29</v>
      </c>
      <c r="E11" s="4" t="s">
        <v>30</v>
      </c>
      <c r="F11" s="3" t="s">
        <v>21</v>
      </c>
    </row>
    <row r="12" spans="2:6" ht="37.9" customHeight="1">
      <c r="B12" s="3" t="s">
        <v>17</v>
      </c>
      <c r="C12" s="5" t="s">
        <v>22</v>
      </c>
      <c r="D12" s="5" t="s">
        <v>31</v>
      </c>
      <c r="E12" s="4" t="s">
        <v>32</v>
      </c>
      <c r="F12" s="3" t="s">
        <v>21</v>
      </c>
    </row>
    <row r="13" spans="2:6" ht="37.9" customHeight="1">
      <c r="B13" s="3" t="s">
        <v>33</v>
      </c>
      <c r="C13" s="5" t="s">
        <v>34</v>
      </c>
      <c r="D13" s="5" t="s">
        <v>35</v>
      </c>
      <c r="E13" s="4" t="s">
        <v>36</v>
      </c>
      <c r="F13" s="3" t="s">
        <v>21</v>
      </c>
    </row>
    <row r="14" spans="2:6" ht="37.9" customHeight="1">
      <c r="B14" s="3" t="s">
        <v>33</v>
      </c>
      <c r="C14" s="5" t="s">
        <v>34</v>
      </c>
      <c r="D14" s="5" t="s">
        <v>37</v>
      </c>
      <c r="E14" s="4" t="s">
        <v>38</v>
      </c>
      <c r="F14" s="3" t="s">
        <v>21</v>
      </c>
    </row>
    <row r="15" spans="2:6">
      <c r="B15" s="3" t="s">
        <v>33</v>
      </c>
      <c r="C15" s="5" t="s">
        <v>34</v>
      </c>
      <c r="D15" s="5" t="s">
        <v>39</v>
      </c>
      <c r="E15" s="4" t="s">
        <v>40</v>
      </c>
      <c r="F15" s="3" t="s">
        <v>21</v>
      </c>
    </row>
    <row r="16" spans="2:6">
      <c r="B16" s="3" t="s">
        <v>33</v>
      </c>
      <c r="C16" s="5" t="s">
        <v>18</v>
      </c>
      <c r="D16" s="5" t="s">
        <v>41</v>
      </c>
      <c r="E16" s="4" t="s">
        <v>42</v>
      </c>
      <c r="F16" s="3" t="s">
        <v>21</v>
      </c>
    </row>
    <row r="17" spans="2:6">
      <c r="B17" s="3" t="s">
        <v>33</v>
      </c>
      <c r="C17" s="5" t="s">
        <v>18</v>
      </c>
      <c r="D17" s="5" t="s">
        <v>43</v>
      </c>
      <c r="E17" s="4" t="s">
        <v>44</v>
      </c>
      <c r="F17" s="3" t="s">
        <v>21</v>
      </c>
    </row>
    <row r="18" spans="2:6">
      <c r="B18" s="3" t="s">
        <v>33</v>
      </c>
      <c r="C18" s="5" t="s">
        <v>34</v>
      </c>
      <c r="D18" s="5" t="s">
        <v>45</v>
      </c>
      <c r="E18" s="4" t="s">
        <v>46</v>
      </c>
      <c r="F18" s="3" t="s">
        <v>21</v>
      </c>
    </row>
    <row r="19" spans="2:6">
      <c r="B19" s="3" t="s">
        <v>33</v>
      </c>
      <c r="C19" s="5" t="s">
        <v>34</v>
      </c>
      <c r="D19" s="5" t="s">
        <v>47</v>
      </c>
      <c r="E19" s="4" t="s">
        <v>48</v>
      </c>
      <c r="F19" s="3" t="s">
        <v>21</v>
      </c>
    </row>
    <row r="20" spans="2:6" ht="25.15" customHeight="1">
      <c r="B20" s="3" t="s">
        <v>33</v>
      </c>
      <c r="C20" s="5" t="s">
        <v>18</v>
      </c>
      <c r="D20" s="5" t="s">
        <v>49</v>
      </c>
      <c r="E20" s="4" t="s">
        <v>50</v>
      </c>
      <c r="F20" s="3" t="s">
        <v>21</v>
      </c>
    </row>
    <row r="21" spans="2:6" ht="37.9" customHeight="1">
      <c r="B21" s="3" t="s">
        <v>51</v>
      </c>
      <c r="C21" s="5" t="s">
        <v>18</v>
      </c>
      <c r="D21" s="5" t="s">
        <v>52</v>
      </c>
      <c r="E21" s="4" t="s">
        <v>53</v>
      </c>
      <c r="F21" s="3" t="s">
        <v>21</v>
      </c>
    </row>
    <row r="22" spans="2:6" ht="50.5" customHeight="1">
      <c r="B22" s="3" t="s">
        <v>51</v>
      </c>
      <c r="C22" s="3" t="s">
        <v>34</v>
      </c>
      <c r="D22" s="3" t="s">
        <v>54</v>
      </c>
      <c r="E22" s="4" t="s">
        <v>55</v>
      </c>
      <c r="F22" s="3" t="s">
        <v>21</v>
      </c>
    </row>
    <row r="23" spans="2:6" ht="25.15" customHeight="1">
      <c r="B23" s="3" t="s">
        <v>51</v>
      </c>
      <c r="C23" s="3" t="s">
        <v>34</v>
      </c>
      <c r="D23" s="3" t="s">
        <v>56</v>
      </c>
      <c r="E23" s="4" t="s">
        <v>57</v>
      </c>
      <c r="F23" s="3" t="s">
        <v>58</v>
      </c>
    </row>
    <row r="24" spans="2:6" ht="25.15" customHeight="1">
      <c r="B24" s="3" t="s">
        <v>51</v>
      </c>
      <c r="C24" s="3" t="s">
        <v>59</v>
      </c>
      <c r="D24" s="3" t="s">
        <v>60</v>
      </c>
      <c r="E24" s="4" t="s">
        <v>61</v>
      </c>
      <c r="F24" s="3" t="s">
        <v>58</v>
      </c>
    </row>
    <row r="25" spans="2:6" ht="13.9" customHeight="1">
      <c r="B25" s="3" t="s">
        <v>51</v>
      </c>
      <c r="C25" s="5" t="s">
        <v>59</v>
      </c>
      <c r="D25" s="8" t="s">
        <v>62</v>
      </c>
      <c r="E25" s="4" t="s">
        <v>63</v>
      </c>
      <c r="F25" s="3" t="s">
        <v>58</v>
      </c>
    </row>
    <row r="26" spans="2:6" ht="25.15" customHeight="1">
      <c r="B26" s="3" t="s">
        <v>64</v>
      </c>
      <c r="C26" s="5" t="s">
        <v>65</v>
      </c>
      <c r="D26" s="5" t="s">
        <v>66</v>
      </c>
      <c r="E26" s="4" t="s">
        <v>67</v>
      </c>
      <c r="F26" s="3" t="s">
        <v>21</v>
      </c>
    </row>
    <row r="27" spans="2:6" ht="25.15" customHeight="1">
      <c r="B27" s="3" t="s">
        <v>64</v>
      </c>
      <c r="C27" s="5" t="s">
        <v>68</v>
      </c>
      <c r="D27" s="5" t="s">
        <v>69</v>
      </c>
      <c r="E27" s="4" t="s">
        <v>70</v>
      </c>
      <c r="F27" s="3" t="s">
        <v>21</v>
      </c>
    </row>
    <row r="28" spans="2:6" ht="37.9" customHeight="1">
      <c r="B28" s="3" t="s">
        <v>64</v>
      </c>
      <c r="C28" s="5" t="s">
        <v>34</v>
      </c>
      <c r="D28" s="5" t="s">
        <v>71</v>
      </c>
      <c r="E28" s="4" t="s">
        <v>72</v>
      </c>
      <c r="F28" s="3" t="s">
        <v>21</v>
      </c>
    </row>
    <row r="29" spans="2:6" ht="25.15" customHeight="1">
      <c r="B29" s="3" t="s">
        <v>64</v>
      </c>
      <c r="C29" s="5" t="s">
        <v>34</v>
      </c>
      <c r="D29" s="5" t="s">
        <v>73</v>
      </c>
      <c r="E29" s="4" t="s">
        <v>74</v>
      </c>
      <c r="F29" s="3" t="s">
        <v>21</v>
      </c>
    </row>
    <row r="30" spans="2:6" ht="25.15" customHeight="1">
      <c r="B30" s="3" t="s">
        <v>64</v>
      </c>
      <c r="C30" s="5" t="s">
        <v>34</v>
      </c>
      <c r="D30" s="5" t="s">
        <v>75</v>
      </c>
      <c r="E30" s="4" t="s">
        <v>76</v>
      </c>
      <c r="F30" s="3" t="s">
        <v>21</v>
      </c>
    </row>
    <row r="31" spans="2:6" ht="25.15" customHeight="1">
      <c r="B31" s="3" t="s">
        <v>77</v>
      </c>
      <c r="C31" s="5" t="s">
        <v>34</v>
      </c>
      <c r="D31" s="5" t="s">
        <v>78</v>
      </c>
      <c r="E31" s="4" t="s">
        <v>79</v>
      </c>
      <c r="F31" s="3" t="s">
        <v>21</v>
      </c>
    </row>
    <row r="32" spans="2:6">
      <c r="B32" s="1" t="s">
        <v>77</v>
      </c>
      <c r="C32" s="1" t="s">
        <v>34</v>
      </c>
      <c r="D32" s="1" t="s">
        <v>80</v>
      </c>
      <c r="E32" s="1" t="s">
        <v>81</v>
      </c>
      <c r="F32" s="1" t="s">
        <v>21</v>
      </c>
    </row>
    <row r="33" spans="2:6">
      <c r="B33" s="1"/>
      <c r="C33" s="1"/>
      <c r="D33" s="1"/>
      <c r="E33" s="1"/>
      <c r="F33" s="1"/>
    </row>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3" tint="0.59999389629810485"/>
  </sheetPr>
  <dimension ref="A1:N31"/>
  <sheetViews>
    <sheetView zoomScale="85" zoomScaleNormal="85" workbookViewId="0">
      <selection activeCell="C10" sqref="C10:N10"/>
    </sheetView>
  </sheetViews>
  <sheetFormatPr defaultColWidth="11" defaultRowHeight="13.5"/>
  <cols>
    <col min="1" max="1" width="35.765625" customWidth="1"/>
    <col min="2" max="2" width="49.61328125" customWidth="1"/>
    <col min="3" max="3" width="6.4609375" customWidth="1"/>
    <col min="4" max="4" width="12.4609375" customWidth="1"/>
    <col min="5" max="5" width="10" customWidth="1"/>
    <col min="6" max="13" width="14.4609375" customWidth="1"/>
    <col min="14" max="14" width="9.61328125" customWidth="1"/>
  </cols>
  <sheetData>
    <row r="1" spans="1:14" s="210" customFormat="1" ht="56.9" customHeight="1"/>
    <row r="2" spans="1:14">
      <c r="A2" s="20"/>
    </row>
    <row r="3" spans="1:14">
      <c r="A3" s="20"/>
    </row>
    <row r="4" spans="1:14">
      <c r="A4" s="18" t="s">
        <v>82</v>
      </c>
      <c r="B4" s="18" t="s">
        <v>83</v>
      </c>
      <c r="C4" s="211" t="s">
        <v>84</v>
      </c>
      <c r="D4" s="211"/>
      <c r="E4" s="211"/>
      <c r="F4" s="211"/>
      <c r="G4" s="211"/>
      <c r="H4" s="211"/>
      <c r="I4" s="211"/>
      <c r="J4" s="211"/>
      <c r="K4" s="211"/>
      <c r="L4" s="211"/>
      <c r="M4" s="211"/>
      <c r="N4" s="211"/>
    </row>
    <row r="5" spans="1:14" ht="72.400000000000006" customHeight="1">
      <c r="A5" s="22" t="s">
        <v>85</v>
      </c>
      <c r="B5" s="17" t="s">
        <v>86</v>
      </c>
      <c r="C5" s="212" t="s">
        <v>87</v>
      </c>
      <c r="D5" s="215"/>
      <c r="E5" s="215"/>
      <c r="F5" s="215"/>
      <c r="G5" s="215"/>
      <c r="H5" s="215"/>
      <c r="I5" s="215"/>
      <c r="J5" s="215"/>
      <c r="K5" s="215"/>
      <c r="L5" s="215"/>
      <c r="M5" s="215"/>
      <c r="N5" s="216"/>
    </row>
    <row r="6" spans="1:14" ht="83.65" customHeight="1">
      <c r="A6" s="23" t="s">
        <v>88</v>
      </c>
      <c r="B6" s="17" t="s">
        <v>89</v>
      </c>
      <c r="C6" s="208" t="s">
        <v>90</v>
      </c>
      <c r="D6" s="208"/>
      <c r="E6" s="208"/>
      <c r="F6" s="208"/>
      <c r="G6" s="208"/>
      <c r="H6" s="208"/>
      <c r="I6" s="208"/>
      <c r="J6" s="208"/>
      <c r="K6" s="208"/>
      <c r="L6" s="208"/>
      <c r="M6" s="208"/>
      <c r="N6" s="208"/>
    </row>
    <row r="7" spans="1:14" ht="70.900000000000006" customHeight="1">
      <c r="A7" s="24" t="s">
        <v>18</v>
      </c>
      <c r="B7" s="17" t="s">
        <v>91</v>
      </c>
      <c r="C7" s="208" t="s">
        <v>92</v>
      </c>
      <c r="D7" s="208"/>
      <c r="E7" s="208"/>
      <c r="F7" s="208"/>
      <c r="G7" s="208"/>
      <c r="H7" s="208"/>
      <c r="I7" s="208"/>
      <c r="J7" s="208"/>
      <c r="K7" s="208"/>
      <c r="L7" s="208"/>
      <c r="M7" s="208"/>
      <c r="N7" s="208"/>
    </row>
    <row r="8" spans="1:14" ht="158.65" customHeight="1">
      <c r="A8" s="23" t="s">
        <v>93</v>
      </c>
      <c r="B8" s="17" t="s">
        <v>94</v>
      </c>
      <c r="C8" s="208" t="s">
        <v>95</v>
      </c>
      <c r="D8" s="208"/>
      <c r="E8" s="208"/>
      <c r="F8" s="208"/>
      <c r="G8" s="208"/>
      <c r="H8" s="208"/>
      <c r="I8" s="208"/>
      <c r="J8" s="208"/>
      <c r="K8" s="208"/>
      <c r="L8" s="208"/>
      <c r="M8" s="208"/>
      <c r="N8" s="208"/>
    </row>
    <row r="9" spans="1:14" ht="105" customHeight="1">
      <c r="A9" s="25" t="s">
        <v>96</v>
      </c>
      <c r="B9" s="17" t="s">
        <v>97</v>
      </c>
      <c r="C9" s="208" t="s">
        <v>98</v>
      </c>
      <c r="D9" s="208"/>
      <c r="E9" s="208"/>
      <c r="F9" s="208"/>
      <c r="G9" s="208"/>
      <c r="H9" s="208"/>
      <c r="I9" s="208"/>
      <c r="J9" s="208"/>
      <c r="K9" s="208"/>
      <c r="L9" s="208"/>
      <c r="M9" s="208"/>
      <c r="N9" s="208"/>
    </row>
    <row r="10" spans="1:14" ht="105" customHeight="1">
      <c r="A10" s="14" t="s">
        <v>99</v>
      </c>
      <c r="B10" s="17" t="s">
        <v>100</v>
      </c>
      <c r="C10" s="212"/>
      <c r="D10" s="213"/>
      <c r="E10" s="213"/>
      <c r="F10" s="213"/>
      <c r="G10" s="213"/>
      <c r="H10" s="213"/>
      <c r="I10" s="213"/>
      <c r="J10" s="213"/>
      <c r="K10" s="213"/>
      <c r="L10" s="213"/>
      <c r="M10" s="213"/>
      <c r="N10" s="214"/>
    </row>
    <row r="11" spans="1:14" ht="384" customHeight="1">
      <c r="A11" s="26" t="s">
        <v>101</v>
      </c>
      <c r="B11" s="17" t="s">
        <v>102</v>
      </c>
      <c r="C11" s="208" t="s">
        <v>103</v>
      </c>
      <c r="D11" s="209"/>
      <c r="E11" s="209"/>
      <c r="F11" s="209"/>
      <c r="G11" s="209"/>
      <c r="H11" s="209"/>
      <c r="I11" s="209"/>
      <c r="J11" s="209"/>
      <c r="K11" s="209"/>
      <c r="L11" s="209"/>
      <c r="M11" s="209"/>
      <c r="N11" s="209"/>
    </row>
    <row r="12" spans="1:14" ht="122.25" customHeight="1">
      <c r="A12" s="16" t="s">
        <v>104</v>
      </c>
      <c r="B12" s="13" t="s">
        <v>105</v>
      </c>
      <c r="C12" s="206" t="s">
        <v>106</v>
      </c>
      <c r="D12" s="207"/>
      <c r="E12" s="207"/>
      <c r="F12" s="207"/>
      <c r="G12" s="207"/>
      <c r="H12" s="207"/>
      <c r="I12" s="207"/>
      <c r="J12" s="207"/>
      <c r="K12" s="207"/>
      <c r="L12" s="207"/>
      <c r="M12" s="207"/>
      <c r="N12" s="207"/>
    </row>
    <row r="14" spans="1:14">
      <c r="A14" s="27" t="s">
        <v>107</v>
      </c>
      <c r="B14" s="21" t="s">
        <v>108</v>
      </c>
    </row>
    <row r="15" spans="1:14">
      <c r="A15" s="10" t="s">
        <v>109</v>
      </c>
      <c r="B15" s="19"/>
    </row>
    <row r="16" spans="1:14">
      <c r="A16" s="28" t="s">
        <v>110</v>
      </c>
      <c r="B16" s="15"/>
    </row>
    <row r="17" spans="1:2">
      <c r="A17" s="11" t="s">
        <v>111</v>
      </c>
      <c r="B17" s="11"/>
    </row>
    <row r="18" spans="1:2">
      <c r="A18" s="9" t="s">
        <v>112</v>
      </c>
      <c r="B18" s="12"/>
    </row>
    <row r="19" spans="1:2">
      <c r="A19" s="1" t="s">
        <v>113</v>
      </c>
      <c r="B19" s="1"/>
    </row>
    <row r="31" spans="1:2" ht="12.75" customHeight="1"/>
  </sheetData>
  <mergeCells count="10">
    <mergeCell ref="C12:N12"/>
    <mergeCell ref="C11:N11"/>
    <mergeCell ref="A1:XFD1"/>
    <mergeCell ref="C4:N4"/>
    <mergeCell ref="C6:N6"/>
    <mergeCell ref="C7:N7"/>
    <mergeCell ref="C9:N9"/>
    <mergeCell ref="C10:N10"/>
    <mergeCell ref="C8:N8"/>
    <mergeCell ref="C5:N5"/>
  </mergeCell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4" tint="-0.249977111117893"/>
  </sheetPr>
  <dimension ref="B1:AG74"/>
  <sheetViews>
    <sheetView tabSelected="1" zoomScale="80" zoomScaleNormal="80" workbookViewId="0">
      <pane xSplit="4" topLeftCell="E1" activePane="topRight" state="frozen"/>
      <selection pane="topRight" activeCell="H33" sqref="H33"/>
    </sheetView>
  </sheetViews>
  <sheetFormatPr defaultColWidth="11" defaultRowHeight="13.5"/>
  <cols>
    <col min="1" max="1" width="2.61328125" customWidth="1"/>
    <col min="2" max="2" width="3.4609375" customWidth="1"/>
    <col min="3" max="3" width="10.23046875" customWidth="1"/>
    <col min="4" max="4" width="43.4609375" customWidth="1"/>
    <col min="5" max="5" width="10.61328125" customWidth="1"/>
    <col min="6" max="6" width="12.3828125" customWidth="1"/>
    <col min="7" max="7" width="12.61328125" customWidth="1"/>
    <col min="8" max="8" width="11.3828125" customWidth="1"/>
    <col min="9" max="14" width="8.84375" customWidth="1"/>
    <col min="15" max="15" width="1.4609375" customWidth="1"/>
    <col min="22" max="22" width="1.61328125" customWidth="1"/>
    <col min="29" max="29" width="1.84375" customWidth="1"/>
    <col min="30" max="30" width="76.15234375" customWidth="1"/>
    <col min="31" max="31" width="111.4609375" customWidth="1"/>
    <col min="32" max="32" width="88.4609375" customWidth="1"/>
  </cols>
  <sheetData>
    <row r="1" spans="2:33" ht="56.9" customHeight="1">
      <c r="L1" s="32"/>
      <c r="M1" s="32"/>
      <c r="N1" s="32"/>
      <c r="O1" s="32"/>
      <c r="P1" s="53"/>
      <c r="Q1" s="53"/>
      <c r="R1" s="53"/>
      <c r="S1" s="53"/>
      <c r="T1" s="53"/>
      <c r="U1" s="53"/>
      <c r="V1" s="32"/>
      <c r="W1" s="53"/>
      <c r="X1" s="53"/>
      <c r="Y1" s="53"/>
      <c r="Z1" s="53"/>
      <c r="AA1" s="53"/>
      <c r="AB1" s="53"/>
      <c r="AC1" s="53"/>
      <c r="AD1" s="32"/>
      <c r="AE1" s="32"/>
    </row>
    <row r="2" spans="2:33" ht="10.15" customHeight="1">
      <c r="B2" s="34"/>
      <c r="C2" s="35"/>
      <c r="D2" s="35"/>
      <c r="E2" s="35"/>
      <c r="F2" s="35"/>
      <c r="G2" s="35"/>
      <c r="H2" s="35"/>
      <c r="I2" s="35"/>
      <c r="J2" s="35"/>
      <c r="K2" s="35"/>
      <c r="L2" s="35"/>
      <c r="M2" s="35"/>
      <c r="N2" s="35"/>
      <c r="O2" s="35"/>
      <c r="P2" s="32"/>
      <c r="Q2" s="32"/>
      <c r="R2" s="32"/>
      <c r="S2" s="32"/>
      <c r="T2" s="32"/>
      <c r="U2" s="32"/>
      <c r="V2" s="35"/>
      <c r="W2" s="32"/>
      <c r="X2" s="32"/>
      <c r="Y2" s="32"/>
      <c r="Z2" s="32"/>
      <c r="AA2" s="32"/>
      <c r="AB2" s="32"/>
      <c r="AC2" s="32"/>
      <c r="AD2" s="35"/>
      <c r="AE2" s="35"/>
      <c r="AF2" s="35"/>
      <c r="AG2" s="36"/>
    </row>
    <row r="3" spans="2:33">
      <c r="B3" s="37"/>
      <c r="C3" s="38" t="s">
        <v>114</v>
      </c>
      <c r="L3" s="32"/>
      <c r="M3" s="32"/>
      <c r="N3" s="32"/>
      <c r="O3" s="32"/>
      <c r="P3" s="32"/>
      <c r="Q3" s="32"/>
      <c r="R3" s="32"/>
      <c r="S3" s="32"/>
      <c r="T3" s="32"/>
      <c r="U3" s="32"/>
      <c r="V3" s="32"/>
      <c r="W3" s="32"/>
      <c r="X3" s="32"/>
      <c r="Y3" s="32"/>
      <c r="Z3" s="32"/>
      <c r="AA3" s="32"/>
      <c r="AB3" s="32"/>
      <c r="AC3" s="32"/>
      <c r="AD3" s="32"/>
      <c r="AE3" s="32"/>
      <c r="AG3" s="39"/>
    </row>
    <row r="4" spans="2:33">
      <c r="B4" s="37"/>
      <c r="C4" s="38"/>
      <c r="I4" s="217" t="s">
        <v>115</v>
      </c>
      <c r="J4" s="218"/>
      <c r="K4" s="218"/>
      <c r="L4" s="218"/>
      <c r="M4" s="218"/>
      <c r="N4" s="218"/>
      <c r="O4" s="32"/>
      <c r="P4" s="217" t="s">
        <v>116</v>
      </c>
      <c r="Q4" s="218"/>
      <c r="R4" s="218"/>
      <c r="S4" s="218"/>
      <c r="T4" s="218"/>
      <c r="U4" s="218"/>
      <c r="V4" s="32"/>
      <c r="W4" s="217" t="s">
        <v>117</v>
      </c>
      <c r="X4" s="218"/>
      <c r="Y4" s="218"/>
      <c r="Z4" s="218"/>
      <c r="AA4" s="218"/>
      <c r="AB4" s="218"/>
      <c r="AC4" s="32"/>
      <c r="AD4" s="32"/>
      <c r="AE4" s="32"/>
      <c r="AG4" s="39"/>
    </row>
    <row r="5" spans="2:33">
      <c r="B5" s="37"/>
      <c r="C5" s="38" t="s">
        <v>118</v>
      </c>
      <c r="P5" s="32"/>
      <c r="Q5" s="32"/>
      <c r="R5" s="32"/>
      <c r="S5" s="32"/>
      <c r="T5" s="32"/>
      <c r="U5" s="32"/>
      <c r="W5" s="32"/>
      <c r="X5" s="32"/>
      <c r="Y5" s="32"/>
      <c r="Z5" s="32"/>
      <c r="AA5" s="32"/>
      <c r="AB5" s="32"/>
      <c r="AC5" s="32"/>
      <c r="AG5" s="39"/>
    </row>
    <row r="6" spans="2:33">
      <c r="B6" s="37"/>
      <c r="H6" s="41"/>
      <c r="I6" s="222" t="s">
        <v>119</v>
      </c>
      <c r="J6" s="223"/>
      <c r="K6" s="223"/>
      <c r="L6" s="223"/>
      <c r="M6" s="223"/>
      <c r="N6" s="224"/>
      <c r="O6" s="50"/>
      <c r="P6" s="222" t="s">
        <v>119</v>
      </c>
      <c r="Q6" s="223"/>
      <c r="R6" s="223"/>
      <c r="S6" s="223"/>
      <c r="T6" s="223"/>
      <c r="U6" s="224"/>
      <c r="V6" s="50"/>
      <c r="W6" s="222" t="s">
        <v>119</v>
      </c>
      <c r="X6" s="223"/>
      <c r="Y6" s="223"/>
      <c r="Z6" s="223"/>
      <c r="AA6" s="223"/>
      <c r="AB6" s="224"/>
      <c r="AC6" s="32"/>
      <c r="AD6" s="32"/>
      <c r="AG6" s="39"/>
    </row>
    <row r="7" spans="2:33" ht="33.75" customHeight="1">
      <c r="B7" s="37"/>
      <c r="C7" s="42" t="s">
        <v>120</v>
      </c>
      <c r="D7" s="42" t="s">
        <v>121</v>
      </c>
      <c r="E7" s="44" t="s">
        <v>122</v>
      </c>
      <c r="F7" s="219" t="s">
        <v>123</v>
      </c>
      <c r="G7" s="221"/>
      <c r="H7" s="45" t="s">
        <v>124</v>
      </c>
      <c r="I7" s="42">
        <v>2035</v>
      </c>
      <c r="J7" s="42">
        <v>2040</v>
      </c>
      <c r="K7" s="42">
        <v>2045</v>
      </c>
      <c r="L7" s="42">
        <v>2050</v>
      </c>
      <c r="M7" s="42">
        <v>2060</v>
      </c>
      <c r="N7" s="42">
        <v>2070</v>
      </c>
      <c r="O7" s="50"/>
      <c r="P7" s="42">
        <v>2035</v>
      </c>
      <c r="Q7" s="42">
        <v>2040</v>
      </c>
      <c r="R7" s="42">
        <v>2045</v>
      </c>
      <c r="S7" s="42">
        <v>2050</v>
      </c>
      <c r="T7" s="42">
        <v>2060</v>
      </c>
      <c r="U7" s="42">
        <v>2070</v>
      </c>
      <c r="V7" s="50"/>
      <c r="W7" s="42">
        <v>2035</v>
      </c>
      <c r="X7" s="42">
        <v>2040</v>
      </c>
      <c r="Y7" s="42">
        <v>2045</v>
      </c>
      <c r="Z7" s="42">
        <v>2050</v>
      </c>
      <c r="AA7" s="42">
        <v>2060</v>
      </c>
      <c r="AB7" s="42">
        <v>2070</v>
      </c>
      <c r="AC7" s="32"/>
      <c r="AD7" s="44" t="s">
        <v>125</v>
      </c>
      <c r="AE7" s="44" t="s">
        <v>126</v>
      </c>
      <c r="AF7" s="44" t="s">
        <v>127</v>
      </c>
      <c r="AG7" s="39"/>
    </row>
    <row r="8" spans="2:33" ht="22.5" customHeight="1">
      <c r="B8" s="37"/>
      <c r="C8" s="42"/>
      <c r="D8" s="42"/>
      <c r="E8" s="44"/>
      <c r="F8" s="44" t="s">
        <v>128</v>
      </c>
      <c r="G8" s="44" t="s">
        <v>129</v>
      </c>
      <c r="H8" s="45"/>
      <c r="I8" s="42"/>
      <c r="J8" s="42"/>
      <c r="K8" s="42"/>
      <c r="L8" s="42"/>
      <c r="M8" s="42"/>
      <c r="N8" s="42"/>
      <c r="O8" s="50"/>
      <c r="V8" s="50"/>
      <c r="AC8" s="32"/>
      <c r="AD8" s="44"/>
      <c r="AE8" s="44"/>
      <c r="AF8" s="44"/>
      <c r="AG8" s="39"/>
    </row>
    <row r="9" spans="2:33" ht="112.5" customHeight="1">
      <c r="B9" s="37"/>
      <c r="C9" s="46" t="s">
        <v>130</v>
      </c>
      <c r="D9" s="29" t="s">
        <v>154</v>
      </c>
      <c r="E9" s="301"/>
      <c r="F9" s="301"/>
      <c r="G9" s="301"/>
      <c r="H9" s="301"/>
      <c r="I9" s="29">
        <v>-41.826415729243621</v>
      </c>
      <c r="J9" s="29">
        <v>-64.199325104892424</v>
      </c>
      <c r="K9" s="29">
        <v>-86.08521412882493</v>
      </c>
      <c r="L9" s="29">
        <v>-107.57725987036413</v>
      </c>
      <c r="M9" s="29">
        <v>-149.84333101932711</v>
      </c>
      <c r="N9" s="29">
        <v>-192.98036514640648</v>
      </c>
      <c r="O9" s="48"/>
      <c r="P9" s="29">
        <v>-37.988009667365077</v>
      </c>
      <c r="Q9" s="29">
        <v>-58.299915788086608</v>
      </c>
      <c r="R9" s="29">
        <v>-78.163998545413534</v>
      </c>
      <c r="S9" s="29">
        <v>-97.671856614355534</v>
      </c>
      <c r="T9" s="29">
        <v>-136.0587787410505</v>
      </c>
      <c r="U9" s="29">
        <v>-175.31415676221053</v>
      </c>
      <c r="V9" s="48"/>
      <c r="W9" s="29">
        <v>-45.664716675078353</v>
      </c>
      <c r="X9" s="29">
        <v>-70.10439092516053</v>
      </c>
      <c r="Y9" s="29">
        <v>-94.009235601547346</v>
      </c>
      <c r="Z9" s="29">
        <v>-117.48065746089074</v>
      </c>
      <c r="AA9" s="29">
        <v>-163.58979341191579</v>
      </c>
      <c r="AB9" s="29">
        <v>-210.54175683094556</v>
      </c>
      <c r="AC9" s="32"/>
      <c r="AD9" s="31" t="s">
        <v>131</v>
      </c>
      <c r="AE9" s="31" t="s">
        <v>132</v>
      </c>
      <c r="AF9" s="31" t="s">
        <v>133</v>
      </c>
      <c r="AG9" s="39"/>
    </row>
    <row r="10" spans="2:33" ht="112.5" customHeight="1">
      <c r="B10" s="37"/>
      <c r="C10" s="46" t="s">
        <v>134</v>
      </c>
      <c r="D10" s="29">
        <v>0</v>
      </c>
      <c r="E10" s="29" t="s">
        <v>365</v>
      </c>
      <c r="F10" s="29" t="s">
        <v>365</v>
      </c>
      <c r="G10" s="29" t="s">
        <v>365</v>
      </c>
      <c r="H10" s="29" t="s">
        <v>365</v>
      </c>
      <c r="I10" s="29" t="s">
        <v>365</v>
      </c>
      <c r="J10" s="29" t="s">
        <v>365</v>
      </c>
      <c r="K10" s="29" t="s">
        <v>365</v>
      </c>
      <c r="L10" s="29" t="s">
        <v>365</v>
      </c>
      <c r="M10" s="29" t="s">
        <v>365</v>
      </c>
      <c r="N10" s="29" t="s">
        <v>365</v>
      </c>
      <c r="O10" s="48"/>
      <c r="P10" s="29" t="s">
        <v>365</v>
      </c>
      <c r="Q10" s="29" t="s">
        <v>365</v>
      </c>
      <c r="R10" s="29" t="s">
        <v>365</v>
      </c>
      <c r="S10" s="29" t="s">
        <v>365</v>
      </c>
      <c r="T10" s="29" t="s">
        <v>365</v>
      </c>
      <c r="U10" s="29" t="s">
        <v>365</v>
      </c>
      <c r="V10" s="48"/>
      <c r="W10" s="29" t="s">
        <v>365</v>
      </c>
      <c r="X10" s="29" t="s">
        <v>365</v>
      </c>
      <c r="Y10" s="29" t="s">
        <v>365</v>
      </c>
      <c r="Z10" s="29" t="s">
        <v>365</v>
      </c>
      <c r="AA10" s="29" t="s">
        <v>365</v>
      </c>
      <c r="AB10" s="29" t="s">
        <v>365</v>
      </c>
      <c r="AC10" s="32"/>
      <c r="AD10" s="31" t="s">
        <v>135</v>
      </c>
      <c r="AE10" s="31" t="s">
        <v>136</v>
      </c>
      <c r="AF10" s="31" t="s">
        <v>136</v>
      </c>
      <c r="AG10" s="39"/>
    </row>
    <row r="11" spans="2:33" ht="112.5" customHeight="1">
      <c r="B11" s="37"/>
      <c r="C11" s="46" t="s">
        <v>137</v>
      </c>
      <c r="D11" s="29" t="s">
        <v>155</v>
      </c>
      <c r="E11" s="301"/>
      <c r="F11" s="301"/>
      <c r="G11" s="301"/>
      <c r="H11" s="301"/>
      <c r="I11" s="29">
        <v>-41.9860102010106</v>
      </c>
      <c r="J11" s="29">
        <v>-64.233080742609019</v>
      </c>
      <c r="K11" s="29">
        <v>-85.878166685870525</v>
      </c>
      <c r="L11" s="29">
        <v>-107.05452870192329</v>
      </c>
      <c r="M11" s="29">
        <v>-148.61713406056643</v>
      </c>
      <c r="N11" s="29">
        <v>-191.00083132542954</v>
      </c>
      <c r="O11" s="48"/>
      <c r="P11" s="29">
        <v>-38.169477569825297</v>
      </c>
      <c r="Q11" s="29">
        <v>-58.377321432715675</v>
      </c>
      <c r="R11" s="29">
        <v>-78.02246206391726</v>
      </c>
      <c r="S11" s="29">
        <v>-97.236645995778062</v>
      </c>
      <c r="T11" s="29">
        <v>-134.96505793603004</v>
      </c>
      <c r="U11" s="29">
        <v>-173.51526164546115</v>
      </c>
      <c r="V11" s="48"/>
      <c r="W11" s="29">
        <v>-45.802485566306821</v>
      </c>
      <c r="X11" s="29">
        <v>-70.094483940628237</v>
      </c>
      <c r="Y11" s="29">
        <v>-93.736695319403694</v>
      </c>
      <c r="Z11" s="29">
        <v>-116.87047735859936</v>
      </c>
      <c r="AA11" s="29">
        <v>-162.23161217553127</v>
      </c>
      <c r="AB11" s="29">
        <v>-208.38290613003295</v>
      </c>
      <c r="AC11" s="32"/>
      <c r="AD11" s="31" t="s">
        <v>138</v>
      </c>
      <c r="AE11" s="31" t="s">
        <v>139</v>
      </c>
      <c r="AF11" s="31" t="s">
        <v>140</v>
      </c>
      <c r="AG11" s="39"/>
    </row>
    <row r="12" spans="2:33" ht="112.5" customHeight="1">
      <c r="B12" s="37"/>
      <c r="C12" s="46" t="s">
        <v>141</v>
      </c>
      <c r="D12" s="29">
        <v>0</v>
      </c>
      <c r="E12" s="29" t="s">
        <v>365</v>
      </c>
      <c r="F12" s="29" t="s">
        <v>365</v>
      </c>
      <c r="G12" s="29" t="s">
        <v>365</v>
      </c>
      <c r="H12" s="29" t="s">
        <v>365</v>
      </c>
      <c r="I12" s="29" t="s">
        <v>365</v>
      </c>
      <c r="J12" s="29" t="s">
        <v>365</v>
      </c>
      <c r="K12" s="29" t="s">
        <v>365</v>
      </c>
      <c r="L12" s="29" t="s">
        <v>365</v>
      </c>
      <c r="M12" s="29" t="s">
        <v>365</v>
      </c>
      <c r="N12" s="29" t="s">
        <v>365</v>
      </c>
      <c r="O12" s="48"/>
      <c r="P12" s="29" t="s">
        <v>365</v>
      </c>
      <c r="Q12" s="29" t="s">
        <v>365</v>
      </c>
      <c r="R12" s="29" t="s">
        <v>365</v>
      </c>
      <c r="S12" s="29" t="s">
        <v>365</v>
      </c>
      <c r="T12" s="29" t="s">
        <v>365</v>
      </c>
      <c r="U12" s="29" t="s">
        <v>365</v>
      </c>
      <c r="V12" s="48"/>
      <c r="W12" s="29" t="s">
        <v>365</v>
      </c>
      <c r="X12" s="29" t="s">
        <v>365</v>
      </c>
      <c r="Y12" s="29" t="s">
        <v>365</v>
      </c>
      <c r="Z12" s="29" t="s">
        <v>365</v>
      </c>
      <c r="AA12" s="29" t="s">
        <v>365</v>
      </c>
      <c r="AB12" s="29" t="s">
        <v>365</v>
      </c>
      <c r="AC12" s="32"/>
      <c r="AD12" s="31" t="s">
        <v>142</v>
      </c>
      <c r="AE12" s="31" t="s">
        <v>136</v>
      </c>
      <c r="AF12" s="31" t="s">
        <v>136</v>
      </c>
      <c r="AG12" s="39"/>
    </row>
    <row r="13" spans="2:33">
      <c r="B13" s="37"/>
      <c r="C13" s="46" t="s">
        <v>143</v>
      </c>
      <c r="D13" s="29">
        <v>0</v>
      </c>
      <c r="E13" s="29" t="s">
        <v>365</v>
      </c>
      <c r="F13" s="29" t="s">
        <v>365</v>
      </c>
      <c r="G13" s="29" t="s">
        <v>365</v>
      </c>
      <c r="H13" s="29" t="s">
        <v>365</v>
      </c>
      <c r="I13" s="29" t="s">
        <v>365</v>
      </c>
      <c r="J13" s="29" t="s">
        <v>365</v>
      </c>
      <c r="K13" s="29" t="s">
        <v>365</v>
      </c>
      <c r="L13" s="29" t="s">
        <v>365</v>
      </c>
      <c r="M13" s="29" t="s">
        <v>365</v>
      </c>
      <c r="N13" s="29" t="s">
        <v>365</v>
      </c>
      <c r="O13" s="50"/>
      <c r="P13" s="29" t="s">
        <v>365</v>
      </c>
      <c r="Q13" s="29" t="s">
        <v>365</v>
      </c>
      <c r="R13" s="29" t="s">
        <v>365</v>
      </c>
      <c r="S13" s="29" t="s">
        <v>365</v>
      </c>
      <c r="T13" s="29" t="s">
        <v>365</v>
      </c>
      <c r="U13" s="29" t="s">
        <v>365</v>
      </c>
      <c r="V13" s="50"/>
      <c r="W13" s="29" t="s">
        <v>365</v>
      </c>
      <c r="X13" s="29" t="s">
        <v>365</v>
      </c>
      <c r="Y13" s="29" t="s">
        <v>365</v>
      </c>
      <c r="Z13" s="29" t="s">
        <v>365</v>
      </c>
      <c r="AA13" s="29" t="s">
        <v>365</v>
      </c>
      <c r="AB13" s="29" t="s">
        <v>365</v>
      </c>
      <c r="AC13" s="32"/>
      <c r="AD13" s="58"/>
      <c r="AE13" s="58"/>
      <c r="AF13" s="58"/>
      <c r="AG13" s="39"/>
    </row>
    <row r="14" spans="2:33">
      <c r="B14" s="37"/>
      <c r="C14" s="46" t="s">
        <v>144</v>
      </c>
      <c r="D14" s="29">
        <v>0</v>
      </c>
      <c r="E14" s="29" t="s">
        <v>365</v>
      </c>
      <c r="F14" s="29" t="s">
        <v>365</v>
      </c>
      <c r="G14" s="29" t="s">
        <v>365</v>
      </c>
      <c r="H14" s="29" t="s">
        <v>365</v>
      </c>
      <c r="I14" s="29" t="s">
        <v>365</v>
      </c>
      <c r="J14" s="29" t="s">
        <v>365</v>
      </c>
      <c r="K14" s="29" t="s">
        <v>365</v>
      </c>
      <c r="L14" s="29" t="s">
        <v>365</v>
      </c>
      <c r="M14" s="29" t="s">
        <v>365</v>
      </c>
      <c r="N14" s="29" t="s">
        <v>365</v>
      </c>
      <c r="O14" s="50"/>
      <c r="P14" s="29" t="s">
        <v>365</v>
      </c>
      <c r="Q14" s="29" t="s">
        <v>365</v>
      </c>
      <c r="R14" s="29" t="s">
        <v>365</v>
      </c>
      <c r="S14" s="29" t="s">
        <v>365</v>
      </c>
      <c r="T14" s="29" t="s">
        <v>365</v>
      </c>
      <c r="U14" s="29" t="s">
        <v>365</v>
      </c>
      <c r="V14" s="50"/>
      <c r="W14" s="29" t="s">
        <v>365</v>
      </c>
      <c r="X14" s="29" t="s">
        <v>365</v>
      </c>
      <c r="Y14" s="29" t="s">
        <v>365</v>
      </c>
      <c r="Z14" s="29" t="s">
        <v>365</v>
      </c>
      <c r="AA14" s="29" t="s">
        <v>365</v>
      </c>
      <c r="AB14" s="29" t="s">
        <v>365</v>
      </c>
      <c r="AC14" s="32"/>
      <c r="AD14" s="58"/>
      <c r="AE14" s="58"/>
      <c r="AF14" s="58"/>
      <c r="AG14" s="39"/>
    </row>
    <row r="15" spans="2:33">
      <c r="B15" s="37"/>
      <c r="C15" s="46" t="s">
        <v>145</v>
      </c>
      <c r="D15" s="29">
        <v>0</v>
      </c>
      <c r="E15" s="29" t="s">
        <v>365</v>
      </c>
      <c r="F15" s="29" t="s">
        <v>365</v>
      </c>
      <c r="G15" s="29" t="s">
        <v>365</v>
      </c>
      <c r="H15" s="29" t="s">
        <v>365</v>
      </c>
      <c r="I15" s="29" t="s">
        <v>365</v>
      </c>
      <c r="J15" s="29" t="s">
        <v>365</v>
      </c>
      <c r="K15" s="29" t="s">
        <v>365</v>
      </c>
      <c r="L15" s="29" t="s">
        <v>365</v>
      </c>
      <c r="M15" s="29" t="s">
        <v>365</v>
      </c>
      <c r="N15" s="29" t="s">
        <v>365</v>
      </c>
      <c r="O15" s="50"/>
      <c r="P15" s="29" t="s">
        <v>365</v>
      </c>
      <c r="Q15" s="29" t="s">
        <v>365</v>
      </c>
      <c r="R15" s="29" t="s">
        <v>365</v>
      </c>
      <c r="S15" s="29" t="s">
        <v>365</v>
      </c>
      <c r="T15" s="29" t="s">
        <v>365</v>
      </c>
      <c r="U15" s="29" t="s">
        <v>365</v>
      </c>
      <c r="V15" s="50"/>
      <c r="W15" s="29" t="s">
        <v>365</v>
      </c>
      <c r="X15" s="29" t="s">
        <v>365</v>
      </c>
      <c r="Y15" s="29" t="s">
        <v>365</v>
      </c>
      <c r="Z15" s="29" t="s">
        <v>365</v>
      </c>
      <c r="AA15" s="29" t="s">
        <v>365</v>
      </c>
      <c r="AB15" s="29" t="s">
        <v>365</v>
      </c>
      <c r="AC15" s="32"/>
      <c r="AD15" s="58"/>
      <c r="AE15" s="58"/>
      <c r="AF15" s="58"/>
      <c r="AG15" s="39"/>
    </row>
    <row r="16" spans="2:33">
      <c r="B16" s="37"/>
      <c r="C16" s="46" t="s">
        <v>146</v>
      </c>
      <c r="D16" s="29">
        <v>0</v>
      </c>
      <c r="E16" s="29" t="s">
        <v>365</v>
      </c>
      <c r="F16" s="29" t="s">
        <v>365</v>
      </c>
      <c r="G16" s="29" t="s">
        <v>365</v>
      </c>
      <c r="H16" s="29" t="s">
        <v>365</v>
      </c>
      <c r="I16" s="29" t="s">
        <v>365</v>
      </c>
      <c r="J16" s="29" t="s">
        <v>365</v>
      </c>
      <c r="K16" s="29" t="s">
        <v>365</v>
      </c>
      <c r="L16" s="29" t="s">
        <v>365</v>
      </c>
      <c r="M16" s="29" t="s">
        <v>365</v>
      </c>
      <c r="N16" s="29" t="s">
        <v>365</v>
      </c>
      <c r="O16" s="50"/>
      <c r="P16" s="29" t="s">
        <v>365</v>
      </c>
      <c r="Q16" s="29" t="s">
        <v>365</v>
      </c>
      <c r="R16" s="29" t="s">
        <v>365</v>
      </c>
      <c r="S16" s="29" t="s">
        <v>365</v>
      </c>
      <c r="T16" s="29" t="s">
        <v>365</v>
      </c>
      <c r="U16" s="29" t="s">
        <v>365</v>
      </c>
      <c r="V16" s="50"/>
      <c r="W16" s="29" t="s">
        <v>365</v>
      </c>
      <c r="X16" s="29" t="s">
        <v>365</v>
      </c>
      <c r="Y16" s="29" t="s">
        <v>365</v>
      </c>
      <c r="Z16" s="29" t="s">
        <v>365</v>
      </c>
      <c r="AA16" s="29" t="s">
        <v>365</v>
      </c>
      <c r="AB16" s="29" t="s">
        <v>365</v>
      </c>
      <c r="AC16" s="32"/>
      <c r="AD16" s="58"/>
      <c r="AE16" s="58"/>
      <c r="AF16" s="58"/>
      <c r="AG16" s="39"/>
    </row>
    <row r="17" spans="2:33">
      <c r="B17" s="37"/>
      <c r="C17" s="46" t="s">
        <v>147</v>
      </c>
      <c r="D17" s="29">
        <v>0</v>
      </c>
      <c r="E17" s="29" t="s">
        <v>365</v>
      </c>
      <c r="F17" s="29" t="s">
        <v>365</v>
      </c>
      <c r="G17" s="29" t="s">
        <v>365</v>
      </c>
      <c r="H17" s="29" t="s">
        <v>365</v>
      </c>
      <c r="I17" s="29" t="s">
        <v>365</v>
      </c>
      <c r="J17" s="29" t="s">
        <v>365</v>
      </c>
      <c r="K17" s="29" t="s">
        <v>365</v>
      </c>
      <c r="L17" s="29" t="s">
        <v>365</v>
      </c>
      <c r="M17" s="29" t="s">
        <v>365</v>
      </c>
      <c r="N17" s="29" t="s">
        <v>365</v>
      </c>
      <c r="O17" s="50"/>
      <c r="P17" s="29" t="s">
        <v>365</v>
      </c>
      <c r="Q17" s="29" t="s">
        <v>365</v>
      </c>
      <c r="R17" s="29" t="s">
        <v>365</v>
      </c>
      <c r="S17" s="29" t="s">
        <v>365</v>
      </c>
      <c r="T17" s="29" t="s">
        <v>365</v>
      </c>
      <c r="U17" s="29" t="s">
        <v>365</v>
      </c>
      <c r="V17" s="50"/>
      <c r="W17" s="29" t="s">
        <v>365</v>
      </c>
      <c r="X17" s="29" t="s">
        <v>365</v>
      </c>
      <c r="Y17" s="29" t="s">
        <v>365</v>
      </c>
      <c r="Z17" s="29" t="s">
        <v>365</v>
      </c>
      <c r="AA17" s="29" t="s">
        <v>365</v>
      </c>
      <c r="AB17" s="29" t="s">
        <v>365</v>
      </c>
      <c r="AC17" s="32"/>
      <c r="AD17" s="58"/>
      <c r="AE17" s="58"/>
      <c r="AF17" s="58"/>
      <c r="AG17" s="39"/>
    </row>
    <row r="18" spans="2:33">
      <c r="B18" s="37"/>
      <c r="C18" s="46" t="s">
        <v>148</v>
      </c>
      <c r="D18" s="29">
        <v>0</v>
      </c>
      <c r="E18" s="29" t="s">
        <v>365</v>
      </c>
      <c r="F18" s="29" t="s">
        <v>365</v>
      </c>
      <c r="G18" s="29" t="s">
        <v>365</v>
      </c>
      <c r="H18" s="29" t="s">
        <v>365</v>
      </c>
      <c r="I18" s="29" t="s">
        <v>365</v>
      </c>
      <c r="J18" s="29" t="s">
        <v>365</v>
      </c>
      <c r="K18" s="29" t="s">
        <v>365</v>
      </c>
      <c r="L18" s="29" t="s">
        <v>365</v>
      </c>
      <c r="M18" s="29" t="s">
        <v>365</v>
      </c>
      <c r="N18" s="29" t="s">
        <v>365</v>
      </c>
      <c r="O18" s="50"/>
      <c r="P18" s="29" t="s">
        <v>365</v>
      </c>
      <c r="Q18" s="29" t="s">
        <v>365</v>
      </c>
      <c r="R18" s="29" t="s">
        <v>365</v>
      </c>
      <c r="S18" s="29" t="s">
        <v>365</v>
      </c>
      <c r="T18" s="29" t="s">
        <v>365</v>
      </c>
      <c r="U18" s="29" t="s">
        <v>365</v>
      </c>
      <c r="V18" s="50"/>
      <c r="W18" s="29" t="s">
        <v>365</v>
      </c>
      <c r="X18" s="29" t="s">
        <v>365</v>
      </c>
      <c r="Y18" s="29" t="s">
        <v>365</v>
      </c>
      <c r="Z18" s="29" t="s">
        <v>365</v>
      </c>
      <c r="AA18" s="29" t="s">
        <v>365</v>
      </c>
      <c r="AB18" s="29" t="s">
        <v>365</v>
      </c>
      <c r="AC18" s="32"/>
      <c r="AD18" s="58"/>
      <c r="AE18" s="58"/>
      <c r="AF18" s="58"/>
      <c r="AG18" s="39"/>
    </row>
    <row r="19" spans="2:33">
      <c r="B19" s="37"/>
      <c r="C19" s="46" t="s">
        <v>149</v>
      </c>
      <c r="D19" s="29">
        <v>0</v>
      </c>
      <c r="E19" s="29" t="s">
        <v>365</v>
      </c>
      <c r="F19" s="29" t="s">
        <v>365</v>
      </c>
      <c r="G19" s="29" t="s">
        <v>365</v>
      </c>
      <c r="H19" s="29" t="s">
        <v>365</v>
      </c>
      <c r="I19" s="29" t="s">
        <v>365</v>
      </c>
      <c r="J19" s="29" t="s">
        <v>365</v>
      </c>
      <c r="K19" s="29" t="s">
        <v>365</v>
      </c>
      <c r="L19" s="29" t="s">
        <v>365</v>
      </c>
      <c r="M19" s="29" t="s">
        <v>365</v>
      </c>
      <c r="N19" s="29" t="s">
        <v>365</v>
      </c>
      <c r="O19" s="50"/>
      <c r="P19" s="29" t="s">
        <v>365</v>
      </c>
      <c r="Q19" s="29" t="s">
        <v>365</v>
      </c>
      <c r="R19" s="29" t="s">
        <v>365</v>
      </c>
      <c r="S19" s="29" t="s">
        <v>365</v>
      </c>
      <c r="T19" s="29" t="s">
        <v>365</v>
      </c>
      <c r="U19" s="29" t="s">
        <v>365</v>
      </c>
      <c r="V19" s="50"/>
      <c r="W19" s="29" t="s">
        <v>365</v>
      </c>
      <c r="X19" s="29" t="s">
        <v>365</v>
      </c>
      <c r="Y19" s="29" t="s">
        <v>365</v>
      </c>
      <c r="Z19" s="29" t="s">
        <v>365</v>
      </c>
      <c r="AA19" s="29" t="s">
        <v>365</v>
      </c>
      <c r="AB19" s="29" t="s">
        <v>365</v>
      </c>
      <c r="AC19" s="32"/>
      <c r="AD19" s="58"/>
      <c r="AE19" s="58"/>
      <c r="AF19" s="58"/>
      <c r="AG19" s="39"/>
    </row>
    <row r="20" spans="2:33">
      <c r="B20" s="37"/>
      <c r="C20" s="47"/>
      <c r="D20" s="47"/>
      <c r="E20" s="47"/>
      <c r="F20" s="47"/>
      <c r="G20" s="47"/>
      <c r="H20" s="47"/>
      <c r="I20" s="47"/>
      <c r="J20" s="47"/>
      <c r="K20" s="47"/>
      <c r="L20" s="48"/>
      <c r="M20" s="48"/>
      <c r="N20" s="48"/>
      <c r="O20" s="50"/>
      <c r="P20" s="47"/>
      <c r="Q20" s="47"/>
      <c r="R20" s="47"/>
      <c r="S20" s="48"/>
      <c r="T20" s="48"/>
      <c r="U20" s="48"/>
      <c r="V20" s="50"/>
      <c r="W20" s="47"/>
      <c r="X20" s="47"/>
      <c r="Y20" s="47"/>
      <c r="Z20" s="48"/>
      <c r="AA20" s="48"/>
      <c r="AB20" s="48"/>
      <c r="AC20" s="32"/>
      <c r="AD20" s="48"/>
      <c r="AG20" s="39"/>
    </row>
    <row r="21" spans="2:33">
      <c r="B21" s="37"/>
      <c r="C21" s="49" t="s">
        <v>150</v>
      </c>
      <c r="D21" s="41"/>
      <c r="E21" s="41"/>
      <c r="F21" s="41"/>
      <c r="G21" s="41"/>
      <c r="H21" s="41"/>
      <c r="I21" s="41"/>
      <c r="J21" s="41"/>
      <c r="K21" s="41"/>
      <c r="L21" s="50"/>
      <c r="M21" s="50"/>
      <c r="N21" s="50"/>
      <c r="O21" s="50"/>
      <c r="P21" s="41"/>
      <c r="Q21" s="41"/>
      <c r="R21" s="41"/>
      <c r="S21" s="50"/>
      <c r="T21" s="50"/>
      <c r="U21" s="50"/>
      <c r="V21" s="50"/>
      <c r="W21" s="41"/>
      <c r="X21" s="41"/>
      <c r="Y21" s="41"/>
      <c r="Z21" s="50"/>
      <c r="AA21" s="50"/>
      <c r="AB21" s="50"/>
      <c r="AC21" s="32"/>
      <c r="AD21" s="50"/>
      <c r="AE21" s="50"/>
      <c r="AF21" s="50"/>
      <c r="AG21" s="39"/>
    </row>
    <row r="22" spans="2:33">
      <c r="B22" s="37"/>
      <c r="H22" s="41"/>
      <c r="I22" s="222" t="s">
        <v>151</v>
      </c>
      <c r="J22" s="223"/>
      <c r="K22" s="223"/>
      <c r="L22" s="223"/>
      <c r="M22" s="223"/>
      <c r="N22" s="224"/>
      <c r="O22" s="50"/>
      <c r="P22" s="222" t="s">
        <v>151</v>
      </c>
      <c r="Q22" s="223"/>
      <c r="R22" s="223"/>
      <c r="S22" s="223"/>
      <c r="T22" s="223"/>
      <c r="U22" s="224"/>
      <c r="V22" s="50"/>
      <c r="W22" s="222" t="s">
        <v>151</v>
      </c>
      <c r="X22" s="223"/>
      <c r="Y22" s="223"/>
      <c r="Z22" s="223"/>
      <c r="AA22" s="223"/>
      <c r="AB22" s="224"/>
      <c r="AC22" s="32"/>
      <c r="AD22" s="50"/>
      <c r="AE22" s="50"/>
      <c r="AF22" s="50"/>
      <c r="AG22" s="39"/>
    </row>
    <row r="23" spans="2:33" ht="33.75" customHeight="1">
      <c r="B23" s="37"/>
      <c r="C23" s="42" t="s">
        <v>120</v>
      </c>
      <c r="D23" s="42" t="s">
        <v>121</v>
      </c>
      <c r="E23" s="44" t="s">
        <v>122</v>
      </c>
      <c r="F23" s="219" t="s">
        <v>123</v>
      </c>
      <c r="G23" s="220"/>
      <c r="H23" s="45" t="s">
        <v>124</v>
      </c>
      <c r="I23" s="42">
        <v>2035</v>
      </c>
      <c r="J23" s="42">
        <v>2040</v>
      </c>
      <c r="K23" s="42">
        <v>2045</v>
      </c>
      <c r="L23" s="42">
        <v>2050</v>
      </c>
      <c r="M23" s="42">
        <v>2060</v>
      </c>
      <c r="N23" s="42">
        <v>2070</v>
      </c>
      <c r="O23" s="50"/>
      <c r="P23" s="42">
        <v>2035</v>
      </c>
      <c r="Q23" s="42">
        <v>2040</v>
      </c>
      <c r="R23" s="42">
        <v>2045</v>
      </c>
      <c r="S23" s="42">
        <v>2050</v>
      </c>
      <c r="T23" s="42">
        <v>2060</v>
      </c>
      <c r="U23" s="42">
        <v>2070</v>
      </c>
      <c r="V23" s="50"/>
      <c r="W23" s="42">
        <v>2035</v>
      </c>
      <c r="X23" s="42">
        <v>2040</v>
      </c>
      <c r="Y23" s="42">
        <v>2045</v>
      </c>
      <c r="Z23" s="42">
        <v>2050</v>
      </c>
      <c r="AA23" s="42">
        <v>2060</v>
      </c>
      <c r="AB23" s="42">
        <v>2070</v>
      </c>
      <c r="AC23" s="32"/>
      <c r="AD23" s="50"/>
      <c r="AE23" s="50"/>
      <c r="AF23" s="50"/>
      <c r="AG23" s="39"/>
    </row>
    <row r="24" spans="2:33" ht="22.5" customHeight="1">
      <c r="B24" s="37"/>
      <c r="C24" s="42"/>
      <c r="D24" s="42"/>
      <c r="E24" s="44"/>
      <c r="F24" s="44" t="s">
        <v>128</v>
      </c>
      <c r="G24" s="44" t="s">
        <v>129</v>
      </c>
      <c r="H24" s="45"/>
      <c r="I24" s="42"/>
      <c r="J24" s="42"/>
      <c r="K24" s="42"/>
      <c r="L24" s="42"/>
      <c r="M24" s="51"/>
      <c r="N24" s="51"/>
      <c r="O24" s="50"/>
      <c r="P24" s="42"/>
      <c r="Q24" s="42"/>
      <c r="R24" s="42"/>
      <c r="S24" s="42"/>
      <c r="T24" s="51"/>
      <c r="U24" s="51"/>
      <c r="V24" s="50"/>
      <c r="W24" s="42"/>
      <c r="X24" s="42"/>
      <c r="Y24" s="42"/>
      <c r="Z24" s="42"/>
      <c r="AA24" s="51"/>
      <c r="AB24" s="51"/>
      <c r="AC24" s="32"/>
      <c r="AD24" s="50"/>
      <c r="AE24" s="50"/>
      <c r="AF24" s="50"/>
      <c r="AG24" s="39"/>
    </row>
    <row r="25" spans="2:33">
      <c r="B25" s="37"/>
      <c r="C25" s="46" t="s">
        <v>134</v>
      </c>
      <c r="D25" s="30">
        <v>0</v>
      </c>
      <c r="E25" s="29" t="s">
        <v>365</v>
      </c>
      <c r="F25" s="33" t="s">
        <v>365</v>
      </c>
      <c r="G25" s="33" t="s">
        <v>365</v>
      </c>
      <c r="H25" s="30" t="s">
        <v>365</v>
      </c>
      <c r="I25" s="33" t="s">
        <v>365</v>
      </c>
      <c r="J25" s="33" t="s">
        <v>365</v>
      </c>
      <c r="K25" s="33" t="s">
        <v>365</v>
      </c>
      <c r="L25" s="33" t="s">
        <v>365</v>
      </c>
      <c r="M25" s="33" t="s">
        <v>365</v>
      </c>
      <c r="N25" s="33" t="s">
        <v>365</v>
      </c>
      <c r="O25" s="48"/>
      <c r="P25" s="33" t="s">
        <v>365</v>
      </c>
      <c r="Q25" s="33" t="s">
        <v>365</v>
      </c>
      <c r="R25" s="33" t="s">
        <v>365</v>
      </c>
      <c r="S25" s="33" t="s">
        <v>365</v>
      </c>
      <c r="T25" s="33" t="s">
        <v>365</v>
      </c>
      <c r="U25" s="33" t="s">
        <v>365</v>
      </c>
      <c r="V25" s="48"/>
      <c r="W25" s="33" t="s">
        <v>365</v>
      </c>
      <c r="X25" s="33" t="s">
        <v>365</v>
      </c>
      <c r="Y25" s="33" t="s">
        <v>365</v>
      </c>
      <c r="Z25" s="33" t="s">
        <v>365</v>
      </c>
      <c r="AA25" s="33" t="s">
        <v>365</v>
      </c>
      <c r="AB25" s="33" t="s">
        <v>365</v>
      </c>
      <c r="AC25" s="32"/>
      <c r="AD25" s="50"/>
      <c r="AE25" s="50"/>
      <c r="AF25" s="50"/>
      <c r="AG25" s="39"/>
    </row>
    <row r="26" spans="2:33">
      <c r="B26" s="37"/>
      <c r="C26" s="46" t="s">
        <v>137</v>
      </c>
      <c r="D26" s="30" t="s">
        <v>155</v>
      </c>
      <c r="E26" s="301"/>
      <c r="F26" s="302"/>
      <c r="G26" s="302"/>
      <c r="H26" s="303"/>
      <c r="I26" s="33">
        <v>-0.1595944717669795</v>
      </c>
      <c r="J26" s="33">
        <v>-3.3755637716595288E-2</v>
      </c>
      <c r="K26" s="33">
        <v>0.20704744295440491</v>
      </c>
      <c r="L26" s="33">
        <v>0.522731168440842</v>
      </c>
      <c r="M26" s="33">
        <v>1.2261969587606814</v>
      </c>
      <c r="N26" s="33">
        <v>1.9795338209769398</v>
      </c>
      <c r="O26" s="48"/>
      <c r="P26" s="33">
        <v>-0.18146790246021993</v>
      </c>
      <c r="Q26" s="33">
        <v>-7.7405644629067183E-2</v>
      </c>
      <c r="R26" s="33">
        <v>0.14153648149627429</v>
      </c>
      <c r="S26" s="33">
        <v>0.43521061857747156</v>
      </c>
      <c r="T26" s="33">
        <v>1.0937208050204674</v>
      </c>
      <c r="U26" s="33">
        <v>1.7988951167493781</v>
      </c>
      <c r="V26" s="48"/>
      <c r="W26" s="33">
        <v>-0.13776889122846825</v>
      </c>
      <c r="X26" s="33">
        <v>9.906984532292995E-3</v>
      </c>
      <c r="Y26" s="33">
        <v>0.27254028214365178</v>
      </c>
      <c r="Z26" s="33">
        <v>0.61018010229138042</v>
      </c>
      <c r="AA26" s="33">
        <v>1.3581812363845245</v>
      </c>
      <c r="AB26" s="33">
        <v>2.158850700912609</v>
      </c>
      <c r="AC26" s="32"/>
      <c r="AD26" s="50"/>
      <c r="AE26" s="50"/>
      <c r="AF26" s="50"/>
      <c r="AG26" s="39"/>
    </row>
    <row r="27" spans="2:33">
      <c r="B27" s="37"/>
      <c r="C27" s="46" t="s">
        <v>141</v>
      </c>
      <c r="D27" s="30">
        <v>0</v>
      </c>
      <c r="E27" s="29" t="s">
        <v>365</v>
      </c>
      <c r="F27" s="33" t="s">
        <v>365</v>
      </c>
      <c r="G27" s="33" t="s">
        <v>365</v>
      </c>
      <c r="H27" s="30" t="s">
        <v>365</v>
      </c>
      <c r="I27" s="33" t="s">
        <v>365</v>
      </c>
      <c r="J27" s="33" t="s">
        <v>365</v>
      </c>
      <c r="K27" s="33" t="s">
        <v>365</v>
      </c>
      <c r="L27" s="33" t="s">
        <v>365</v>
      </c>
      <c r="M27" s="33" t="s">
        <v>365</v>
      </c>
      <c r="N27" s="33" t="s">
        <v>365</v>
      </c>
      <c r="O27" s="48"/>
      <c r="P27" s="33" t="s">
        <v>365</v>
      </c>
      <c r="Q27" s="33" t="s">
        <v>365</v>
      </c>
      <c r="R27" s="33" t="s">
        <v>365</v>
      </c>
      <c r="S27" s="33" t="s">
        <v>365</v>
      </c>
      <c r="T27" s="33" t="s">
        <v>365</v>
      </c>
      <c r="U27" s="33" t="s">
        <v>365</v>
      </c>
      <c r="V27" s="48"/>
      <c r="W27" s="33" t="s">
        <v>365</v>
      </c>
      <c r="X27" s="33" t="s">
        <v>365</v>
      </c>
      <c r="Y27" s="33" t="s">
        <v>365</v>
      </c>
      <c r="Z27" s="33" t="s">
        <v>365</v>
      </c>
      <c r="AA27" s="33" t="s">
        <v>365</v>
      </c>
      <c r="AB27" s="33" t="s">
        <v>365</v>
      </c>
      <c r="AC27" s="32"/>
      <c r="AD27" s="50"/>
      <c r="AE27" s="50"/>
      <c r="AF27" s="50"/>
      <c r="AG27" s="39"/>
    </row>
    <row r="28" spans="2:33">
      <c r="B28" s="37"/>
      <c r="C28" s="46" t="s">
        <v>143</v>
      </c>
      <c r="D28" s="60">
        <v>0</v>
      </c>
      <c r="E28" s="29" t="s">
        <v>365</v>
      </c>
      <c r="F28" s="33" t="s">
        <v>365</v>
      </c>
      <c r="G28" s="33" t="s">
        <v>365</v>
      </c>
      <c r="H28" s="60" t="s">
        <v>365</v>
      </c>
      <c r="I28" s="33" t="s">
        <v>365</v>
      </c>
      <c r="J28" s="33" t="s">
        <v>365</v>
      </c>
      <c r="K28" s="33" t="s">
        <v>365</v>
      </c>
      <c r="L28" s="33" t="s">
        <v>365</v>
      </c>
      <c r="M28" s="33" t="s">
        <v>365</v>
      </c>
      <c r="N28" s="33" t="s">
        <v>365</v>
      </c>
      <c r="O28" s="50"/>
      <c r="P28" s="33" t="s">
        <v>365</v>
      </c>
      <c r="Q28" s="33" t="s">
        <v>365</v>
      </c>
      <c r="R28" s="33" t="s">
        <v>365</v>
      </c>
      <c r="S28" s="33" t="s">
        <v>365</v>
      </c>
      <c r="T28" s="33" t="s">
        <v>365</v>
      </c>
      <c r="U28" s="33" t="s">
        <v>365</v>
      </c>
      <c r="V28" s="50"/>
      <c r="W28" s="33" t="s">
        <v>365</v>
      </c>
      <c r="X28" s="33" t="s">
        <v>365</v>
      </c>
      <c r="Y28" s="33" t="s">
        <v>365</v>
      </c>
      <c r="Z28" s="33" t="s">
        <v>365</v>
      </c>
      <c r="AA28" s="33" t="s">
        <v>365</v>
      </c>
      <c r="AB28" s="33" t="s">
        <v>365</v>
      </c>
      <c r="AC28" s="32"/>
      <c r="AD28" s="50"/>
      <c r="AE28" s="50"/>
      <c r="AF28" s="50"/>
      <c r="AG28" s="39"/>
    </row>
    <row r="29" spans="2:33">
      <c r="B29" s="37"/>
      <c r="C29" s="46" t="s">
        <v>144</v>
      </c>
      <c r="D29" s="60">
        <v>0</v>
      </c>
      <c r="E29" s="29" t="s">
        <v>365</v>
      </c>
      <c r="F29" s="33" t="s">
        <v>365</v>
      </c>
      <c r="G29" s="33" t="s">
        <v>365</v>
      </c>
      <c r="H29" s="60" t="s">
        <v>365</v>
      </c>
      <c r="I29" s="33" t="s">
        <v>365</v>
      </c>
      <c r="J29" s="33" t="s">
        <v>365</v>
      </c>
      <c r="K29" s="33" t="s">
        <v>365</v>
      </c>
      <c r="L29" s="33" t="s">
        <v>365</v>
      </c>
      <c r="M29" s="33" t="s">
        <v>365</v>
      </c>
      <c r="N29" s="33" t="s">
        <v>365</v>
      </c>
      <c r="O29" s="50"/>
      <c r="P29" s="33" t="s">
        <v>365</v>
      </c>
      <c r="Q29" s="33" t="s">
        <v>365</v>
      </c>
      <c r="R29" s="33" t="s">
        <v>365</v>
      </c>
      <c r="S29" s="33" t="s">
        <v>365</v>
      </c>
      <c r="T29" s="33" t="s">
        <v>365</v>
      </c>
      <c r="U29" s="33" t="s">
        <v>365</v>
      </c>
      <c r="V29" s="50"/>
      <c r="W29" s="33" t="s">
        <v>365</v>
      </c>
      <c r="X29" s="33" t="s">
        <v>365</v>
      </c>
      <c r="Y29" s="33" t="s">
        <v>365</v>
      </c>
      <c r="Z29" s="33" t="s">
        <v>365</v>
      </c>
      <c r="AA29" s="33" t="s">
        <v>365</v>
      </c>
      <c r="AB29" s="33" t="s">
        <v>365</v>
      </c>
      <c r="AC29" s="32"/>
      <c r="AD29" s="50"/>
      <c r="AE29" s="50"/>
      <c r="AF29" s="50"/>
      <c r="AG29" s="39"/>
    </row>
    <row r="30" spans="2:33">
      <c r="B30" s="37"/>
      <c r="C30" s="46" t="s">
        <v>145</v>
      </c>
      <c r="D30" s="60">
        <v>0</v>
      </c>
      <c r="E30" s="29" t="s">
        <v>365</v>
      </c>
      <c r="F30" s="33" t="s">
        <v>365</v>
      </c>
      <c r="G30" s="33" t="s">
        <v>365</v>
      </c>
      <c r="H30" s="60" t="s">
        <v>365</v>
      </c>
      <c r="I30" s="33" t="s">
        <v>365</v>
      </c>
      <c r="J30" s="33" t="s">
        <v>365</v>
      </c>
      <c r="K30" s="33" t="s">
        <v>365</v>
      </c>
      <c r="L30" s="33" t="s">
        <v>365</v>
      </c>
      <c r="M30" s="33" t="s">
        <v>365</v>
      </c>
      <c r="N30" s="33" t="s">
        <v>365</v>
      </c>
      <c r="O30" s="50"/>
      <c r="P30" s="33" t="s">
        <v>365</v>
      </c>
      <c r="Q30" s="33" t="s">
        <v>365</v>
      </c>
      <c r="R30" s="33" t="s">
        <v>365</v>
      </c>
      <c r="S30" s="33" t="s">
        <v>365</v>
      </c>
      <c r="T30" s="33" t="s">
        <v>365</v>
      </c>
      <c r="U30" s="33" t="s">
        <v>365</v>
      </c>
      <c r="V30" s="50"/>
      <c r="W30" s="33" t="s">
        <v>365</v>
      </c>
      <c r="X30" s="33" t="s">
        <v>365</v>
      </c>
      <c r="Y30" s="33" t="s">
        <v>365</v>
      </c>
      <c r="Z30" s="33" t="s">
        <v>365</v>
      </c>
      <c r="AA30" s="33" t="s">
        <v>365</v>
      </c>
      <c r="AB30" s="33" t="s">
        <v>365</v>
      </c>
      <c r="AC30" s="32"/>
      <c r="AD30" s="50"/>
      <c r="AE30" s="50"/>
      <c r="AF30" s="50"/>
      <c r="AG30" s="39"/>
    </row>
    <row r="31" spans="2:33">
      <c r="B31" s="37"/>
      <c r="C31" s="46" t="s">
        <v>146</v>
      </c>
      <c r="D31" s="60">
        <v>0</v>
      </c>
      <c r="E31" s="29" t="s">
        <v>365</v>
      </c>
      <c r="F31" s="33" t="s">
        <v>365</v>
      </c>
      <c r="G31" s="33" t="s">
        <v>365</v>
      </c>
      <c r="H31" s="60" t="s">
        <v>365</v>
      </c>
      <c r="I31" s="33" t="s">
        <v>365</v>
      </c>
      <c r="J31" s="33" t="s">
        <v>365</v>
      </c>
      <c r="K31" s="33" t="s">
        <v>365</v>
      </c>
      <c r="L31" s="33" t="s">
        <v>365</v>
      </c>
      <c r="M31" s="33" t="s">
        <v>365</v>
      </c>
      <c r="N31" s="33" t="s">
        <v>365</v>
      </c>
      <c r="O31" s="50"/>
      <c r="P31" s="33" t="s">
        <v>365</v>
      </c>
      <c r="Q31" s="33" t="s">
        <v>365</v>
      </c>
      <c r="R31" s="33" t="s">
        <v>365</v>
      </c>
      <c r="S31" s="33" t="s">
        <v>365</v>
      </c>
      <c r="T31" s="33" t="s">
        <v>365</v>
      </c>
      <c r="U31" s="33" t="s">
        <v>365</v>
      </c>
      <c r="V31" s="50"/>
      <c r="W31" s="33" t="s">
        <v>365</v>
      </c>
      <c r="X31" s="33" t="s">
        <v>365</v>
      </c>
      <c r="Y31" s="33" t="s">
        <v>365</v>
      </c>
      <c r="Z31" s="33" t="s">
        <v>365</v>
      </c>
      <c r="AA31" s="33" t="s">
        <v>365</v>
      </c>
      <c r="AB31" s="33" t="s">
        <v>365</v>
      </c>
      <c r="AC31" s="32"/>
      <c r="AD31" s="50"/>
      <c r="AE31" s="50"/>
      <c r="AF31" s="50"/>
      <c r="AG31" s="39"/>
    </row>
    <row r="32" spans="2:33">
      <c r="B32" s="37"/>
      <c r="C32" s="46" t="s">
        <v>147</v>
      </c>
      <c r="D32" s="60">
        <v>0</v>
      </c>
      <c r="E32" s="29" t="s">
        <v>365</v>
      </c>
      <c r="F32" s="33" t="s">
        <v>365</v>
      </c>
      <c r="G32" s="33" t="s">
        <v>365</v>
      </c>
      <c r="H32" s="60" t="s">
        <v>365</v>
      </c>
      <c r="I32" s="33" t="s">
        <v>365</v>
      </c>
      <c r="J32" s="33" t="s">
        <v>365</v>
      </c>
      <c r="K32" s="33" t="s">
        <v>365</v>
      </c>
      <c r="L32" s="33" t="s">
        <v>365</v>
      </c>
      <c r="M32" s="33" t="s">
        <v>365</v>
      </c>
      <c r="N32" s="33" t="s">
        <v>365</v>
      </c>
      <c r="O32" s="50"/>
      <c r="P32" s="33" t="s">
        <v>365</v>
      </c>
      <c r="Q32" s="33" t="s">
        <v>365</v>
      </c>
      <c r="R32" s="33" t="s">
        <v>365</v>
      </c>
      <c r="S32" s="33" t="s">
        <v>365</v>
      </c>
      <c r="T32" s="33" t="s">
        <v>365</v>
      </c>
      <c r="U32" s="33" t="s">
        <v>365</v>
      </c>
      <c r="V32" s="50"/>
      <c r="W32" s="33" t="s">
        <v>365</v>
      </c>
      <c r="X32" s="33" t="s">
        <v>365</v>
      </c>
      <c r="Y32" s="33" t="s">
        <v>365</v>
      </c>
      <c r="Z32" s="33" t="s">
        <v>365</v>
      </c>
      <c r="AA32" s="33" t="s">
        <v>365</v>
      </c>
      <c r="AB32" s="33" t="s">
        <v>365</v>
      </c>
      <c r="AC32" s="32"/>
      <c r="AD32" s="50"/>
      <c r="AE32" s="50"/>
      <c r="AF32" s="50"/>
      <c r="AG32" s="39"/>
    </row>
    <row r="33" spans="2:33">
      <c r="B33" s="37"/>
      <c r="C33" s="46" t="s">
        <v>148</v>
      </c>
      <c r="D33" s="60">
        <v>0</v>
      </c>
      <c r="E33" s="29" t="s">
        <v>365</v>
      </c>
      <c r="F33" s="33" t="s">
        <v>365</v>
      </c>
      <c r="G33" s="33" t="s">
        <v>365</v>
      </c>
      <c r="H33" s="60" t="s">
        <v>365</v>
      </c>
      <c r="I33" s="33" t="s">
        <v>365</v>
      </c>
      <c r="J33" s="33" t="s">
        <v>365</v>
      </c>
      <c r="K33" s="33" t="s">
        <v>365</v>
      </c>
      <c r="L33" s="33" t="s">
        <v>365</v>
      </c>
      <c r="M33" s="33" t="s">
        <v>365</v>
      </c>
      <c r="N33" s="33" t="s">
        <v>365</v>
      </c>
      <c r="O33" s="50"/>
      <c r="P33" s="33" t="s">
        <v>365</v>
      </c>
      <c r="Q33" s="33" t="s">
        <v>365</v>
      </c>
      <c r="R33" s="33" t="s">
        <v>365</v>
      </c>
      <c r="S33" s="33" t="s">
        <v>365</v>
      </c>
      <c r="T33" s="33" t="s">
        <v>365</v>
      </c>
      <c r="U33" s="33" t="s">
        <v>365</v>
      </c>
      <c r="V33" s="50"/>
      <c r="W33" s="33" t="s">
        <v>365</v>
      </c>
      <c r="X33" s="33" t="s">
        <v>365</v>
      </c>
      <c r="Y33" s="33" t="s">
        <v>365</v>
      </c>
      <c r="Z33" s="33" t="s">
        <v>365</v>
      </c>
      <c r="AA33" s="33" t="s">
        <v>365</v>
      </c>
      <c r="AB33" s="33" t="s">
        <v>365</v>
      </c>
      <c r="AC33" s="32"/>
      <c r="AD33" s="50"/>
      <c r="AE33" s="50"/>
      <c r="AF33" s="50"/>
      <c r="AG33" s="39"/>
    </row>
    <row r="34" spans="2:33">
      <c r="B34" s="37"/>
      <c r="C34" s="46" t="s">
        <v>149</v>
      </c>
      <c r="D34" s="60">
        <v>0</v>
      </c>
      <c r="E34" s="29" t="s">
        <v>365</v>
      </c>
      <c r="F34" s="33" t="s">
        <v>365</v>
      </c>
      <c r="G34" s="33" t="s">
        <v>365</v>
      </c>
      <c r="H34" s="60" t="s">
        <v>365</v>
      </c>
      <c r="I34" s="33" t="s">
        <v>365</v>
      </c>
      <c r="J34" s="33" t="s">
        <v>365</v>
      </c>
      <c r="K34" s="33" t="s">
        <v>365</v>
      </c>
      <c r="L34" s="33" t="s">
        <v>365</v>
      </c>
      <c r="M34" s="33" t="s">
        <v>365</v>
      </c>
      <c r="N34" s="33" t="s">
        <v>365</v>
      </c>
      <c r="O34" s="50"/>
      <c r="P34" s="33" t="s">
        <v>365</v>
      </c>
      <c r="Q34" s="33" t="s">
        <v>365</v>
      </c>
      <c r="R34" s="33" t="s">
        <v>365</v>
      </c>
      <c r="S34" s="33" t="s">
        <v>365</v>
      </c>
      <c r="T34" s="33" t="s">
        <v>365</v>
      </c>
      <c r="U34" s="33" t="s">
        <v>365</v>
      </c>
      <c r="V34" s="50"/>
      <c r="W34" s="33" t="s">
        <v>365</v>
      </c>
      <c r="X34" s="33" t="s">
        <v>365</v>
      </c>
      <c r="Y34" s="33" t="s">
        <v>365</v>
      </c>
      <c r="Z34" s="33" t="s">
        <v>365</v>
      </c>
      <c r="AA34" s="33" t="s">
        <v>365</v>
      </c>
      <c r="AB34" s="33" t="s">
        <v>365</v>
      </c>
      <c r="AC34" s="32"/>
      <c r="AD34" s="50"/>
      <c r="AE34" s="50"/>
      <c r="AF34" s="50"/>
      <c r="AG34" s="39"/>
    </row>
    <row r="35" spans="2:33" ht="13.15" customHeight="1">
      <c r="B35" s="52"/>
      <c r="C35" s="53"/>
      <c r="D35" s="53"/>
      <c r="E35" s="53"/>
      <c r="F35" s="53"/>
      <c r="G35" s="53"/>
      <c r="H35" s="53"/>
      <c r="I35" s="53"/>
      <c r="J35" s="53"/>
      <c r="K35" s="53"/>
      <c r="L35" s="54"/>
      <c r="M35" s="54"/>
      <c r="N35" s="54"/>
      <c r="O35" s="54"/>
      <c r="P35" s="43"/>
      <c r="Q35" s="43"/>
      <c r="R35" s="43"/>
      <c r="S35" s="43"/>
      <c r="T35" s="43"/>
      <c r="U35" s="43"/>
      <c r="V35" s="54"/>
      <c r="W35" s="43"/>
      <c r="X35" s="43"/>
      <c r="Y35" s="43"/>
      <c r="Z35" s="43"/>
      <c r="AA35" s="43"/>
      <c r="AB35" s="43"/>
      <c r="AC35" s="53"/>
      <c r="AD35" s="55"/>
      <c r="AE35" s="55"/>
      <c r="AF35" s="55"/>
      <c r="AG35" s="56"/>
    </row>
    <row r="36" spans="2:33">
      <c r="K36" s="57"/>
      <c r="AD36" s="50"/>
      <c r="AE36" s="50"/>
      <c r="AF36" s="50"/>
    </row>
    <row r="37" spans="2:33">
      <c r="L37" s="32"/>
      <c r="M37" s="32"/>
      <c r="N37" s="32"/>
      <c r="O37" s="32"/>
      <c r="V37" s="32"/>
      <c r="AD37" s="50"/>
      <c r="AE37" s="50"/>
      <c r="AF37" s="50"/>
    </row>
    <row r="38" spans="2:33">
      <c r="I38" s="40"/>
    </row>
    <row r="39" spans="2:33">
      <c r="I39" s="40"/>
    </row>
    <row r="40" spans="2:33">
      <c r="I40" s="40"/>
    </row>
    <row r="41" spans="2:33">
      <c r="I41" s="40"/>
      <c r="L41" s="32"/>
      <c r="M41" s="32"/>
      <c r="N41" s="32"/>
    </row>
    <row r="42" spans="2:33">
      <c r="I42" s="40"/>
      <c r="L42" s="32"/>
      <c r="M42" s="32"/>
      <c r="N42" s="32"/>
    </row>
    <row r="43" spans="2:33">
      <c r="I43" s="40"/>
      <c r="L43" s="32"/>
      <c r="M43" s="32"/>
      <c r="N43" s="32"/>
    </row>
    <row r="44" spans="2:33">
      <c r="I44" s="40"/>
      <c r="L44" s="32"/>
      <c r="M44" s="32"/>
      <c r="N44" s="32"/>
    </row>
    <row r="45" spans="2:33">
      <c r="I45" s="40"/>
      <c r="L45" s="32"/>
      <c r="M45" s="32"/>
      <c r="N45" s="32"/>
    </row>
    <row r="46" spans="2:33">
      <c r="I46" s="40"/>
      <c r="L46" s="32"/>
      <c r="M46" s="32"/>
      <c r="N46" s="32"/>
    </row>
    <row r="47" spans="2:33">
      <c r="I47" s="40"/>
      <c r="L47" s="32"/>
      <c r="M47" s="32"/>
      <c r="N47" s="32"/>
    </row>
    <row r="48" spans="2:33">
      <c r="L48" s="32"/>
      <c r="M48" s="32"/>
      <c r="N48" s="32"/>
    </row>
    <row r="49" spans="12:14">
      <c r="L49" s="32"/>
      <c r="M49" s="32"/>
      <c r="N49" s="32"/>
    </row>
    <row r="50" spans="12:14">
      <c r="L50" s="32"/>
      <c r="M50" s="32"/>
      <c r="N50" s="32"/>
    </row>
    <row r="53" spans="12:14">
      <c r="L53" s="32"/>
      <c r="M53" s="32"/>
      <c r="N53" s="32"/>
    </row>
    <row r="54" spans="12:14">
      <c r="L54" s="32"/>
      <c r="M54" s="32"/>
      <c r="N54" s="32"/>
    </row>
    <row r="55" spans="12:14">
      <c r="L55" s="32"/>
      <c r="M55" s="32"/>
      <c r="N55" s="32"/>
    </row>
    <row r="56" spans="12:14">
      <c r="L56" s="32"/>
      <c r="M56" s="32"/>
      <c r="N56" s="32"/>
    </row>
    <row r="57" spans="12:14">
      <c r="L57" s="32"/>
      <c r="M57" s="32"/>
      <c r="N57" s="32"/>
    </row>
    <row r="58" spans="12:14">
      <c r="L58" s="32"/>
      <c r="M58" s="32"/>
      <c r="N58" s="32"/>
    </row>
    <row r="59" spans="12:14">
      <c r="L59" s="32"/>
      <c r="M59" s="32"/>
      <c r="N59" s="32"/>
    </row>
    <row r="60" spans="12:14">
      <c r="L60" s="32"/>
      <c r="M60" s="32"/>
      <c r="N60" s="32"/>
    </row>
    <row r="61" spans="12:14">
      <c r="L61" s="32"/>
      <c r="M61" s="32"/>
      <c r="N61" s="32"/>
    </row>
    <row r="62" spans="12:14">
      <c r="L62" s="32"/>
      <c r="M62" s="32"/>
      <c r="N62" s="32"/>
    </row>
    <row r="65" spans="9:14">
      <c r="I65" s="59"/>
      <c r="J65" s="59"/>
      <c r="K65" s="59"/>
      <c r="L65" s="59"/>
      <c r="M65" s="59"/>
      <c r="N65" s="59"/>
    </row>
    <row r="66" spans="9:14">
      <c r="I66" s="59"/>
      <c r="J66" s="59"/>
      <c r="K66" s="59"/>
      <c r="L66" s="59"/>
      <c r="M66" s="59"/>
      <c r="N66" s="59"/>
    </row>
    <row r="67" spans="9:14">
      <c r="I67" s="59"/>
      <c r="J67" s="59"/>
      <c r="K67" s="59"/>
      <c r="L67" s="59"/>
      <c r="M67" s="59"/>
      <c r="N67" s="59"/>
    </row>
    <row r="68" spans="9:14">
      <c r="I68" s="59"/>
      <c r="J68" s="59"/>
      <c r="K68" s="59"/>
      <c r="L68" s="59"/>
      <c r="M68" s="59"/>
      <c r="N68" s="59"/>
    </row>
    <row r="69" spans="9:14">
      <c r="I69" s="59"/>
      <c r="J69" s="59"/>
      <c r="K69" s="59"/>
      <c r="L69" s="59"/>
      <c r="M69" s="59"/>
      <c r="N69" s="59"/>
    </row>
    <row r="70" spans="9:14">
      <c r="I70" s="59"/>
      <c r="J70" s="59"/>
      <c r="K70" s="59"/>
      <c r="L70" s="59"/>
      <c r="M70" s="59"/>
      <c r="N70" s="59"/>
    </row>
    <row r="71" spans="9:14">
      <c r="I71" s="59"/>
      <c r="J71" s="59"/>
      <c r="K71" s="59"/>
      <c r="L71" s="59"/>
      <c r="M71" s="59"/>
      <c r="N71" s="59"/>
    </row>
    <row r="72" spans="9:14">
      <c r="I72" s="59"/>
      <c r="J72" s="59"/>
      <c r="K72" s="59"/>
      <c r="L72" s="59"/>
      <c r="M72" s="59"/>
      <c r="N72" s="59"/>
    </row>
    <row r="73" spans="9:14">
      <c r="I73" s="59"/>
      <c r="J73" s="59"/>
      <c r="K73" s="59"/>
      <c r="L73" s="59"/>
      <c r="M73" s="59"/>
      <c r="N73" s="59"/>
    </row>
    <row r="74" spans="9:14">
      <c r="I74" s="59"/>
      <c r="J74" s="59"/>
      <c r="K74" s="59"/>
      <c r="L74" s="59"/>
      <c r="M74" s="59"/>
      <c r="N74" s="59"/>
    </row>
  </sheetData>
  <mergeCells count="11">
    <mergeCell ref="I4:N4"/>
    <mergeCell ref="W4:AB4"/>
    <mergeCell ref="F23:G23"/>
    <mergeCell ref="F7:G7"/>
    <mergeCell ref="I6:N6"/>
    <mergeCell ref="I22:N22"/>
    <mergeCell ref="W6:AB6"/>
    <mergeCell ref="W22:AB22"/>
    <mergeCell ref="P4:U4"/>
    <mergeCell ref="P6:U6"/>
    <mergeCell ref="P22:U22"/>
  </mergeCell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A2"/>
  <sheetViews>
    <sheetView zoomScale="109" zoomScaleNormal="109" workbookViewId="0">
      <selection activeCell="A3" sqref="A3"/>
    </sheetView>
  </sheetViews>
  <sheetFormatPr defaultColWidth="11" defaultRowHeight="13.5"/>
  <cols>
    <col min="1" max="6" width="9.3828125" customWidth="1"/>
  </cols>
  <sheetData>
    <row r="1" spans="1:1" s="210" customFormat="1" ht="56.9" customHeight="1"/>
    <row r="2" spans="1:1">
      <c r="A2" s="61"/>
    </row>
  </sheetData>
  <mergeCells count="1">
    <mergeCell ref="A1:XFD1"/>
  </mergeCells>
  <pageMargins left="0.7" right="0.7" top="0.75" bottom="0.75" header="0.3" footer="0.3"/>
  <pageSetup orientation="portrait"/>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rgb="FF00B0F0"/>
  </sheetPr>
  <dimension ref="A1:BB366"/>
  <sheetViews>
    <sheetView zoomScale="70" zoomScaleNormal="70" workbookViewId="0">
      <selection activeCell="C8" sqref="C8"/>
    </sheetView>
  </sheetViews>
  <sheetFormatPr defaultColWidth="11" defaultRowHeight="13.5" outlineLevelRow="3"/>
  <cols>
    <col min="1" max="1" width="31.3828125" customWidth="1"/>
    <col min="2" max="2" width="32.84375" customWidth="1"/>
    <col min="3" max="3" width="41.15234375" customWidth="1"/>
    <col min="4" max="4" width="15.3828125" customWidth="1"/>
    <col min="5" max="5" width="21.3828125" customWidth="1"/>
    <col min="6" max="6" width="19.61328125" customWidth="1"/>
    <col min="7" max="7" width="15.765625" customWidth="1"/>
    <col min="8" max="49" width="14.61328125" customWidth="1"/>
  </cols>
  <sheetData>
    <row r="1" spans="1:21" ht="56.9" customHeight="1"/>
    <row r="2" spans="1:21" ht="15" customHeight="1">
      <c r="A2" s="71" t="s">
        <v>85</v>
      </c>
      <c r="F2" s="62"/>
      <c r="G2" s="64"/>
      <c r="I2" s="255" t="s">
        <v>164</v>
      </c>
      <c r="J2" s="256"/>
      <c r="K2" s="256"/>
      <c r="L2" s="256"/>
      <c r="M2" s="256"/>
      <c r="N2" s="256"/>
      <c r="O2" s="256"/>
      <c r="P2" s="256"/>
      <c r="Q2" s="256"/>
      <c r="R2" s="256"/>
      <c r="S2" s="256"/>
      <c r="T2" s="256"/>
      <c r="U2" s="257"/>
    </row>
    <row r="3" spans="1:21" ht="13.5" customHeight="1" outlineLevel="1">
      <c r="A3" s="147"/>
      <c r="B3" s="43"/>
      <c r="F3" s="62"/>
      <c r="G3" s="64"/>
      <c r="I3" s="258" t="s">
        <v>165</v>
      </c>
      <c r="J3" s="259"/>
      <c r="K3" s="259"/>
      <c r="L3" s="259"/>
      <c r="M3" s="259"/>
      <c r="N3" s="260"/>
      <c r="O3" s="61"/>
      <c r="P3" s="264" t="s">
        <v>166</v>
      </c>
      <c r="Q3" s="265"/>
      <c r="R3" s="265"/>
      <c r="S3" s="265"/>
      <c r="T3" s="265"/>
      <c r="U3" s="266"/>
    </row>
    <row r="4" spans="1:21" ht="56.25" customHeight="1" outlineLevel="1">
      <c r="A4" s="152" t="s">
        <v>152</v>
      </c>
      <c r="B4" s="169"/>
      <c r="E4" s="162" t="s">
        <v>167</v>
      </c>
      <c r="F4" s="174"/>
      <c r="G4" s="65"/>
      <c r="H4" s="64"/>
      <c r="I4" s="261"/>
      <c r="J4" s="262"/>
      <c r="K4" s="262"/>
      <c r="L4" s="262"/>
      <c r="M4" s="262"/>
      <c r="N4" s="263"/>
      <c r="P4" s="267"/>
      <c r="Q4" s="268"/>
      <c r="R4" s="268"/>
      <c r="S4" s="268"/>
      <c r="T4" s="268"/>
      <c r="U4" s="269"/>
    </row>
    <row r="5" spans="1:21" ht="12.65" customHeight="1" outlineLevel="1">
      <c r="A5" s="67" t="s">
        <v>168</v>
      </c>
      <c r="B5" s="170"/>
      <c r="E5" s="86"/>
      <c r="H5" s="64"/>
      <c r="I5" s="270"/>
      <c r="J5" s="271"/>
      <c r="K5" s="271"/>
      <c r="L5" s="271"/>
      <c r="M5" s="271"/>
      <c r="N5" s="272"/>
      <c r="P5" s="270"/>
      <c r="Q5" s="271"/>
      <c r="R5" s="271"/>
      <c r="S5" s="271"/>
      <c r="T5" s="271"/>
      <c r="U5" s="272"/>
    </row>
    <row r="6" spans="1:21" outlineLevel="1">
      <c r="A6" s="67" t="s">
        <v>169</v>
      </c>
      <c r="B6" s="170"/>
      <c r="E6" s="162" t="s">
        <v>170</v>
      </c>
      <c r="F6" s="173"/>
      <c r="H6" s="64"/>
      <c r="I6" s="273"/>
      <c r="J6" s="274"/>
      <c r="K6" s="274"/>
      <c r="L6" s="274"/>
      <c r="M6" s="274"/>
      <c r="N6" s="275"/>
      <c r="P6" s="273"/>
      <c r="Q6" s="274"/>
      <c r="R6" s="274"/>
      <c r="S6" s="274"/>
      <c r="T6" s="274"/>
      <c r="U6" s="275"/>
    </row>
    <row r="7" spans="1:21" outlineLevel="1">
      <c r="A7" s="67" t="s">
        <v>171</v>
      </c>
      <c r="B7" s="170"/>
      <c r="E7" s="86"/>
      <c r="H7" s="64"/>
      <c r="I7" s="273"/>
      <c r="J7" s="274"/>
      <c r="K7" s="274"/>
      <c r="L7" s="274"/>
      <c r="M7" s="274"/>
      <c r="N7" s="275"/>
      <c r="P7" s="273"/>
      <c r="Q7" s="274"/>
      <c r="R7" s="274"/>
      <c r="S7" s="274"/>
      <c r="T7" s="274"/>
      <c r="U7" s="275"/>
    </row>
    <row r="8" spans="1:21" ht="38.5" customHeight="1" outlineLevel="1">
      <c r="A8" s="159" t="s">
        <v>172</v>
      </c>
      <c r="B8" s="171"/>
      <c r="E8" s="86"/>
      <c r="H8" s="64"/>
      <c r="I8" s="273"/>
      <c r="J8" s="274"/>
      <c r="K8" s="274"/>
      <c r="L8" s="274"/>
      <c r="M8" s="274"/>
      <c r="N8" s="275"/>
      <c r="P8" s="273"/>
      <c r="Q8" s="274"/>
      <c r="R8" s="274"/>
      <c r="S8" s="274"/>
      <c r="T8" s="274"/>
      <c r="U8" s="275"/>
    </row>
    <row r="9" spans="1:21" outlineLevel="1">
      <c r="E9" s="86"/>
      <c r="H9" s="64"/>
      <c r="I9" s="273"/>
      <c r="J9" s="274"/>
      <c r="K9" s="274"/>
      <c r="L9" s="274"/>
      <c r="M9" s="274"/>
      <c r="N9" s="275"/>
      <c r="P9" s="273"/>
      <c r="Q9" s="274"/>
      <c r="R9" s="274"/>
      <c r="S9" s="274"/>
      <c r="T9" s="274"/>
      <c r="U9" s="275"/>
    </row>
    <row r="10" spans="1:21" ht="13.15" customHeight="1" outlineLevel="1">
      <c r="A10" s="67" t="s">
        <v>173</v>
      </c>
      <c r="B10" s="160"/>
      <c r="E10" s="86"/>
      <c r="H10" s="64"/>
      <c r="I10" s="273"/>
      <c r="J10" s="274"/>
      <c r="K10" s="274"/>
      <c r="L10" s="274"/>
      <c r="M10" s="274"/>
      <c r="N10" s="275"/>
      <c r="P10" s="273"/>
      <c r="Q10" s="274"/>
      <c r="R10" s="274"/>
      <c r="S10" s="274"/>
      <c r="T10" s="274"/>
      <c r="U10" s="275"/>
    </row>
    <row r="11" spans="1:21" outlineLevel="1">
      <c r="A11" s="98"/>
      <c r="H11" s="64"/>
      <c r="I11" s="273"/>
      <c r="J11" s="274"/>
      <c r="K11" s="274"/>
      <c r="L11" s="274"/>
      <c r="M11" s="274"/>
      <c r="N11" s="275"/>
      <c r="P11" s="273"/>
      <c r="Q11" s="274"/>
      <c r="R11" s="274"/>
      <c r="S11" s="274"/>
      <c r="T11" s="274"/>
      <c r="U11" s="275"/>
    </row>
    <row r="12" spans="1:21" ht="37.9" customHeight="1" outlineLevel="1">
      <c r="A12" s="129" t="s">
        <v>174</v>
      </c>
      <c r="B12" s="129" t="s">
        <v>175</v>
      </c>
      <c r="C12" s="129" t="s">
        <v>176</v>
      </c>
      <c r="D12" s="129" t="s">
        <v>177</v>
      </c>
      <c r="E12" s="129" t="s">
        <v>178</v>
      </c>
      <c r="F12" s="129" t="s">
        <v>179</v>
      </c>
      <c r="G12" s="129" t="s">
        <v>180</v>
      </c>
      <c r="I12" s="273"/>
      <c r="J12" s="274"/>
      <c r="K12" s="274"/>
      <c r="L12" s="274"/>
      <c r="M12" s="274"/>
      <c r="N12" s="275"/>
      <c r="P12" s="273"/>
      <c r="Q12" s="274"/>
      <c r="R12" s="274"/>
      <c r="S12" s="274"/>
      <c r="T12" s="274"/>
      <c r="U12" s="275"/>
    </row>
    <row r="13" spans="1:21" outlineLevel="1">
      <c r="A13" s="167">
        <v>2035</v>
      </c>
      <c r="B13" s="102" t="e">
        <f t="shared" ref="B13:B18" si="0">INDEX($E$204:$AW$204,1,MATCH($A13,$E$53:$BB$53,0))</f>
        <v>#REF!</v>
      </c>
      <c r="C13" s="102" t="e">
        <f>B13-#REF!</f>
        <v>#REF!</v>
      </c>
      <c r="D13" s="102" t="e">
        <f t="shared" ref="D13:D18" si="1">INDEX($E$205:$AW$205,1,MATCH($A13,$E$53:$BB$53,0))</f>
        <v>#REF!</v>
      </c>
      <c r="E13" s="102" t="e">
        <f>D13-#REF!</f>
        <v>#REF!</v>
      </c>
      <c r="F13" s="102" t="e">
        <f t="shared" ref="F13:F18" si="2">INDEX($E$206:$AW$206,1,MATCH($A13,$E$53:$BB$53,0))</f>
        <v>#REF!</v>
      </c>
      <c r="G13" s="102" t="e">
        <f>F13-#REF!</f>
        <v>#REF!</v>
      </c>
      <c r="I13" s="273"/>
      <c r="J13" s="274"/>
      <c r="K13" s="274"/>
      <c r="L13" s="274"/>
      <c r="M13" s="274"/>
      <c r="N13" s="275"/>
      <c r="P13" s="273"/>
      <c r="Q13" s="274"/>
      <c r="R13" s="274"/>
      <c r="S13" s="274"/>
      <c r="T13" s="274"/>
      <c r="U13" s="275"/>
    </row>
    <row r="14" spans="1:21" outlineLevel="1">
      <c r="A14" s="167">
        <v>2040</v>
      </c>
      <c r="B14" s="102" t="e">
        <f t="shared" si="0"/>
        <v>#REF!</v>
      </c>
      <c r="C14" s="102" t="e">
        <f>B14-#REF!</f>
        <v>#REF!</v>
      </c>
      <c r="D14" s="102" t="e">
        <f t="shared" si="1"/>
        <v>#REF!</v>
      </c>
      <c r="E14" s="102" t="e">
        <f>D14-#REF!</f>
        <v>#REF!</v>
      </c>
      <c r="F14" s="102" t="e">
        <f t="shared" si="2"/>
        <v>#REF!</v>
      </c>
      <c r="G14" s="102" t="e">
        <f>F14-#REF!</f>
        <v>#REF!</v>
      </c>
      <c r="I14" s="273"/>
      <c r="J14" s="274"/>
      <c r="K14" s="274"/>
      <c r="L14" s="274"/>
      <c r="M14" s="274"/>
      <c r="N14" s="275"/>
      <c r="P14" s="273"/>
      <c r="Q14" s="274"/>
      <c r="R14" s="274"/>
      <c r="S14" s="274"/>
      <c r="T14" s="274"/>
      <c r="U14" s="275"/>
    </row>
    <row r="15" spans="1:21" outlineLevel="1">
      <c r="A15" s="167">
        <v>2045</v>
      </c>
      <c r="B15" s="102" t="e">
        <f t="shared" si="0"/>
        <v>#REF!</v>
      </c>
      <c r="C15" s="102" t="e">
        <f>B15-#REF!</f>
        <v>#REF!</v>
      </c>
      <c r="D15" s="102" t="e">
        <f t="shared" si="1"/>
        <v>#REF!</v>
      </c>
      <c r="E15" s="102" t="e">
        <f>D15-#REF!</f>
        <v>#REF!</v>
      </c>
      <c r="F15" s="102" t="e">
        <f t="shared" si="2"/>
        <v>#REF!</v>
      </c>
      <c r="G15" s="102" t="e">
        <f>F15-#REF!</f>
        <v>#REF!</v>
      </c>
      <c r="I15" s="273"/>
      <c r="J15" s="274"/>
      <c r="K15" s="274"/>
      <c r="L15" s="274"/>
      <c r="M15" s="274"/>
      <c r="N15" s="275"/>
      <c r="P15" s="273"/>
      <c r="Q15" s="274"/>
      <c r="R15" s="274"/>
      <c r="S15" s="274"/>
      <c r="T15" s="274"/>
      <c r="U15" s="275"/>
    </row>
    <row r="16" spans="1:21" outlineLevel="1">
      <c r="A16" s="167">
        <v>2050</v>
      </c>
      <c r="B16" s="102" t="e">
        <f t="shared" si="0"/>
        <v>#REF!</v>
      </c>
      <c r="C16" s="102" t="e">
        <f>B16-#REF!</f>
        <v>#REF!</v>
      </c>
      <c r="D16" s="102" t="e">
        <f t="shared" si="1"/>
        <v>#REF!</v>
      </c>
      <c r="E16" s="102" t="e">
        <f>D16-#REF!</f>
        <v>#REF!</v>
      </c>
      <c r="F16" s="102" t="e">
        <f t="shared" si="2"/>
        <v>#REF!</v>
      </c>
      <c r="G16" s="102" t="e">
        <f>F16-#REF!</f>
        <v>#REF!</v>
      </c>
      <c r="I16" s="273"/>
      <c r="J16" s="274"/>
      <c r="K16" s="274"/>
      <c r="L16" s="274"/>
      <c r="M16" s="274"/>
      <c r="N16" s="275"/>
      <c r="P16" s="273"/>
      <c r="Q16" s="274"/>
      <c r="R16" s="274"/>
      <c r="S16" s="274"/>
      <c r="T16" s="274"/>
      <c r="U16" s="275"/>
    </row>
    <row r="17" spans="1:21" outlineLevel="1">
      <c r="A17" s="167">
        <v>2060</v>
      </c>
      <c r="B17" s="102" t="e">
        <f t="shared" si="0"/>
        <v>#REF!</v>
      </c>
      <c r="C17" s="102" t="e">
        <f>B17-#REF!</f>
        <v>#REF!</v>
      </c>
      <c r="D17" s="102" t="e">
        <f t="shared" si="1"/>
        <v>#REF!</v>
      </c>
      <c r="E17" s="102" t="e">
        <f>D17-#REF!</f>
        <v>#REF!</v>
      </c>
      <c r="F17" s="102" t="e">
        <f t="shared" si="2"/>
        <v>#REF!</v>
      </c>
      <c r="G17" s="102" t="e">
        <f>F17-#REF!</f>
        <v>#REF!</v>
      </c>
      <c r="I17" s="273"/>
      <c r="J17" s="274"/>
      <c r="K17" s="274"/>
      <c r="L17" s="274"/>
      <c r="M17" s="274"/>
      <c r="N17" s="275"/>
      <c r="P17" s="273"/>
      <c r="Q17" s="274"/>
      <c r="R17" s="274"/>
      <c r="S17" s="274"/>
      <c r="T17" s="274"/>
      <c r="U17" s="275"/>
    </row>
    <row r="18" spans="1:21" outlineLevel="1">
      <c r="A18" s="167">
        <v>2070</v>
      </c>
      <c r="B18" s="102" t="e">
        <f t="shared" si="0"/>
        <v>#REF!</v>
      </c>
      <c r="C18" s="102" t="e">
        <f>B18-#REF!</f>
        <v>#REF!</v>
      </c>
      <c r="D18" s="102" t="e">
        <f t="shared" si="1"/>
        <v>#REF!</v>
      </c>
      <c r="E18" s="102" t="e">
        <f>D18-#REF!</f>
        <v>#REF!</v>
      </c>
      <c r="F18" s="102" t="e">
        <f t="shared" si="2"/>
        <v>#REF!</v>
      </c>
      <c r="G18" s="102" t="e">
        <f>F18-#REF!</f>
        <v>#REF!</v>
      </c>
      <c r="I18" s="276"/>
      <c r="J18" s="277"/>
      <c r="K18" s="277"/>
      <c r="L18" s="277"/>
      <c r="M18" s="277"/>
      <c r="N18" s="278"/>
      <c r="P18" s="276"/>
      <c r="Q18" s="277"/>
      <c r="R18" s="277"/>
      <c r="S18" s="277"/>
      <c r="T18" s="277"/>
      <c r="U18" s="278"/>
    </row>
    <row r="19" spans="1:21" ht="13.15" customHeight="1" outlineLevel="1">
      <c r="A19" s="245"/>
      <c r="B19" s="245"/>
      <c r="I19" s="120"/>
      <c r="J19" s="121"/>
      <c r="K19" s="121"/>
      <c r="L19" s="121"/>
      <c r="M19" s="121"/>
      <c r="N19" s="121"/>
      <c r="P19" s="119"/>
      <c r="Q19" s="119"/>
      <c r="R19" s="119"/>
      <c r="S19" s="119"/>
      <c r="T19" s="119"/>
      <c r="U19" s="106"/>
    </row>
    <row r="20" spans="1:21" ht="26.25" customHeight="1" outlineLevel="1">
      <c r="A20" s="163" t="s">
        <v>181</v>
      </c>
      <c r="B20" s="164"/>
      <c r="E20" s="96"/>
      <c r="I20" s="279" t="s">
        <v>182</v>
      </c>
      <c r="J20" s="280"/>
      <c r="K20" s="280"/>
      <c r="L20" s="280"/>
      <c r="M20" s="280"/>
      <c r="N20" s="281"/>
      <c r="P20" s="279" t="s">
        <v>183</v>
      </c>
      <c r="Q20" s="280"/>
      <c r="R20" s="280"/>
      <c r="S20" s="280"/>
      <c r="T20" s="280"/>
      <c r="U20" s="281"/>
    </row>
    <row r="21" spans="1:21" ht="12.75" customHeight="1" outlineLevel="1">
      <c r="A21" s="96"/>
      <c r="B21" s="97"/>
      <c r="I21" s="270"/>
      <c r="J21" s="271"/>
      <c r="K21" s="271"/>
      <c r="L21" s="271"/>
      <c r="M21" s="271"/>
      <c r="N21" s="272"/>
      <c r="P21" s="270"/>
      <c r="Q21" s="271"/>
      <c r="R21" s="271"/>
      <c r="S21" s="271"/>
      <c r="T21" s="271"/>
      <c r="U21" s="272"/>
    </row>
    <row r="22" spans="1:21" ht="12.75" customHeight="1" outlineLevel="1">
      <c r="A22" s="96"/>
      <c r="B22" s="97"/>
      <c r="I22" s="273"/>
      <c r="J22" s="274"/>
      <c r="K22" s="274"/>
      <c r="L22" s="274"/>
      <c r="M22" s="274"/>
      <c r="N22" s="275"/>
      <c r="P22" s="273"/>
      <c r="Q22" s="274"/>
      <c r="R22" s="274"/>
      <c r="S22" s="274"/>
      <c r="T22" s="274"/>
      <c r="U22" s="275"/>
    </row>
    <row r="23" spans="1:21" outlineLevel="1">
      <c r="A23" s="96"/>
      <c r="B23" s="227" t="s">
        <v>184</v>
      </c>
      <c r="C23" s="228"/>
      <c r="D23" s="228"/>
      <c r="E23" s="228"/>
      <c r="F23" s="228"/>
      <c r="G23" s="229"/>
      <c r="I23" s="273"/>
      <c r="J23" s="274"/>
      <c r="K23" s="274"/>
      <c r="L23" s="274"/>
      <c r="M23" s="274"/>
      <c r="N23" s="275"/>
      <c r="P23" s="273"/>
      <c r="Q23" s="274"/>
      <c r="R23" s="274"/>
      <c r="S23" s="274"/>
      <c r="T23" s="274"/>
      <c r="U23" s="275"/>
    </row>
    <row r="24" spans="1:21" outlineLevel="1">
      <c r="B24" s="21">
        <v>2027</v>
      </c>
      <c r="C24" s="21">
        <v>2028</v>
      </c>
      <c r="D24" s="21">
        <v>2029</v>
      </c>
      <c r="E24" s="21">
        <v>2030</v>
      </c>
      <c r="F24" s="21">
        <v>2031</v>
      </c>
      <c r="G24" s="21" t="s">
        <v>185</v>
      </c>
      <c r="I24" s="273"/>
      <c r="J24" s="274"/>
      <c r="K24" s="274"/>
      <c r="L24" s="274"/>
      <c r="M24" s="274"/>
      <c r="N24" s="275"/>
      <c r="P24" s="273"/>
      <c r="Q24" s="274"/>
      <c r="R24" s="274"/>
      <c r="S24" s="274"/>
      <c r="T24" s="274"/>
      <c r="U24" s="275"/>
    </row>
    <row r="25" spans="1:21" ht="13.15" customHeight="1" outlineLevel="1">
      <c r="B25" s="148" t="s">
        <v>186</v>
      </c>
      <c r="C25" s="148" t="s">
        <v>186</v>
      </c>
      <c r="D25" s="148" t="s">
        <v>186</v>
      </c>
      <c r="E25" s="148" t="s">
        <v>186</v>
      </c>
      <c r="F25" s="148" t="s">
        <v>186</v>
      </c>
      <c r="G25" s="148" t="s">
        <v>186</v>
      </c>
      <c r="I25" s="273"/>
      <c r="J25" s="274"/>
      <c r="K25" s="274"/>
      <c r="L25" s="274"/>
      <c r="M25" s="274"/>
      <c r="N25" s="275"/>
      <c r="P25" s="273"/>
      <c r="Q25" s="274"/>
      <c r="R25" s="274"/>
      <c r="S25" s="274"/>
      <c r="T25" s="274"/>
      <c r="U25" s="275"/>
    </row>
    <row r="26" spans="1:21" outlineLevel="1">
      <c r="A26" s="163" t="s">
        <v>187</v>
      </c>
      <c r="B26" s="102">
        <f>E64</f>
        <v>0</v>
      </c>
      <c r="C26" s="102">
        <f>F64</f>
        <v>0</v>
      </c>
      <c r="D26" s="102">
        <f>G64</f>
        <v>0</v>
      </c>
      <c r="E26" s="102">
        <f>H64</f>
        <v>0</v>
      </c>
      <c r="F26" s="102">
        <f>I64</f>
        <v>0</v>
      </c>
      <c r="G26" s="102">
        <f>SUM(J64:BB64)</f>
        <v>0</v>
      </c>
      <c r="I26" s="273"/>
      <c r="J26" s="274"/>
      <c r="K26" s="274"/>
      <c r="L26" s="274"/>
      <c r="M26" s="274"/>
      <c r="N26" s="275"/>
      <c r="P26" s="273"/>
      <c r="Q26" s="274"/>
      <c r="R26" s="274"/>
      <c r="S26" s="274"/>
      <c r="T26" s="274"/>
      <c r="U26" s="275"/>
    </row>
    <row r="27" spans="1:21" outlineLevel="1">
      <c r="A27" s="163" t="s">
        <v>188</v>
      </c>
      <c r="B27" s="102" t="e">
        <f>E71+E77</f>
        <v>#REF!</v>
      </c>
      <c r="C27" s="102" t="e">
        <f>F71+F77</f>
        <v>#REF!</v>
      </c>
      <c r="D27" s="102" t="e">
        <f>G71+G77</f>
        <v>#REF!</v>
      </c>
      <c r="E27" s="102" t="e">
        <f>H71+H77</f>
        <v>#REF!</v>
      </c>
      <c r="F27" s="102" t="e">
        <f>I71+I77</f>
        <v>#REF!</v>
      </c>
      <c r="G27" s="102" t="e">
        <f>SUM(J71:BB71)+SUM(J77:BB77)</f>
        <v>#REF!</v>
      </c>
      <c r="I27" s="273"/>
      <c r="J27" s="274"/>
      <c r="K27" s="274"/>
      <c r="L27" s="274"/>
      <c r="M27" s="274"/>
      <c r="N27" s="275"/>
      <c r="P27" s="273"/>
      <c r="Q27" s="274"/>
      <c r="R27" s="274"/>
      <c r="S27" s="274"/>
      <c r="T27" s="274"/>
      <c r="U27" s="275"/>
    </row>
    <row r="28" spans="1:21" outlineLevel="1">
      <c r="A28" s="96"/>
      <c r="B28" s="118"/>
      <c r="C28" s="118"/>
      <c r="D28" s="118"/>
      <c r="E28" s="118"/>
      <c r="F28" s="118"/>
      <c r="G28" s="118"/>
      <c r="I28" s="273"/>
      <c r="J28" s="274"/>
      <c r="K28" s="274"/>
      <c r="L28" s="274"/>
      <c r="M28" s="274"/>
      <c r="N28" s="275"/>
      <c r="P28" s="273"/>
      <c r="Q28" s="274"/>
      <c r="R28" s="274"/>
      <c r="S28" s="274"/>
      <c r="T28" s="274"/>
      <c r="U28" s="275"/>
    </row>
    <row r="29" spans="1:21" ht="13.15" customHeight="1" outlineLevel="1">
      <c r="A29" s="96"/>
      <c r="B29" s="118"/>
      <c r="C29" s="118"/>
      <c r="D29" s="118"/>
      <c r="E29" s="118"/>
      <c r="F29" s="118"/>
      <c r="G29" s="118"/>
      <c r="I29" s="273"/>
      <c r="J29" s="274"/>
      <c r="K29" s="274"/>
      <c r="L29" s="274"/>
      <c r="M29" s="274"/>
      <c r="N29" s="275"/>
      <c r="P29" s="273"/>
      <c r="Q29" s="274"/>
      <c r="R29" s="274"/>
      <c r="S29" s="274"/>
      <c r="T29" s="274"/>
      <c r="U29" s="275"/>
    </row>
    <row r="30" spans="1:21" ht="13.15" customHeight="1" outlineLevel="1">
      <c r="A30" s="150"/>
      <c r="B30" s="151" t="s">
        <v>189</v>
      </c>
      <c r="C30" s="153" t="s">
        <v>190</v>
      </c>
      <c r="D30" s="231" t="s">
        <v>163</v>
      </c>
      <c r="E30" s="232"/>
      <c r="F30" s="232"/>
      <c r="G30" s="233"/>
      <c r="I30" s="273"/>
      <c r="J30" s="274"/>
      <c r="K30" s="274"/>
      <c r="L30" s="274"/>
      <c r="M30" s="274"/>
      <c r="N30" s="275"/>
      <c r="P30" s="273"/>
      <c r="Q30" s="274"/>
      <c r="R30" s="274"/>
      <c r="S30" s="274"/>
      <c r="T30" s="274"/>
      <c r="U30" s="275"/>
    </row>
    <row r="31" spans="1:21" outlineLevel="1">
      <c r="A31" s="251" t="s">
        <v>191</v>
      </c>
      <c r="B31" s="154"/>
      <c r="C31" s="149"/>
      <c r="D31" s="253"/>
      <c r="E31" s="253"/>
      <c r="F31" s="253"/>
      <c r="G31" s="254"/>
      <c r="I31" s="273"/>
      <c r="J31" s="274"/>
      <c r="K31" s="274"/>
      <c r="L31" s="274"/>
      <c r="M31" s="274"/>
      <c r="N31" s="275"/>
      <c r="P31" s="273"/>
      <c r="Q31" s="274"/>
      <c r="R31" s="274"/>
      <c r="S31" s="274"/>
      <c r="T31" s="274"/>
      <c r="U31" s="275"/>
    </row>
    <row r="32" spans="1:21" outlineLevel="1">
      <c r="A32" s="251"/>
      <c r="B32" s="155"/>
      <c r="C32" s="122"/>
      <c r="D32" s="236"/>
      <c r="E32" s="236"/>
      <c r="F32" s="236"/>
      <c r="G32" s="237"/>
      <c r="I32" s="273"/>
      <c r="J32" s="274"/>
      <c r="K32" s="274"/>
      <c r="L32" s="274"/>
      <c r="M32" s="274"/>
      <c r="N32" s="275"/>
      <c r="P32" s="273"/>
      <c r="Q32" s="274"/>
      <c r="R32" s="274"/>
      <c r="S32" s="274"/>
      <c r="T32" s="274"/>
      <c r="U32" s="275"/>
    </row>
    <row r="33" spans="1:21" outlineLevel="1">
      <c r="A33" s="251"/>
      <c r="B33" s="155"/>
      <c r="C33" s="122"/>
      <c r="D33" s="236"/>
      <c r="E33" s="236"/>
      <c r="F33" s="236"/>
      <c r="G33" s="237"/>
      <c r="I33" s="273"/>
      <c r="J33" s="274"/>
      <c r="K33" s="274"/>
      <c r="L33" s="274"/>
      <c r="M33" s="274"/>
      <c r="N33" s="275"/>
      <c r="P33" s="273"/>
      <c r="Q33" s="274"/>
      <c r="R33" s="274"/>
      <c r="S33" s="274"/>
      <c r="T33" s="274"/>
      <c r="U33" s="275"/>
    </row>
    <row r="34" spans="1:21" outlineLevel="1">
      <c r="A34" s="251"/>
      <c r="B34" s="155"/>
      <c r="C34" s="122"/>
      <c r="D34" s="236"/>
      <c r="E34" s="236"/>
      <c r="F34" s="236"/>
      <c r="G34" s="237"/>
      <c r="I34" s="273"/>
      <c r="J34" s="274"/>
      <c r="K34" s="274"/>
      <c r="L34" s="274"/>
      <c r="M34" s="274"/>
      <c r="N34" s="275"/>
      <c r="P34" s="273"/>
      <c r="Q34" s="274"/>
      <c r="R34" s="274"/>
      <c r="S34" s="274"/>
      <c r="T34" s="274"/>
      <c r="U34" s="275"/>
    </row>
    <row r="35" spans="1:21" outlineLevel="1">
      <c r="A35" s="251"/>
      <c r="B35" s="155"/>
      <c r="C35" s="122"/>
      <c r="D35" s="236"/>
      <c r="E35" s="236"/>
      <c r="F35" s="236"/>
      <c r="G35" s="237"/>
      <c r="I35" s="273"/>
      <c r="J35" s="274"/>
      <c r="K35" s="274"/>
      <c r="L35" s="274"/>
      <c r="M35" s="274"/>
      <c r="N35" s="275"/>
      <c r="P35" s="273"/>
      <c r="Q35" s="274"/>
      <c r="R35" s="274"/>
      <c r="S35" s="274"/>
      <c r="T35" s="274"/>
      <c r="U35" s="275"/>
    </row>
    <row r="36" spans="1:21" outlineLevel="1">
      <c r="A36" s="251"/>
      <c r="B36" s="155"/>
      <c r="C36" s="122"/>
      <c r="D36" s="236"/>
      <c r="E36" s="236"/>
      <c r="F36" s="236"/>
      <c r="G36" s="237"/>
      <c r="I36" s="273"/>
      <c r="J36" s="274"/>
      <c r="K36" s="274"/>
      <c r="L36" s="274"/>
      <c r="M36" s="274"/>
      <c r="N36" s="275"/>
      <c r="P36" s="273"/>
      <c r="Q36" s="274"/>
      <c r="R36" s="274"/>
      <c r="S36" s="274"/>
      <c r="T36" s="274"/>
      <c r="U36" s="275"/>
    </row>
    <row r="37" spans="1:21" outlineLevel="1">
      <c r="A37" s="251"/>
      <c r="B37" s="155"/>
      <c r="C37" s="122"/>
      <c r="D37" s="236"/>
      <c r="E37" s="236"/>
      <c r="F37" s="236"/>
      <c r="G37" s="237"/>
      <c r="I37" s="273"/>
      <c r="J37" s="274"/>
      <c r="K37" s="274"/>
      <c r="L37" s="274"/>
      <c r="M37" s="274"/>
      <c r="N37" s="275"/>
      <c r="P37" s="273"/>
      <c r="Q37" s="274"/>
      <c r="R37" s="274"/>
      <c r="S37" s="274"/>
      <c r="T37" s="274"/>
      <c r="U37" s="275"/>
    </row>
    <row r="38" spans="1:21" outlineLevel="1">
      <c r="A38" s="251"/>
      <c r="B38" s="155"/>
      <c r="C38" s="122"/>
      <c r="D38" s="236"/>
      <c r="E38" s="236"/>
      <c r="F38" s="236"/>
      <c r="G38" s="237"/>
      <c r="I38" s="273"/>
      <c r="J38" s="274"/>
      <c r="K38" s="274"/>
      <c r="L38" s="274"/>
      <c r="M38" s="274"/>
      <c r="N38" s="275"/>
      <c r="P38" s="273"/>
      <c r="Q38" s="274"/>
      <c r="R38" s="274"/>
      <c r="S38" s="274"/>
      <c r="T38" s="274"/>
      <c r="U38" s="275"/>
    </row>
    <row r="39" spans="1:21" outlineLevel="1">
      <c r="A39" s="251"/>
      <c r="B39" s="155"/>
      <c r="C39" s="122"/>
      <c r="D39" s="236"/>
      <c r="E39" s="236"/>
      <c r="F39" s="236"/>
      <c r="G39" s="237"/>
      <c r="I39" s="273"/>
      <c r="J39" s="274"/>
      <c r="K39" s="274"/>
      <c r="L39" s="274"/>
      <c r="M39" s="274"/>
      <c r="N39" s="275"/>
      <c r="P39" s="273"/>
      <c r="Q39" s="274"/>
      <c r="R39" s="274"/>
      <c r="S39" s="274"/>
      <c r="T39" s="274"/>
      <c r="U39" s="275"/>
    </row>
    <row r="40" spans="1:21" ht="13.15" customHeight="1" outlineLevel="1">
      <c r="A40" s="252"/>
      <c r="B40" s="156"/>
      <c r="C40" s="157"/>
      <c r="D40" s="234"/>
      <c r="E40" s="234"/>
      <c r="F40" s="234"/>
      <c r="G40" s="235"/>
      <c r="I40" s="273"/>
      <c r="J40" s="274"/>
      <c r="K40" s="274"/>
      <c r="L40" s="274"/>
      <c r="M40" s="274"/>
      <c r="N40" s="275"/>
      <c r="P40" s="273"/>
      <c r="Q40" s="274"/>
      <c r="R40" s="274"/>
      <c r="S40" s="274"/>
      <c r="T40" s="274"/>
      <c r="U40" s="275"/>
    </row>
    <row r="41" spans="1:21" outlineLevel="1">
      <c r="A41" s="96"/>
      <c r="B41" s="118"/>
      <c r="C41" s="118"/>
      <c r="D41" s="118"/>
      <c r="E41" s="118"/>
      <c r="F41" s="118"/>
      <c r="G41" s="118"/>
      <c r="I41" s="273"/>
      <c r="J41" s="274"/>
      <c r="K41" s="274"/>
      <c r="L41" s="274"/>
      <c r="M41" s="274"/>
      <c r="N41" s="275"/>
      <c r="P41" s="273"/>
      <c r="Q41" s="274"/>
      <c r="R41" s="274"/>
      <c r="S41" s="274"/>
      <c r="T41" s="274"/>
      <c r="U41" s="275"/>
    </row>
    <row r="42" spans="1:21" outlineLevel="1">
      <c r="A42" s="96"/>
      <c r="B42" s="118"/>
      <c r="C42" s="118"/>
      <c r="D42" s="118"/>
      <c r="E42" s="118"/>
      <c r="F42" s="118"/>
      <c r="G42" s="118"/>
      <c r="I42" s="273"/>
      <c r="J42" s="274"/>
      <c r="K42" s="274"/>
      <c r="L42" s="274"/>
      <c r="M42" s="274"/>
      <c r="N42" s="275"/>
      <c r="P42" s="273"/>
      <c r="Q42" s="274"/>
      <c r="R42" s="274"/>
      <c r="S42" s="274"/>
      <c r="T42" s="274"/>
      <c r="U42" s="275"/>
    </row>
    <row r="43" spans="1:21" outlineLevel="1">
      <c r="A43" s="96"/>
      <c r="B43" s="118"/>
      <c r="C43" s="118"/>
      <c r="D43" s="118"/>
      <c r="E43" s="118"/>
      <c r="F43" s="118"/>
      <c r="G43" s="118"/>
      <c r="I43" s="273"/>
      <c r="J43" s="274"/>
      <c r="K43" s="274"/>
      <c r="L43" s="274"/>
      <c r="M43" s="274"/>
      <c r="N43" s="275"/>
      <c r="P43" s="273"/>
      <c r="Q43" s="274"/>
      <c r="R43" s="274"/>
      <c r="S43" s="274"/>
      <c r="T43" s="274"/>
      <c r="U43" s="275"/>
    </row>
    <row r="44" spans="1:21" outlineLevel="1">
      <c r="A44" s="96"/>
      <c r="B44" s="118"/>
      <c r="C44" s="118"/>
      <c r="D44" s="118"/>
      <c r="E44" s="118"/>
      <c r="F44" s="118"/>
      <c r="G44" s="118"/>
      <c r="I44" s="273"/>
      <c r="J44" s="274"/>
      <c r="K44" s="274"/>
      <c r="L44" s="274"/>
      <c r="M44" s="274"/>
      <c r="N44" s="275"/>
      <c r="P44" s="273"/>
      <c r="Q44" s="274"/>
      <c r="R44" s="274"/>
      <c r="S44" s="274"/>
      <c r="T44" s="274"/>
      <c r="U44" s="275"/>
    </row>
    <row r="45" spans="1:21" outlineLevel="1">
      <c r="A45" s="96"/>
      <c r="B45" s="118"/>
      <c r="C45" s="118"/>
      <c r="D45" s="118"/>
      <c r="E45" s="118"/>
      <c r="F45" s="118"/>
      <c r="G45" s="118"/>
      <c r="I45" s="276"/>
      <c r="J45" s="277"/>
      <c r="K45" s="277"/>
      <c r="L45" s="277"/>
      <c r="M45" s="277"/>
      <c r="N45" s="278"/>
      <c r="P45" s="276"/>
      <c r="Q45" s="277"/>
      <c r="R45" s="277"/>
      <c r="S45" s="277"/>
      <c r="T45" s="277"/>
      <c r="U45" s="278"/>
    </row>
    <row r="46" spans="1:21" outlineLevel="1">
      <c r="A46" s="96"/>
      <c r="B46" s="118"/>
      <c r="C46" s="118"/>
      <c r="D46" s="118"/>
      <c r="E46" s="118"/>
      <c r="F46" s="118"/>
      <c r="G46" s="118"/>
    </row>
    <row r="47" spans="1:21">
      <c r="A47" s="96"/>
      <c r="B47" s="97"/>
    </row>
    <row r="48" spans="1:21" ht="16.149999999999999" customHeight="1">
      <c r="A48" s="71" t="s">
        <v>192</v>
      </c>
    </row>
    <row r="49" spans="1:54" ht="16.149999999999999" customHeight="1" outlineLevel="1">
      <c r="A49" s="71"/>
      <c r="AV49" s="183"/>
      <c r="AW49" s="182"/>
    </row>
    <row r="50" spans="1:54" ht="13.15" customHeight="1" outlineLevel="1">
      <c r="A50" s="63" t="s">
        <v>193</v>
      </c>
    </row>
    <row r="51" spans="1:54" outlineLevel="2">
      <c r="B51" s="100"/>
      <c r="C51" s="100"/>
      <c r="D51" s="100"/>
      <c r="E51" s="238" t="s">
        <v>156</v>
      </c>
      <c r="F51" s="226"/>
      <c r="G51" s="226"/>
      <c r="H51" s="226"/>
      <c r="I51" s="226"/>
      <c r="J51" s="226" t="s">
        <v>157</v>
      </c>
      <c r="K51" s="226"/>
      <c r="L51" s="226"/>
      <c r="M51" s="226"/>
      <c r="N51" s="226"/>
      <c r="O51" s="226" t="s">
        <v>158</v>
      </c>
      <c r="P51" s="226"/>
      <c r="Q51" s="226"/>
      <c r="R51" s="226"/>
      <c r="S51" s="226"/>
      <c r="T51" s="226" t="s">
        <v>159</v>
      </c>
      <c r="U51" s="226"/>
      <c r="V51" s="226"/>
      <c r="W51" s="226"/>
      <c r="X51" s="226"/>
      <c r="Y51" s="226" t="s">
        <v>194</v>
      </c>
      <c r="Z51" s="226"/>
      <c r="AA51" s="226"/>
      <c r="AB51" s="226"/>
      <c r="AC51" s="226"/>
      <c r="AD51" s="226" t="s">
        <v>195</v>
      </c>
      <c r="AE51" s="226"/>
      <c r="AF51" s="226"/>
      <c r="AG51" s="226"/>
      <c r="AH51" s="226"/>
      <c r="AI51" s="226" t="s">
        <v>196</v>
      </c>
      <c r="AJ51" s="226"/>
      <c r="AK51" s="226"/>
      <c r="AL51" s="226"/>
      <c r="AM51" s="226"/>
      <c r="AN51" s="226" t="s">
        <v>197</v>
      </c>
      <c r="AO51" s="226"/>
      <c r="AP51" s="226"/>
      <c r="AQ51" s="226"/>
      <c r="AR51" s="226"/>
      <c r="AS51" s="226" t="s">
        <v>198</v>
      </c>
      <c r="AT51" s="226"/>
      <c r="AU51" s="226"/>
      <c r="AV51" s="226"/>
      <c r="AW51" s="226"/>
      <c r="AX51" s="226" t="s">
        <v>199</v>
      </c>
      <c r="AY51" s="226"/>
      <c r="AZ51" s="226"/>
      <c r="BA51" s="226"/>
      <c r="BB51" s="230"/>
    </row>
    <row r="52" spans="1:54" outlineLevel="2">
      <c r="B52" s="100"/>
      <c r="C52" s="100"/>
      <c r="D52" s="100"/>
      <c r="E52" s="125">
        <v>1</v>
      </c>
      <c r="F52" s="70">
        <v>2</v>
      </c>
      <c r="G52" s="70">
        <v>3</v>
      </c>
      <c r="H52" s="70">
        <v>4</v>
      </c>
      <c r="I52" s="70">
        <v>5</v>
      </c>
      <c r="J52" s="95">
        <v>6</v>
      </c>
      <c r="K52" s="70">
        <v>7</v>
      </c>
      <c r="L52" s="70">
        <v>8</v>
      </c>
      <c r="M52" s="70">
        <v>9</v>
      </c>
      <c r="N52" s="70">
        <v>10</v>
      </c>
      <c r="O52" s="95">
        <v>11</v>
      </c>
      <c r="P52" s="70">
        <v>12</v>
      </c>
      <c r="Q52" s="70">
        <v>13</v>
      </c>
      <c r="R52" s="70">
        <v>14</v>
      </c>
      <c r="S52" s="70">
        <v>15</v>
      </c>
      <c r="T52" s="95">
        <v>16</v>
      </c>
      <c r="U52" s="70">
        <v>17</v>
      </c>
      <c r="V52" s="70">
        <v>18</v>
      </c>
      <c r="W52" s="70">
        <v>19</v>
      </c>
      <c r="X52" s="70">
        <v>20</v>
      </c>
      <c r="Y52" s="95">
        <v>21</v>
      </c>
      <c r="Z52" s="70">
        <v>22</v>
      </c>
      <c r="AA52" s="70">
        <v>23</v>
      </c>
      <c r="AB52" s="70">
        <v>24</v>
      </c>
      <c r="AC52" s="70">
        <v>25</v>
      </c>
      <c r="AD52" s="95">
        <v>26</v>
      </c>
      <c r="AE52" s="70">
        <v>27</v>
      </c>
      <c r="AF52" s="70">
        <v>28</v>
      </c>
      <c r="AG52" s="70">
        <v>29</v>
      </c>
      <c r="AH52" s="70">
        <v>30</v>
      </c>
      <c r="AI52" s="95">
        <v>31</v>
      </c>
      <c r="AJ52" s="70">
        <v>32</v>
      </c>
      <c r="AK52" s="70">
        <v>33</v>
      </c>
      <c r="AL52" s="70">
        <v>34</v>
      </c>
      <c r="AM52" s="70">
        <v>35</v>
      </c>
      <c r="AN52" s="95">
        <v>36</v>
      </c>
      <c r="AO52" s="70">
        <v>37</v>
      </c>
      <c r="AP52" s="70">
        <v>38</v>
      </c>
      <c r="AQ52" s="70">
        <v>39</v>
      </c>
      <c r="AR52" s="70">
        <v>40</v>
      </c>
      <c r="AS52" s="95">
        <v>41</v>
      </c>
      <c r="AT52" s="70">
        <v>42</v>
      </c>
      <c r="AU52" s="70">
        <v>43</v>
      </c>
      <c r="AV52" s="70">
        <v>44</v>
      </c>
      <c r="AW52" s="70">
        <v>45</v>
      </c>
      <c r="AX52" s="70">
        <v>46</v>
      </c>
      <c r="AY52" s="70">
        <v>47</v>
      </c>
      <c r="AZ52" s="70">
        <v>48</v>
      </c>
      <c r="BA52" s="70">
        <v>49</v>
      </c>
      <c r="BB52" s="126">
        <v>50</v>
      </c>
    </row>
    <row r="53" spans="1:54" ht="13.15" customHeight="1" outlineLevel="2">
      <c r="B53" s="100" t="s">
        <v>189</v>
      </c>
      <c r="C53" s="100" t="s">
        <v>200</v>
      </c>
      <c r="D53" s="100"/>
      <c r="E53" s="127">
        <v>2027</v>
      </c>
      <c r="F53" s="128">
        <v>2028</v>
      </c>
      <c r="G53" s="128">
        <v>2029</v>
      </c>
      <c r="H53" s="128">
        <v>2030</v>
      </c>
      <c r="I53" s="128">
        <v>2031</v>
      </c>
      <c r="J53" s="128">
        <v>2032</v>
      </c>
      <c r="K53" s="128">
        <v>2033</v>
      </c>
      <c r="L53" s="128">
        <v>2034</v>
      </c>
      <c r="M53" s="128">
        <v>2035</v>
      </c>
      <c r="N53" s="128">
        <v>2036</v>
      </c>
      <c r="O53" s="128">
        <v>2037</v>
      </c>
      <c r="P53" s="128">
        <v>2038</v>
      </c>
      <c r="Q53" s="128">
        <v>2039</v>
      </c>
      <c r="R53" s="128">
        <v>2040</v>
      </c>
      <c r="S53" s="128">
        <v>2041</v>
      </c>
      <c r="T53" s="128">
        <v>2042</v>
      </c>
      <c r="U53" s="128">
        <v>2043</v>
      </c>
      <c r="V53" s="128">
        <v>2044</v>
      </c>
      <c r="W53" s="128">
        <v>2045</v>
      </c>
      <c r="X53" s="128">
        <v>2046</v>
      </c>
      <c r="Y53" s="128">
        <v>2047</v>
      </c>
      <c r="Z53" s="128">
        <v>2048</v>
      </c>
      <c r="AA53" s="128">
        <v>2049</v>
      </c>
      <c r="AB53" s="128">
        <v>2050</v>
      </c>
      <c r="AC53" s="128">
        <v>2051</v>
      </c>
      <c r="AD53" s="128">
        <v>2052</v>
      </c>
      <c r="AE53" s="128">
        <v>2053</v>
      </c>
      <c r="AF53" s="128">
        <v>2054</v>
      </c>
      <c r="AG53" s="128">
        <v>2055</v>
      </c>
      <c r="AH53" s="128">
        <v>2056</v>
      </c>
      <c r="AI53" s="128">
        <v>2057</v>
      </c>
      <c r="AJ53" s="128">
        <v>2058</v>
      </c>
      <c r="AK53" s="128">
        <v>2059</v>
      </c>
      <c r="AL53" s="128">
        <v>2060</v>
      </c>
      <c r="AM53" s="128">
        <v>2061</v>
      </c>
      <c r="AN53" s="128">
        <v>2062</v>
      </c>
      <c r="AO53" s="128">
        <v>2063</v>
      </c>
      <c r="AP53" s="128">
        <v>2064</v>
      </c>
      <c r="AQ53" s="128">
        <v>2065</v>
      </c>
      <c r="AR53" s="128">
        <v>2066</v>
      </c>
      <c r="AS53" s="128">
        <v>2067</v>
      </c>
      <c r="AT53" s="128">
        <v>2068</v>
      </c>
      <c r="AU53" s="128">
        <v>2069</v>
      </c>
      <c r="AV53" s="128">
        <v>2070</v>
      </c>
      <c r="AW53" s="128">
        <v>2071</v>
      </c>
      <c r="AX53" s="128">
        <v>2072</v>
      </c>
      <c r="AY53" s="128">
        <v>2073</v>
      </c>
      <c r="AZ53" s="128">
        <v>2074</v>
      </c>
      <c r="BA53" s="128">
        <v>2075</v>
      </c>
      <c r="BB53" s="130">
        <v>2076</v>
      </c>
    </row>
    <row r="54" spans="1:54" outlineLevel="2">
      <c r="A54" s="246" t="s">
        <v>201</v>
      </c>
      <c r="B54" s="77"/>
      <c r="C54" s="77"/>
      <c r="D54" s="75" t="s">
        <v>202</v>
      </c>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12"/>
    </row>
    <row r="55" spans="1:54" outlineLevel="2">
      <c r="A55" s="247"/>
      <c r="B55" s="161"/>
      <c r="C55" s="72"/>
      <c r="D55" s="68" t="s">
        <v>202</v>
      </c>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23"/>
    </row>
    <row r="56" spans="1:54" outlineLevel="2">
      <c r="A56" s="247"/>
      <c r="B56" s="161"/>
      <c r="C56" s="72"/>
      <c r="D56" s="68" t="s">
        <v>202</v>
      </c>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23"/>
    </row>
    <row r="57" spans="1:54" outlineLevel="2">
      <c r="A57" s="247"/>
      <c r="B57" s="161"/>
      <c r="C57" s="72"/>
      <c r="D57" s="68" t="s">
        <v>202</v>
      </c>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23"/>
    </row>
    <row r="58" spans="1:54" outlineLevel="2">
      <c r="A58" s="247"/>
      <c r="B58" s="161"/>
      <c r="C58" s="72"/>
      <c r="D58" s="68" t="s">
        <v>202</v>
      </c>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23"/>
    </row>
    <row r="59" spans="1:54" outlineLevel="2">
      <c r="A59" s="247"/>
      <c r="B59" s="161"/>
      <c r="C59" s="72"/>
      <c r="D59" s="68" t="s">
        <v>202</v>
      </c>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23"/>
    </row>
    <row r="60" spans="1:54" outlineLevel="2">
      <c r="A60" s="247"/>
      <c r="B60" s="161"/>
      <c r="C60" s="72"/>
      <c r="D60" s="68" t="s">
        <v>202</v>
      </c>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23"/>
    </row>
    <row r="61" spans="1:54" outlineLevel="2">
      <c r="A61" s="247"/>
      <c r="B61" s="161"/>
      <c r="C61" s="72"/>
      <c r="D61" s="68" t="s">
        <v>202</v>
      </c>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23"/>
    </row>
    <row r="62" spans="1:54" outlineLevel="2">
      <c r="A62" s="247"/>
      <c r="B62" s="161"/>
      <c r="C62" s="72"/>
      <c r="D62" s="68" t="s">
        <v>202</v>
      </c>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23"/>
    </row>
    <row r="63" spans="1:54" outlineLevel="2">
      <c r="A63" s="247"/>
      <c r="B63" s="161"/>
      <c r="C63" s="72"/>
      <c r="D63" s="68" t="s">
        <v>202</v>
      </c>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23"/>
    </row>
    <row r="64" spans="1:54" ht="13.15" customHeight="1" outlineLevel="2">
      <c r="A64" s="248"/>
      <c r="B64" s="73" t="s">
        <v>203</v>
      </c>
      <c r="C64" s="74" t="s">
        <v>204</v>
      </c>
      <c r="D64" s="74" t="s">
        <v>202</v>
      </c>
      <c r="E64" s="103">
        <f>SUM(E54:E63)</f>
        <v>0</v>
      </c>
      <c r="F64" s="103">
        <f t="shared" ref="F64:BB64" si="3">SUM(F54:F63)</f>
        <v>0</v>
      </c>
      <c r="G64" s="103">
        <f t="shared" si="3"/>
        <v>0</v>
      </c>
      <c r="H64" s="103">
        <f t="shared" si="3"/>
        <v>0</v>
      </c>
      <c r="I64" s="103">
        <f t="shared" si="3"/>
        <v>0</v>
      </c>
      <c r="J64" s="103">
        <f t="shared" si="3"/>
        <v>0</v>
      </c>
      <c r="K64" s="103">
        <f t="shared" si="3"/>
        <v>0</v>
      </c>
      <c r="L64" s="103">
        <f t="shared" si="3"/>
        <v>0</v>
      </c>
      <c r="M64" s="103">
        <f t="shared" si="3"/>
        <v>0</v>
      </c>
      <c r="N64" s="103">
        <f t="shared" si="3"/>
        <v>0</v>
      </c>
      <c r="O64" s="103">
        <f t="shared" si="3"/>
        <v>0</v>
      </c>
      <c r="P64" s="103">
        <f t="shared" si="3"/>
        <v>0</v>
      </c>
      <c r="Q64" s="103">
        <f t="shared" si="3"/>
        <v>0</v>
      </c>
      <c r="R64" s="103">
        <f t="shared" si="3"/>
        <v>0</v>
      </c>
      <c r="S64" s="103">
        <f t="shared" si="3"/>
        <v>0</v>
      </c>
      <c r="T64" s="103">
        <f t="shared" si="3"/>
        <v>0</v>
      </c>
      <c r="U64" s="103">
        <f t="shared" si="3"/>
        <v>0</v>
      </c>
      <c r="V64" s="103">
        <f t="shared" si="3"/>
        <v>0</v>
      </c>
      <c r="W64" s="103">
        <f t="shared" si="3"/>
        <v>0</v>
      </c>
      <c r="X64" s="103">
        <f t="shared" si="3"/>
        <v>0</v>
      </c>
      <c r="Y64" s="103">
        <f t="shared" si="3"/>
        <v>0</v>
      </c>
      <c r="Z64" s="103">
        <f t="shared" si="3"/>
        <v>0</v>
      </c>
      <c r="AA64" s="103">
        <f t="shared" si="3"/>
        <v>0</v>
      </c>
      <c r="AB64" s="103">
        <f t="shared" si="3"/>
        <v>0</v>
      </c>
      <c r="AC64" s="103">
        <f t="shared" si="3"/>
        <v>0</v>
      </c>
      <c r="AD64" s="103">
        <f t="shared" si="3"/>
        <v>0</v>
      </c>
      <c r="AE64" s="103">
        <f t="shared" si="3"/>
        <v>0</v>
      </c>
      <c r="AF64" s="103">
        <f t="shared" si="3"/>
        <v>0</v>
      </c>
      <c r="AG64" s="103">
        <f t="shared" si="3"/>
        <v>0</v>
      </c>
      <c r="AH64" s="103">
        <f t="shared" si="3"/>
        <v>0</v>
      </c>
      <c r="AI64" s="103">
        <f t="shared" si="3"/>
        <v>0</v>
      </c>
      <c r="AJ64" s="103">
        <f t="shared" si="3"/>
        <v>0</v>
      </c>
      <c r="AK64" s="103">
        <f t="shared" si="3"/>
        <v>0</v>
      </c>
      <c r="AL64" s="103">
        <f t="shared" si="3"/>
        <v>0</v>
      </c>
      <c r="AM64" s="103">
        <f t="shared" si="3"/>
        <v>0</v>
      </c>
      <c r="AN64" s="103">
        <f t="shared" si="3"/>
        <v>0</v>
      </c>
      <c r="AO64" s="103">
        <f t="shared" si="3"/>
        <v>0</v>
      </c>
      <c r="AP64" s="103">
        <f t="shared" si="3"/>
        <v>0</v>
      </c>
      <c r="AQ64" s="103">
        <f t="shared" si="3"/>
        <v>0</v>
      </c>
      <c r="AR64" s="103">
        <f t="shared" si="3"/>
        <v>0</v>
      </c>
      <c r="AS64" s="103">
        <f t="shared" si="3"/>
        <v>0</v>
      </c>
      <c r="AT64" s="103">
        <f t="shared" si="3"/>
        <v>0</v>
      </c>
      <c r="AU64" s="103">
        <f t="shared" si="3"/>
        <v>0</v>
      </c>
      <c r="AV64" s="103">
        <f t="shared" si="3"/>
        <v>0</v>
      </c>
      <c r="AW64" s="103">
        <f t="shared" si="3"/>
        <v>0</v>
      </c>
      <c r="AX64" s="103">
        <f t="shared" si="3"/>
        <v>0</v>
      </c>
      <c r="AY64" s="103">
        <f t="shared" si="3"/>
        <v>0</v>
      </c>
      <c r="AZ64" s="103">
        <f t="shared" si="3"/>
        <v>0</v>
      </c>
      <c r="BA64" s="103">
        <f t="shared" si="3"/>
        <v>0</v>
      </c>
      <c r="BB64" s="124">
        <f t="shared" si="3"/>
        <v>0</v>
      </c>
    </row>
    <row r="65" spans="1:54" ht="13.15" customHeight="1" outlineLevel="2">
      <c r="B65" s="100"/>
      <c r="C65" s="100"/>
      <c r="D65" s="100"/>
      <c r="E65" s="91"/>
    </row>
    <row r="66" spans="1:54" ht="12.75" customHeight="1" outlineLevel="2">
      <c r="A66" s="239" t="s">
        <v>205</v>
      </c>
      <c r="B66" s="133"/>
      <c r="C66" s="134"/>
      <c r="D66" s="135" t="s">
        <v>202</v>
      </c>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2"/>
      <c r="AS66" s="112"/>
      <c r="AT66" s="112"/>
      <c r="AU66" s="112"/>
      <c r="AV66" s="112"/>
      <c r="AW66" s="112"/>
      <c r="AX66" s="112"/>
      <c r="AY66" s="112"/>
      <c r="AZ66" s="112"/>
      <c r="BA66" s="112"/>
      <c r="BB66" s="112"/>
    </row>
    <row r="67" spans="1:54" outlineLevel="2">
      <c r="A67" s="240"/>
      <c r="B67" s="122"/>
      <c r="C67" s="134"/>
      <c r="D67" s="136" t="s">
        <v>202</v>
      </c>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row>
    <row r="68" spans="1:54" outlineLevel="2">
      <c r="A68" s="240"/>
      <c r="B68" s="122"/>
      <c r="C68" s="134"/>
      <c r="D68" s="136" t="s">
        <v>202</v>
      </c>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row>
    <row r="69" spans="1:54" outlineLevel="2">
      <c r="A69" s="240"/>
      <c r="B69" s="122"/>
      <c r="C69" s="134"/>
      <c r="D69" s="136" t="s">
        <v>202</v>
      </c>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row>
    <row r="70" spans="1:54" outlineLevel="2">
      <c r="A70" s="240"/>
      <c r="B70" s="122"/>
      <c r="C70" s="134"/>
      <c r="D70" s="136" t="s">
        <v>202</v>
      </c>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row>
    <row r="71" spans="1:54" ht="13.15" customHeight="1" outlineLevel="2">
      <c r="A71" s="241"/>
      <c r="B71" s="73" t="s">
        <v>206</v>
      </c>
      <c r="C71" s="74"/>
      <c r="D71" s="137" t="s">
        <v>202</v>
      </c>
      <c r="E71" s="102">
        <f>SUM(E66:E70)</f>
        <v>0</v>
      </c>
      <c r="F71" s="102">
        <f t="shared" ref="F71:BB71" si="4">SUM(F66:F70)</f>
        <v>0</v>
      </c>
      <c r="G71" s="102">
        <f t="shared" si="4"/>
        <v>0</v>
      </c>
      <c r="H71" s="102">
        <f t="shared" si="4"/>
        <v>0</v>
      </c>
      <c r="I71" s="102">
        <f t="shared" si="4"/>
        <v>0</v>
      </c>
      <c r="J71" s="102">
        <f t="shared" si="4"/>
        <v>0</v>
      </c>
      <c r="K71" s="102">
        <f t="shared" si="4"/>
        <v>0</v>
      </c>
      <c r="L71" s="102">
        <f t="shared" si="4"/>
        <v>0</v>
      </c>
      <c r="M71" s="102">
        <f t="shared" si="4"/>
        <v>0</v>
      </c>
      <c r="N71" s="102">
        <f t="shared" si="4"/>
        <v>0</v>
      </c>
      <c r="O71" s="102">
        <f t="shared" si="4"/>
        <v>0</v>
      </c>
      <c r="P71" s="102">
        <f t="shared" si="4"/>
        <v>0</v>
      </c>
      <c r="Q71" s="102">
        <f t="shared" si="4"/>
        <v>0</v>
      </c>
      <c r="R71" s="102">
        <f t="shared" si="4"/>
        <v>0</v>
      </c>
      <c r="S71" s="102">
        <f t="shared" si="4"/>
        <v>0</v>
      </c>
      <c r="T71" s="102">
        <f t="shared" si="4"/>
        <v>0</v>
      </c>
      <c r="U71" s="102">
        <f t="shared" si="4"/>
        <v>0</v>
      </c>
      <c r="V71" s="102">
        <f t="shared" si="4"/>
        <v>0</v>
      </c>
      <c r="W71" s="102">
        <f t="shared" si="4"/>
        <v>0</v>
      </c>
      <c r="X71" s="102">
        <f t="shared" si="4"/>
        <v>0</v>
      </c>
      <c r="Y71" s="102">
        <f t="shared" si="4"/>
        <v>0</v>
      </c>
      <c r="Z71" s="102">
        <f t="shared" si="4"/>
        <v>0</v>
      </c>
      <c r="AA71" s="102">
        <f t="shared" si="4"/>
        <v>0</v>
      </c>
      <c r="AB71" s="102">
        <f t="shared" si="4"/>
        <v>0</v>
      </c>
      <c r="AC71" s="102">
        <f t="shared" si="4"/>
        <v>0</v>
      </c>
      <c r="AD71" s="102">
        <f t="shared" si="4"/>
        <v>0</v>
      </c>
      <c r="AE71" s="102">
        <f t="shared" si="4"/>
        <v>0</v>
      </c>
      <c r="AF71" s="102">
        <f t="shared" si="4"/>
        <v>0</v>
      </c>
      <c r="AG71" s="102">
        <f t="shared" si="4"/>
        <v>0</v>
      </c>
      <c r="AH71" s="102">
        <f t="shared" si="4"/>
        <v>0</v>
      </c>
      <c r="AI71" s="102">
        <f t="shared" si="4"/>
        <v>0</v>
      </c>
      <c r="AJ71" s="102">
        <f t="shared" si="4"/>
        <v>0</v>
      </c>
      <c r="AK71" s="102">
        <f t="shared" si="4"/>
        <v>0</v>
      </c>
      <c r="AL71" s="102">
        <f t="shared" si="4"/>
        <v>0</v>
      </c>
      <c r="AM71" s="102">
        <f t="shared" si="4"/>
        <v>0</v>
      </c>
      <c r="AN71" s="102">
        <f t="shared" si="4"/>
        <v>0</v>
      </c>
      <c r="AO71" s="102">
        <f t="shared" si="4"/>
        <v>0</v>
      </c>
      <c r="AP71" s="102">
        <f t="shared" si="4"/>
        <v>0</v>
      </c>
      <c r="AQ71" s="102">
        <f t="shared" si="4"/>
        <v>0</v>
      </c>
      <c r="AR71" s="102">
        <f t="shared" si="4"/>
        <v>0</v>
      </c>
      <c r="AS71" s="102">
        <f t="shared" si="4"/>
        <v>0</v>
      </c>
      <c r="AT71" s="102">
        <f t="shared" si="4"/>
        <v>0</v>
      </c>
      <c r="AU71" s="102">
        <f t="shared" si="4"/>
        <v>0</v>
      </c>
      <c r="AV71" s="102">
        <f t="shared" si="4"/>
        <v>0</v>
      </c>
      <c r="AW71" s="102">
        <f t="shared" si="4"/>
        <v>0</v>
      </c>
      <c r="AX71" s="102">
        <f t="shared" si="4"/>
        <v>0</v>
      </c>
      <c r="AY71" s="102">
        <f t="shared" si="4"/>
        <v>0</v>
      </c>
      <c r="AZ71" s="102">
        <f t="shared" si="4"/>
        <v>0</v>
      </c>
      <c r="BA71" s="102">
        <f t="shared" si="4"/>
        <v>0</v>
      </c>
      <c r="BB71" s="102">
        <f t="shared" si="4"/>
        <v>0</v>
      </c>
    </row>
    <row r="72" spans="1:54" outlineLevel="2">
      <c r="B72" s="66"/>
      <c r="C72" s="68"/>
      <c r="D72" s="68"/>
      <c r="E72" s="91"/>
    </row>
    <row r="73" spans="1:54" outlineLevel="2">
      <c r="B73" s="66"/>
      <c r="C73" s="68"/>
      <c r="D73" s="68"/>
      <c r="E73" s="91"/>
    </row>
    <row r="74" spans="1:54" ht="13.15" customHeight="1" outlineLevel="2">
      <c r="B74" s="66"/>
      <c r="C74" s="68"/>
      <c r="D74" s="68"/>
      <c r="E74" s="91"/>
    </row>
    <row r="75" spans="1:54" ht="19.5" customHeight="1" outlineLevel="2">
      <c r="A75" s="239" t="s">
        <v>207</v>
      </c>
      <c r="B75" s="77" t="s">
        <v>208</v>
      </c>
      <c r="C75" s="141"/>
      <c r="D75" s="75" t="s">
        <v>202</v>
      </c>
      <c r="E75" s="142" t="e">
        <f>-E158*#REF!/10^2</f>
        <v>#REF!</v>
      </c>
      <c r="F75" s="142" t="e">
        <f>-F158*#REF!/10^2</f>
        <v>#REF!</v>
      </c>
      <c r="G75" s="142" t="e">
        <f>-G158*#REF!/10^2</f>
        <v>#REF!</v>
      </c>
      <c r="H75" s="142" t="e">
        <f>-H158*#REF!/10^2</f>
        <v>#REF!</v>
      </c>
      <c r="I75" s="142" t="e">
        <f>-I158*#REF!/10^2</f>
        <v>#REF!</v>
      </c>
      <c r="J75" s="142" t="e">
        <f>-J158*#REF!/10^2</f>
        <v>#REF!</v>
      </c>
      <c r="K75" s="142" t="e">
        <f>-K158*#REF!/10^2</f>
        <v>#REF!</v>
      </c>
      <c r="L75" s="142" t="e">
        <f>-L158*#REF!/10^2</f>
        <v>#REF!</v>
      </c>
      <c r="M75" s="142" t="e">
        <f>-M158*#REF!/10^2</f>
        <v>#REF!</v>
      </c>
      <c r="N75" s="142" t="e">
        <f>-N158*#REF!/10^2</f>
        <v>#REF!</v>
      </c>
      <c r="O75" s="142" t="e">
        <f>-O158*#REF!/10^2</f>
        <v>#REF!</v>
      </c>
      <c r="P75" s="142" t="e">
        <f>-P158*#REF!/10^2</f>
        <v>#REF!</v>
      </c>
      <c r="Q75" s="142" t="e">
        <f>-Q158*#REF!/10^2</f>
        <v>#REF!</v>
      </c>
      <c r="R75" s="142" t="e">
        <f>-R158*#REF!/10^2</f>
        <v>#REF!</v>
      </c>
      <c r="S75" s="142" t="e">
        <f>-S158*#REF!/10^2</f>
        <v>#REF!</v>
      </c>
      <c r="T75" s="142" t="e">
        <f>-T158*#REF!/10^2</f>
        <v>#REF!</v>
      </c>
      <c r="U75" s="142" t="e">
        <f>-U158*#REF!/10^2</f>
        <v>#REF!</v>
      </c>
      <c r="V75" s="142" t="e">
        <f>-V158*#REF!/10^2</f>
        <v>#REF!</v>
      </c>
      <c r="W75" s="142" t="e">
        <f>-W158*#REF!/10^2</f>
        <v>#REF!</v>
      </c>
      <c r="X75" s="142" t="e">
        <f>-X158*#REF!/10^2</f>
        <v>#REF!</v>
      </c>
      <c r="Y75" s="142" t="e">
        <f>-Y158*#REF!/10^2</f>
        <v>#REF!</v>
      </c>
      <c r="Z75" s="142" t="e">
        <f>-Z158*#REF!/10^2</f>
        <v>#REF!</v>
      </c>
      <c r="AA75" s="142" t="e">
        <f>-AA158*#REF!/10^2</f>
        <v>#REF!</v>
      </c>
      <c r="AB75" s="142" t="e">
        <f>-AB158*#REF!/10^2</f>
        <v>#REF!</v>
      </c>
      <c r="AC75" s="142" t="e">
        <f>-AC158*#REF!/10^2</f>
        <v>#REF!</v>
      </c>
      <c r="AD75" s="142" t="e">
        <f>-AD158*#REF!/10^2</f>
        <v>#REF!</v>
      </c>
      <c r="AE75" s="142" t="e">
        <f>-AE158*#REF!/10^2</f>
        <v>#REF!</v>
      </c>
      <c r="AF75" s="142" t="e">
        <f>-AF158*#REF!/10^2</f>
        <v>#REF!</v>
      </c>
      <c r="AG75" s="142" t="e">
        <f>-AG158*#REF!/10^2</f>
        <v>#REF!</v>
      </c>
      <c r="AH75" s="142" t="e">
        <f>-AH158*#REF!/10^2</f>
        <v>#REF!</v>
      </c>
      <c r="AI75" s="142" t="e">
        <f>-AI158*#REF!/10^2</f>
        <v>#REF!</v>
      </c>
      <c r="AJ75" s="142" t="e">
        <f>-AJ158*#REF!/10^2</f>
        <v>#REF!</v>
      </c>
      <c r="AK75" s="142" t="e">
        <f>-AK158*#REF!/10^2</f>
        <v>#REF!</v>
      </c>
      <c r="AL75" s="142" t="e">
        <f>-AL158*#REF!/10^2</f>
        <v>#REF!</v>
      </c>
      <c r="AM75" s="142" t="e">
        <f>-AM158*#REF!/10^2</f>
        <v>#REF!</v>
      </c>
      <c r="AN75" s="142" t="e">
        <f>-AN158*#REF!/10^2</f>
        <v>#REF!</v>
      </c>
      <c r="AO75" s="142" t="e">
        <f>-AO158*#REF!/10^2</f>
        <v>#REF!</v>
      </c>
      <c r="AP75" s="142" t="e">
        <f>-AP158*#REF!/10^2</f>
        <v>#REF!</v>
      </c>
      <c r="AQ75" s="142" t="e">
        <f>-AQ158*#REF!/10^2</f>
        <v>#REF!</v>
      </c>
      <c r="AR75" s="142" t="e">
        <f>-AR158*#REF!/10^2</f>
        <v>#REF!</v>
      </c>
      <c r="AS75" s="142" t="e">
        <f>-AS158*#REF!/10^2</f>
        <v>#REF!</v>
      </c>
      <c r="AT75" s="142" t="e">
        <f>-AT158*#REF!/10^2</f>
        <v>#REF!</v>
      </c>
      <c r="AU75" s="142" t="e">
        <f>-AU158*#REF!/10^2</f>
        <v>#REF!</v>
      </c>
      <c r="AV75" s="142" t="e">
        <f>-AV158*#REF!/10^2</f>
        <v>#REF!</v>
      </c>
      <c r="AW75" s="142" t="e">
        <f>-AW158*#REF!/10^2</f>
        <v>#REF!</v>
      </c>
      <c r="AX75" s="142" t="e">
        <f>-AX158*#REF!/10^2</f>
        <v>#REF!</v>
      </c>
      <c r="AY75" s="142" t="e">
        <f>-AY158*#REF!/10^2</f>
        <v>#REF!</v>
      </c>
      <c r="AZ75" s="142" t="e">
        <f>-AZ158*#REF!/10^2</f>
        <v>#REF!</v>
      </c>
      <c r="BA75" s="142" t="e">
        <f>-BA158*#REF!/10^2</f>
        <v>#REF!</v>
      </c>
      <c r="BB75" s="142" t="e">
        <f>-BB158*#REF!/10^2</f>
        <v>#REF!</v>
      </c>
    </row>
    <row r="76" spans="1:54" ht="19.5" customHeight="1" outlineLevel="2">
      <c r="A76" s="240"/>
      <c r="B76" s="72"/>
      <c r="C76" s="139"/>
      <c r="D76" s="68" t="s">
        <v>202</v>
      </c>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43"/>
    </row>
    <row r="77" spans="1:54" ht="13.15" customHeight="1" outlineLevel="2">
      <c r="A77" s="241"/>
      <c r="B77" s="140" t="s">
        <v>209</v>
      </c>
      <c r="C77" s="138"/>
      <c r="D77" s="74" t="s">
        <v>202</v>
      </c>
      <c r="E77" s="103" t="e">
        <f t="shared" ref="E77:AJ77" si="5">SUM(E75:E76)</f>
        <v>#REF!</v>
      </c>
      <c r="F77" s="103" t="e">
        <f t="shared" si="5"/>
        <v>#REF!</v>
      </c>
      <c r="G77" s="103" t="e">
        <f t="shared" si="5"/>
        <v>#REF!</v>
      </c>
      <c r="H77" s="103" t="e">
        <f t="shared" si="5"/>
        <v>#REF!</v>
      </c>
      <c r="I77" s="103" t="e">
        <f t="shared" si="5"/>
        <v>#REF!</v>
      </c>
      <c r="J77" s="103" t="e">
        <f t="shared" si="5"/>
        <v>#REF!</v>
      </c>
      <c r="K77" s="103" t="e">
        <f t="shared" si="5"/>
        <v>#REF!</v>
      </c>
      <c r="L77" s="103" t="e">
        <f t="shared" si="5"/>
        <v>#REF!</v>
      </c>
      <c r="M77" s="103" t="e">
        <f t="shared" si="5"/>
        <v>#REF!</v>
      </c>
      <c r="N77" s="103" t="e">
        <f t="shared" si="5"/>
        <v>#REF!</v>
      </c>
      <c r="O77" s="103" t="e">
        <f t="shared" si="5"/>
        <v>#REF!</v>
      </c>
      <c r="P77" s="103" t="e">
        <f t="shared" si="5"/>
        <v>#REF!</v>
      </c>
      <c r="Q77" s="103" t="e">
        <f t="shared" si="5"/>
        <v>#REF!</v>
      </c>
      <c r="R77" s="103" t="e">
        <f t="shared" si="5"/>
        <v>#REF!</v>
      </c>
      <c r="S77" s="103" t="e">
        <f t="shared" si="5"/>
        <v>#REF!</v>
      </c>
      <c r="T77" s="103" t="e">
        <f t="shared" si="5"/>
        <v>#REF!</v>
      </c>
      <c r="U77" s="103" t="e">
        <f t="shared" si="5"/>
        <v>#REF!</v>
      </c>
      <c r="V77" s="103" t="e">
        <f t="shared" si="5"/>
        <v>#REF!</v>
      </c>
      <c r="W77" s="103" t="e">
        <f t="shared" si="5"/>
        <v>#REF!</v>
      </c>
      <c r="X77" s="103" t="e">
        <f t="shared" si="5"/>
        <v>#REF!</v>
      </c>
      <c r="Y77" s="103" t="e">
        <f t="shared" si="5"/>
        <v>#REF!</v>
      </c>
      <c r="Z77" s="103" t="e">
        <f t="shared" si="5"/>
        <v>#REF!</v>
      </c>
      <c r="AA77" s="103" t="e">
        <f t="shared" si="5"/>
        <v>#REF!</v>
      </c>
      <c r="AB77" s="103" t="e">
        <f t="shared" si="5"/>
        <v>#REF!</v>
      </c>
      <c r="AC77" s="103" t="e">
        <f t="shared" si="5"/>
        <v>#REF!</v>
      </c>
      <c r="AD77" s="103" t="e">
        <f t="shared" si="5"/>
        <v>#REF!</v>
      </c>
      <c r="AE77" s="103" t="e">
        <f t="shared" si="5"/>
        <v>#REF!</v>
      </c>
      <c r="AF77" s="103" t="e">
        <f t="shared" si="5"/>
        <v>#REF!</v>
      </c>
      <c r="AG77" s="103" t="e">
        <f t="shared" si="5"/>
        <v>#REF!</v>
      </c>
      <c r="AH77" s="103" t="e">
        <f t="shared" si="5"/>
        <v>#REF!</v>
      </c>
      <c r="AI77" s="103" t="e">
        <f t="shared" si="5"/>
        <v>#REF!</v>
      </c>
      <c r="AJ77" s="103" t="e">
        <f t="shared" si="5"/>
        <v>#REF!</v>
      </c>
      <c r="AK77" s="103" t="e">
        <f t="shared" ref="AK77:BB77" si="6">SUM(AK75:AK76)</f>
        <v>#REF!</v>
      </c>
      <c r="AL77" s="103" t="e">
        <f t="shared" si="6"/>
        <v>#REF!</v>
      </c>
      <c r="AM77" s="103" t="e">
        <f t="shared" si="6"/>
        <v>#REF!</v>
      </c>
      <c r="AN77" s="103" t="e">
        <f t="shared" si="6"/>
        <v>#REF!</v>
      </c>
      <c r="AO77" s="103" t="e">
        <f t="shared" si="6"/>
        <v>#REF!</v>
      </c>
      <c r="AP77" s="103" t="e">
        <f t="shared" si="6"/>
        <v>#REF!</v>
      </c>
      <c r="AQ77" s="103" t="e">
        <f t="shared" si="6"/>
        <v>#REF!</v>
      </c>
      <c r="AR77" s="103" t="e">
        <f t="shared" si="6"/>
        <v>#REF!</v>
      </c>
      <c r="AS77" s="103" t="e">
        <f t="shared" si="6"/>
        <v>#REF!</v>
      </c>
      <c r="AT77" s="103" t="e">
        <f t="shared" si="6"/>
        <v>#REF!</v>
      </c>
      <c r="AU77" s="103" t="e">
        <f t="shared" si="6"/>
        <v>#REF!</v>
      </c>
      <c r="AV77" s="103" t="e">
        <f t="shared" si="6"/>
        <v>#REF!</v>
      </c>
      <c r="AW77" s="103" t="e">
        <f t="shared" si="6"/>
        <v>#REF!</v>
      </c>
      <c r="AX77" s="103" t="e">
        <f t="shared" si="6"/>
        <v>#REF!</v>
      </c>
      <c r="AY77" s="103" t="e">
        <f t="shared" si="6"/>
        <v>#REF!</v>
      </c>
      <c r="AZ77" s="103" t="e">
        <f t="shared" si="6"/>
        <v>#REF!</v>
      </c>
      <c r="BA77" s="103" t="e">
        <f t="shared" si="6"/>
        <v>#REF!</v>
      </c>
      <c r="BB77" s="124" t="e">
        <f t="shared" si="6"/>
        <v>#REF!</v>
      </c>
    </row>
    <row r="78" spans="1:54" outlineLevel="2">
      <c r="B78" s="100"/>
      <c r="C78" s="100"/>
      <c r="D78" s="100"/>
      <c r="E78" s="91"/>
    </row>
    <row r="79" spans="1:54" ht="13.15" customHeight="1" outlineLevel="1">
      <c r="B79" s="76"/>
      <c r="C79" s="76"/>
      <c r="D79" s="76"/>
      <c r="E79" s="117"/>
    </row>
    <row r="80" spans="1:54" outlineLevel="1">
      <c r="A80" s="63" t="s">
        <v>210</v>
      </c>
      <c r="B80" s="100"/>
      <c r="C80" s="100"/>
      <c r="D80" s="100"/>
      <c r="E80" s="116">
        <v>2027</v>
      </c>
      <c r="F80" s="116">
        <v>2028</v>
      </c>
      <c r="G80" s="116">
        <v>2029</v>
      </c>
      <c r="H80" s="116">
        <v>2030</v>
      </c>
      <c r="I80" s="116">
        <v>2031</v>
      </c>
      <c r="J80" s="116">
        <v>2032</v>
      </c>
      <c r="K80" s="116">
        <v>2033</v>
      </c>
      <c r="L80" s="116">
        <v>2034</v>
      </c>
      <c r="M80" s="116">
        <v>2035</v>
      </c>
      <c r="N80" s="116">
        <v>2036</v>
      </c>
      <c r="O80" s="116">
        <v>2037</v>
      </c>
      <c r="P80" s="116">
        <v>2038</v>
      </c>
      <c r="Q80" s="116">
        <v>2039</v>
      </c>
      <c r="R80" s="116">
        <v>2040</v>
      </c>
      <c r="S80" s="116">
        <v>2041</v>
      </c>
      <c r="T80" s="116">
        <v>2042</v>
      </c>
      <c r="U80" s="116">
        <v>2043</v>
      </c>
      <c r="V80" s="116">
        <v>2044</v>
      </c>
      <c r="W80" s="116">
        <v>2045</v>
      </c>
      <c r="X80" s="116">
        <v>2046</v>
      </c>
      <c r="Y80" s="116">
        <v>2047</v>
      </c>
      <c r="Z80" s="116">
        <v>2048</v>
      </c>
      <c r="AA80" s="116">
        <v>2049</v>
      </c>
      <c r="AB80" s="116">
        <v>2050</v>
      </c>
      <c r="AC80" s="116">
        <v>2051</v>
      </c>
      <c r="AD80" s="116">
        <v>2052</v>
      </c>
      <c r="AE80" s="116">
        <v>2053</v>
      </c>
      <c r="AF80" s="116">
        <v>2054</v>
      </c>
      <c r="AG80" s="116">
        <v>2055</v>
      </c>
      <c r="AH80" s="116">
        <v>2056</v>
      </c>
      <c r="AI80" s="116">
        <v>2057</v>
      </c>
      <c r="AJ80" s="116">
        <v>2058</v>
      </c>
      <c r="AK80" s="116">
        <v>2059</v>
      </c>
      <c r="AL80" s="116">
        <v>2060</v>
      </c>
      <c r="AM80" s="116">
        <v>2061</v>
      </c>
      <c r="AN80" s="116">
        <v>2062</v>
      </c>
      <c r="AO80" s="116">
        <v>2063</v>
      </c>
      <c r="AP80" s="116">
        <v>2064</v>
      </c>
      <c r="AQ80" s="116">
        <v>2065</v>
      </c>
      <c r="AR80" s="116">
        <v>2066</v>
      </c>
      <c r="AS80" s="116">
        <v>2067</v>
      </c>
      <c r="AT80" s="116">
        <v>2068</v>
      </c>
      <c r="AU80" s="116">
        <v>2069</v>
      </c>
      <c r="AV80" s="116">
        <v>2070</v>
      </c>
      <c r="AW80" s="116">
        <v>2071</v>
      </c>
      <c r="AX80" s="116">
        <v>2072</v>
      </c>
      <c r="AY80" s="116">
        <v>2073</v>
      </c>
      <c r="AZ80" s="116">
        <v>2074</v>
      </c>
      <c r="BA80" s="116">
        <v>2075</v>
      </c>
      <c r="BB80" s="116">
        <v>2076</v>
      </c>
    </row>
    <row r="81" spans="1:54" outlineLevel="2">
      <c r="A81" s="168"/>
      <c r="B81" t="s">
        <v>211</v>
      </c>
      <c r="C81" s="64" t="s">
        <v>212</v>
      </c>
      <c r="D81" t="s">
        <v>213</v>
      </c>
      <c r="E81" s="78">
        <f>$B$20</f>
        <v>0</v>
      </c>
      <c r="F81" s="78">
        <f t="shared" ref="F81:AA81" si="7">$B$20</f>
        <v>0</v>
      </c>
      <c r="G81" s="78">
        <f t="shared" si="7"/>
        <v>0</v>
      </c>
      <c r="H81" s="78">
        <f t="shared" si="7"/>
        <v>0</v>
      </c>
      <c r="I81" s="78">
        <f t="shared" si="7"/>
        <v>0</v>
      </c>
      <c r="J81" s="78">
        <f t="shared" si="7"/>
        <v>0</v>
      </c>
      <c r="K81" s="78">
        <f t="shared" si="7"/>
        <v>0</v>
      </c>
      <c r="L81" s="78">
        <f t="shared" si="7"/>
        <v>0</v>
      </c>
      <c r="M81" s="78">
        <f t="shared" si="7"/>
        <v>0</v>
      </c>
      <c r="N81" s="78">
        <f t="shared" si="7"/>
        <v>0</v>
      </c>
      <c r="O81" s="78">
        <f t="shared" si="7"/>
        <v>0</v>
      </c>
      <c r="P81" s="78">
        <f t="shared" si="7"/>
        <v>0</v>
      </c>
      <c r="Q81" s="78">
        <f t="shared" si="7"/>
        <v>0</v>
      </c>
      <c r="R81" s="78">
        <f t="shared" si="7"/>
        <v>0</v>
      </c>
      <c r="S81" s="78">
        <f t="shared" si="7"/>
        <v>0</v>
      </c>
      <c r="T81" s="78">
        <f t="shared" si="7"/>
        <v>0</v>
      </c>
      <c r="U81" s="78">
        <f t="shared" si="7"/>
        <v>0</v>
      </c>
      <c r="V81" s="78">
        <f t="shared" si="7"/>
        <v>0</v>
      </c>
      <c r="W81" s="78">
        <f t="shared" si="7"/>
        <v>0</v>
      </c>
      <c r="X81" s="78">
        <f t="shared" si="7"/>
        <v>0</v>
      </c>
      <c r="Y81" s="78">
        <f t="shared" si="7"/>
        <v>0</v>
      </c>
      <c r="Z81" s="78">
        <f t="shared" si="7"/>
        <v>0</v>
      </c>
      <c r="AA81" s="78">
        <f t="shared" si="7"/>
        <v>0</v>
      </c>
      <c r="AB81" s="78">
        <v>0</v>
      </c>
      <c r="AC81" s="78">
        <v>0</v>
      </c>
      <c r="AD81" s="78">
        <v>0</v>
      </c>
      <c r="AE81" s="78">
        <v>0</v>
      </c>
      <c r="AF81" s="78">
        <v>0</v>
      </c>
      <c r="AG81" s="78">
        <v>0</v>
      </c>
      <c r="AH81" s="78">
        <v>0</v>
      </c>
      <c r="AI81" s="78">
        <v>0</v>
      </c>
      <c r="AJ81" s="78">
        <v>0</v>
      </c>
      <c r="AK81" s="78">
        <v>0</v>
      </c>
      <c r="AL81" s="78">
        <v>0</v>
      </c>
      <c r="AM81" s="78">
        <v>0</v>
      </c>
      <c r="AN81" s="78">
        <v>0</v>
      </c>
      <c r="AO81" s="78">
        <v>0</v>
      </c>
      <c r="AP81" s="78">
        <v>0</v>
      </c>
      <c r="AQ81" s="78">
        <v>0</v>
      </c>
      <c r="AR81" s="78">
        <v>0</v>
      </c>
      <c r="AS81" s="78">
        <v>0</v>
      </c>
      <c r="AT81" s="78">
        <v>0</v>
      </c>
      <c r="AU81" s="78">
        <v>0</v>
      </c>
      <c r="AV81" s="78">
        <v>0</v>
      </c>
      <c r="AW81" s="78">
        <v>0</v>
      </c>
      <c r="AX81" s="78">
        <v>0</v>
      </c>
      <c r="AY81" s="78">
        <v>0</v>
      </c>
      <c r="AZ81" s="78">
        <v>0</v>
      </c>
      <c r="BA81" s="78">
        <v>0</v>
      </c>
      <c r="BB81" s="78">
        <v>0</v>
      </c>
    </row>
    <row r="82" spans="1:54" outlineLevel="2">
      <c r="A82" s="168"/>
      <c r="B82" t="s">
        <v>214</v>
      </c>
      <c r="C82" t="s">
        <v>215</v>
      </c>
      <c r="D82" t="s">
        <v>202</v>
      </c>
      <c r="E82" s="102">
        <f t="shared" ref="E82:BB82" si="8">E64*E81</f>
        <v>0</v>
      </c>
      <c r="F82" s="102">
        <f t="shared" si="8"/>
        <v>0</v>
      </c>
      <c r="G82" s="102">
        <f t="shared" si="8"/>
        <v>0</v>
      </c>
      <c r="H82" s="102">
        <f t="shared" si="8"/>
        <v>0</v>
      </c>
      <c r="I82" s="102">
        <f t="shared" si="8"/>
        <v>0</v>
      </c>
      <c r="J82" s="102">
        <f t="shared" si="8"/>
        <v>0</v>
      </c>
      <c r="K82" s="102">
        <f t="shared" si="8"/>
        <v>0</v>
      </c>
      <c r="L82" s="102">
        <f t="shared" si="8"/>
        <v>0</v>
      </c>
      <c r="M82" s="102">
        <f t="shared" si="8"/>
        <v>0</v>
      </c>
      <c r="N82" s="102">
        <f t="shared" si="8"/>
        <v>0</v>
      </c>
      <c r="O82" s="102">
        <f t="shared" si="8"/>
        <v>0</v>
      </c>
      <c r="P82" s="102">
        <f t="shared" si="8"/>
        <v>0</v>
      </c>
      <c r="Q82" s="102">
        <f t="shared" si="8"/>
        <v>0</v>
      </c>
      <c r="R82" s="102">
        <f t="shared" si="8"/>
        <v>0</v>
      </c>
      <c r="S82" s="102">
        <f t="shared" si="8"/>
        <v>0</v>
      </c>
      <c r="T82" s="102">
        <f t="shared" si="8"/>
        <v>0</v>
      </c>
      <c r="U82" s="102">
        <f t="shared" si="8"/>
        <v>0</v>
      </c>
      <c r="V82" s="102">
        <f t="shared" si="8"/>
        <v>0</v>
      </c>
      <c r="W82" s="102">
        <f t="shared" si="8"/>
        <v>0</v>
      </c>
      <c r="X82" s="102">
        <f t="shared" si="8"/>
        <v>0</v>
      </c>
      <c r="Y82" s="102">
        <f t="shared" si="8"/>
        <v>0</v>
      </c>
      <c r="Z82" s="102">
        <f t="shared" si="8"/>
        <v>0</v>
      </c>
      <c r="AA82" s="102">
        <f t="shared" si="8"/>
        <v>0</v>
      </c>
      <c r="AB82" s="102">
        <f t="shared" si="8"/>
        <v>0</v>
      </c>
      <c r="AC82" s="102">
        <f t="shared" si="8"/>
        <v>0</v>
      </c>
      <c r="AD82" s="102">
        <f t="shared" si="8"/>
        <v>0</v>
      </c>
      <c r="AE82" s="102">
        <f t="shared" si="8"/>
        <v>0</v>
      </c>
      <c r="AF82" s="102">
        <f t="shared" si="8"/>
        <v>0</v>
      </c>
      <c r="AG82" s="102">
        <f t="shared" si="8"/>
        <v>0</v>
      </c>
      <c r="AH82" s="102">
        <f t="shared" si="8"/>
        <v>0</v>
      </c>
      <c r="AI82" s="102">
        <f t="shared" si="8"/>
        <v>0</v>
      </c>
      <c r="AJ82" s="102">
        <f t="shared" si="8"/>
        <v>0</v>
      </c>
      <c r="AK82" s="102">
        <f t="shared" si="8"/>
        <v>0</v>
      </c>
      <c r="AL82" s="102">
        <f t="shared" si="8"/>
        <v>0</v>
      </c>
      <c r="AM82" s="102">
        <f t="shared" si="8"/>
        <v>0</v>
      </c>
      <c r="AN82" s="102">
        <f t="shared" si="8"/>
        <v>0</v>
      </c>
      <c r="AO82" s="102">
        <f t="shared" si="8"/>
        <v>0</v>
      </c>
      <c r="AP82" s="102">
        <f t="shared" si="8"/>
        <v>0</v>
      </c>
      <c r="AQ82" s="102">
        <f t="shared" si="8"/>
        <v>0</v>
      </c>
      <c r="AR82" s="102">
        <f t="shared" si="8"/>
        <v>0</v>
      </c>
      <c r="AS82" s="102">
        <f t="shared" si="8"/>
        <v>0</v>
      </c>
      <c r="AT82" s="102">
        <f t="shared" si="8"/>
        <v>0</v>
      </c>
      <c r="AU82" s="102">
        <f t="shared" si="8"/>
        <v>0</v>
      </c>
      <c r="AV82" s="102">
        <f t="shared" si="8"/>
        <v>0</v>
      </c>
      <c r="AW82" s="102">
        <f t="shared" si="8"/>
        <v>0</v>
      </c>
      <c r="AX82" s="102">
        <f t="shared" si="8"/>
        <v>0</v>
      </c>
      <c r="AY82" s="102">
        <f t="shared" si="8"/>
        <v>0</v>
      </c>
      <c r="AZ82" s="102">
        <f t="shared" si="8"/>
        <v>0</v>
      </c>
      <c r="BA82" s="102">
        <f t="shared" si="8"/>
        <v>0</v>
      </c>
      <c r="BB82" s="102">
        <f t="shared" si="8"/>
        <v>0</v>
      </c>
    </row>
    <row r="83" spans="1:54" outlineLevel="2">
      <c r="A83" s="168"/>
      <c r="B83" t="s">
        <v>216</v>
      </c>
      <c r="C83" t="s">
        <v>217</v>
      </c>
      <c r="D83" t="s">
        <v>202</v>
      </c>
      <c r="E83" s="102">
        <f t="shared" ref="E83:BB83" si="9">E64-E82</f>
        <v>0</v>
      </c>
      <c r="F83" s="102">
        <f t="shared" si="9"/>
        <v>0</v>
      </c>
      <c r="G83" s="102">
        <f t="shared" si="9"/>
        <v>0</v>
      </c>
      <c r="H83" s="102">
        <f t="shared" si="9"/>
        <v>0</v>
      </c>
      <c r="I83" s="102">
        <f t="shared" si="9"/>
        <v>0</v>
      </c>
      <c r="J83" s="102">
        <f t="shared" si="9"/>
        <v>0</v>
      </c>
      <c r="K83" s="102">
        <f t="shared" si="9"/>
        <v>0</v>
      </c>
      <c r="L83" s="102">
        <f t="shared" si="9"/>
        <v>0</v>
      </c>
      <c r="M83" s="102">
        <f t="shared" si="9"/>
        <v>0</v>
      </c>
      <c r="N83" s="102">
        <f t="shared" si="9"/>
        <v>0</v>
      </c>
      <c r="O83" s="102">
        <f t="shared" si="9"/>
        <v>0</v>
      </c>
      <c r="P83" s="102">
        <f t="shared" si="9"/>
        <v>0</v>
      </c>
      <c r="Q83" s="102">
        <f t="shared" si="9"/>
        <v>0</v>
      </c>
      <c r="R83" s="102">
        <f t="shared" si="9"/>
        <v>0</v>
      </c>
      <c r="S83" s="102">
        <f t="shared" si="9"/>
        <v>0</v>
      </c>
      <c r="T83" s="102">
        <f t="shared" si="9"/>
        <v>0</v>
      </c>
      <c r="U83" s="102">
        <f t="shared" si="9"/>
        <v>0</v>
      </c>
      <c r="V83" s="102">
        <f t="shared" si="9"/>
        <v>0</v>
      </c>
      <c r="W83" s="102">
        <f t="shared" si="9"/>
        <v>0</v>
      </c>
      <c r="X83" s="102">
        <f t="shared" si="9"/>
        <v>0</v>
      </c>
      <c r="Y83" s="102">
        <f t="shared" si="9"/>
        <v>0</v>
      </c>
      <c r="Z83" s="102">
        <f t="shared" si="9"/>
        <v>0</v>
      </c>
      <c r="AA83" s="102">
        <f t="shared" si="9"/>
        <v>0</v>
      </c>
      <c r="AB83" s="102">
        <f t="shared" si="9"/>
        <v>0</v>
      </c>
      <c r="AC83" s="102">
        <f t="shared" si="9"/>
        <v>0</v>
      </c>
      <c r="AD83" s="102">
        <f t="shared" si="9"/>
        <v>0</v>
      </c>
      <c r="AE83" s="102">
        <f t="shared" si="9"/>
        <v>0</v>
      </c>
      <c r="AF83" s="102">
        <f t="shared" si="9"/>
        <v>0</v>
      </c>
      <c r="AG83" s="102">
        <f t="shared" si="9"/>
        <v>0</v>
      </c>
      <c r="AH83" s="102">
        <f t="shared" si="9"/>
        <v>0</v>
      </c>
      <c r="AI83" s="102">
        <f t="shared" si="9"/>
        <v>0</v>
      </c>
      <c r="AJ83" s="102">
        <f t="shared" si="9"/>
        <v>0</v>
      </c>
      <c r="AK83" s="102">
        <f t="shared" si="9"/>
        <v>0</v>
      </c>
      <c r="AL83" s="102">
        <f t="shared" si="9"/>
        <v>0</v>
      </c>
      <c r="AM83" s="102">
        <f t="shared" si="9"/>
        <v>0</v>
      </c>
      <c r="AN83" s="102">
        <f t="shared" si="9"/>
        <v>0</v>
      </c>
      <c r="AO83" s="102">
        <f t="shared" si="9"/>
        <v>0</v>
      </c>
      <c r="AP83" s="102">
        <f t="shared" si="9"/>
        <v>0</v>
      </c>
      <c r="AQ83" s="102">
        <f t="shared" si="9"/>
        <v>0</v>
      </c>
      <c r="AR83" s="102">
        <f t="shared" si="9"/>
        <v>0</v>
      </c>
      <c r="AS83" s="102">
        <f t="shared" si="9"/>
        <v>0</v>
      </c>
      <c r="AT83" s="102">
        <f t="shared" si="9"/>
        <v>0</v>
      </c>
      <c r="AU83" s="102">
        <f t="shared" si="9"/>
        <v>0</v>
      </c>
      <c r="AV83" s="102">
        <f t="shared" si="9"/>
        <v>0</v>
      </c>
      <c r="AW83" s="102">
        <f t="shared" si="9"/>
        <v>0</v>
      </c>
      <c r="AX83" s="102">
        <f t="shared" si="9"/>
        <v>0</v>
      </c>
      <c r="AY83" s="102">
        <f t="shared" si="9"/>
        <v>0</v>
      </c>
      <c r="AZ83" s="102">
        <f t="shared" si="9"/>
        <v>0</v>
      </c>
      <c r="BA83" s="102">
        <f t="shared" si="9"/>
        <v>0</v>
      </c>
      <c r="BB83" s="102">
        <f t="shared" si="9"/>
        <v>0</v>
      </c>
    </row>
    <row r="84" spans="1:54" ht="15" hidden="1" customHeight="1" outlineLevel="3">
      <c r="A84" s="168"/>
      <c r="B84" t="s">
        <v>218</v>
      </c>
      <c r="C84" t="s">
        <v>219</v>
      </c>
      <c r="D84" t="s">
        <v>202</v>
      </c>
      <c r="E84" s="102"/>
      <c r="F84" s="102">
        <f>IF($E$82&lt;0,(IF(2050-E$80&lt;=0,0,(2/(2050-E$80+1))*(1-(SUM($E84:E84)/$E$82))*$E$82*#REF!)),0)</f>
        <v>0</v>
      </c>
      <c r="G84" s="102">
        <f>IF($E$82&lt;0,(IF(2050-F$80&lt;=0,0,(2/(2050-F$80+1))*(1-(SUM($E84:F84)/$E$82))*$E$82*#REF!)),0)</f>
        <v>0</v>
      </c>
      <c r="H84" s="102">
        <f>IF($E$82&lt;0,(IF(2050-G$80&lt;=0,0,(2/(2050-G$80+1))*(1-(SUM($E84:G84)/$E$82))*$E$82*#REF!)),0)</f>
        <v>0</v>
      </c>
      <c r="I84" s="102">
        <f>IF($E$82&lt;0,(IF(2050-H$80&lt;=0,0,(2/(2050-H$80+1))*(1-(SUM($E84:H84)/$E$82))*$E$82*#REF!)),0)</f>
        <v>0</v>
      </c>
      <c r="J84" s="102">
        <f>IF($E$82&lt;0,(IF(2050-I$80&lt;=0,0,(2/(2050-I$80+1))*(1-(SUM($E84:I84)/$E$82))*$E$82*#REF!)),0)</f>
        <v>0</v>
      </c>
      <c r="K84" s="102">
        <f>IF($E$82&lt;0,(IF(2050-J$80&lt;=0,0,(2/(2050-J$80+1))*(1-(SUM($E84:J84)/$E$82))*$E$82*#REF!)),0)</f>
        <v>0</v>
      </c>
      <c r="L84" s="102">
        <f>IF($E$82&lt;0,(IF(2050-K$80&lt;=0,0,(2/(2050-K$80+1))*(1-(SUM($E84:K84)/$E$82))*$E$82*#REF!)),0)</f>
        <v>0</v>
      </c>
      <c r="M84" s="102">
        <f>IF($E$82&lt;0,(IF(2050-L$80&lt;=0,0,(2/(2050-L$80+1))*(1-(SUM($E84:L84)/$E$82))*$E$82*#REF!)),0)</f>
        <v>0</v>
      </c>
      <c r="N84" s="102">
        <f>IF($E$82&lt;0,(IF(2050-M$80&lt;=0,0,(2/(2050-M$80+1))*(1-(SUM($E84:M84)/$E$82))*$E$82*#REF!)),0)</f>
        <v>0</v>
      </c>
      <c r="O84" s="102">
        <f>IF($E$82&lt;0,(IF(2050-N$80&lt;=0,0,(2/(2050-N$80+1))*(1-(SUM($E84:N84)/$E$82))*$E$82*#REF!)),0)</f>
        <v>0</v>
      </c>
      <c r="P84" s="102">
        <f>IF($E$82&lt;0,(IF(2050-O$80&lt;=0,0,(2/(2050-O$80+1))*(1-(SUM($E84:O84)/$E$82))*$E$82*#REF!)),0)</f>
        <v>0</v>
      </c>
      <c r="Q84" s="102">
        <f>IF($E$82&lt;0,(IF(2050-P$80&lt;=0,0,(2/(2050-P$80+1))*(1-(SUM($E84:P84)/$E$82))*$E$82*#REF!)),0)</f>
        <v>0</v>
      </c>
      <c r="R84" s="102">
        <f>IF($E$82&lt;0,(IF(2050-Q$80&lt;=0,0,(2/(2050-Q$80+1))*(1-(SUM($E84:Q84)/$E$82))*$E$82*#REF!)),0)</f>
        <v>0</v>
      </c>
      <c r="S84" s="102">
        <f>IF($E$82&lt;0,(IF(2050-R$80&lt;=0,0,(2/(2050-R$80+1))*(1-(SUM($E84:R84)/$E$82))*$E$82*#REF!)),0)</f>
        <v>0</v>
      </c>
      <c r="T84" s="102">
        <f>IF($E$82&lt;0,(IF(2050-S$80&lt;=0,0,(2/(2050-S$80+1))*(1-(SUM($E84:S84)/$E$82))*$E$82*#REF!)),0)</f>
        <v>0</v>
      </c>
      <c r="U84" s="102">
        <f>IF($E$82&lt;0,(IF(2050-T$80&lt;=0,0,(2/(2050-T$80+1))*(1-(SUM($E84:T84)/$E$82))*$E$82*#REF!)),0)</f>
        <v>0</v>
      </c>
      <c r="V84" s="102">
        <f>IF($E$82&lt;0,(IF(2050-U$80&lt;=0,0,(2/(2050-U$80+1))*(1-(SUM($E84:U84)/$E$82))*$E$82*#REF!)),0)</f>
        <v>0</v>
      </c>
      <c r="W84" s="102">
        <f>IF($E$82&lt;0,(IF(2050-V$80&lt;=0,0,(2/(2050-V$80+1))*(1-(SUM($E84:V84)/$E$82))*$E$82*#REF!)),0)</f>
        <v>0</v>
      </c>
      <c r="X84" s="102">
        <f>IF($E$82&lt;0,(IF(2050-W$80&lt;=0,0,(2/(2050-W$80+1))*(1-(SUM($E84:W84)/$E$82))*$E$82*#REF!)),0)</f>
        <v>0</v>
      </c>
      <c r="Y84" s="102">
        <f>IF($E$82&lt;0,(IF(2050-X$80&lt;=0,0,(2/(2050-X$80+1))*(1-(SUM($E84:X84)/$E$82))*$E$82*#REF!)),0)</f>
        <v>0</v>
      </c>
      <c r="Z84" s="102">
        <f>IF($E$82&lt;0,(IF(2050-Y$80&lt;=0,0,(2/(2050-Y$80+1))*(1-(SUM($E84:Y84)/$E$82))*$E$82*#REF!)),0)</f>
        <v>0</v>
      </c>
      <c r="AA84" s="102">
        <f>IF($E$82&lt;0,(IF(2050-Z$80&lt;=0,0,(2/(2050-Z$80+1))*(1-(SUM($E84:Z84)/$E$82))*$E$82*#REF!)),0)</f>
        <v>0</v>
      </c>
      <c r="AB84" s="102">
        <f>IF($E$82&lt;0,(IF(2050-AA$80&lt;=0,0,(2/(2050-AA$80+1))*(1-(SUM($E84:AA84)/$E$82))*$E$82*#REF!)),0)</f>
        <v>0</v>
      </c>
      <c r="AC84" s="102">
        <f>IF($E$82&lt;0,(IF(2050-AB$80&lt;=0,0,(2/(2050-AB$80+1))*(1-(SUM($E84:AB84)/$E$82))*$E$82*#REF!)),0)</f>
        <v>0</v>
      </c>
      <c r="AD84" s="102">
        <f>IF($E$82&lt;0,(IF(2050-AC$80&lt;=0,0,(2/(2050-AC$80+1))*(1-(SUM($E84:AC84)/$E$82))*$E$82*#REF!)),0)</f>
        <v>0</v>
      </c>
      <c r="AE84" s="102">
        <f>IF($E$82&lt;0,(IF(2050-AD$80&lt;=0,0,(2/(2050-AD$80+1))*(1-(SUM($E84:AD84)/$E$82))*$E$82*#REF!)),0)</f>
        <v>0</v>
      </c>
      <c r="AF84" s="102">
        <f>IF($E$82&lt;0,(IF(2050-AE$80&lt;=0,0,(2/(2050-AE$80+1))*(1-(SUM($E84:AE84)/$E$82))*$E$82*#REF!)),0)</f>
        <v>0</v>
      </c>
      <c r="AG84" s="102">
        <f>IF($E$82&lt;0,(IF(2050-AF$80&lt;=0,0,(2/(2050-AF$80+1))*(1-(SUM($E84:AF84)/$E$82))*$E$82*#REF!)),0)</f>
        <v>0</v>
      </c>
      <c r="AH84" s="102">
        <f>IF($E$82&lt;0,(IF(2050-AG$80&lt;=0,0,(2/(2050-AG$80+1))*(1-(SUM($E84:AG84)/$E$82))*$E$82*#REF!)),0)</f>
        <v>0</v>
      </c>
      <c r="AI84" s="102">
        <f>IF($E$82&lt;0,(IF(2050-AH$80&lt;=0,0,(2/(2050-AH$80+1))*(1-(SUM($E84:AH84)/$E$82))*$E$82*#REF!)),0)</f>
        <v>0</v>
      </c>
      <c r="AJ84" s="102">
        <f>IF($E$82&lt;0,(IF(2050-AI$80&lt;=0,0,(2/(2050-AI$80+1))*(1-(SUM($E84:AI84)/$E$82))*$E$82*#REF!)),0)</f>
        <v>0</v>
      </c>
      <c r="AK84" s="102">
        <f>IF($E$82&lt;0,(IF(2050-AJ$80&lt;=0,0,(2/(2050-AJ$80+1))*(1-(SUM($E84:AJ84)/$E$82))*$E$82*#REF!)),0)</f>
        <v>0</v>
      </c>
      <c r="AL84" s="102">
        <f>IF($E$82&lt;0,(IF(2050-AK$80&lt;=0,0,(2/(2050-AK$80+1))*(1-(SUM($E84:AK84)/$E$82))*$E$82*#REF!)),0)</f>
        <v>0</v>
      </c>
      <c r="AM84" s="102">
        <f>IF($E$82&lt;0,(IF(2050-AL$80&lt;=0,0,(2/(2050-AL$80+1))*(1-(SUM($E84:AL84)/$E$82))*$E$82*#REF!)),0)</f>
        <v>0</v>
      </c>
      <c r="AN84" s="102">
        <f>IF($E$82&lt;0,(IF(2050-AM$80&lt;=0,0,(2/(2050-AM$80+1))*(1-(SUM($E84:AM84)/$E$82))*$E$82*#REF!)),0)</f>
        <v>0</v>
      </c>
      <c r="AO84" s="102">
        <f>IF($E$82&lt;0,(IF(2050-AN$80&lt;=0,0,(2/(2050-AN$80+1))*(1-(SUM($E84:AN84)/$E$82))*$E$82*#REF!)),0)</f>
        <v>0</v>
      </c>
      <c r="AP84" s="102">
        <f>IF($E$82&lt;0,(IF(2050-AO$80&lt;=0,0,(2/(2050-AO$80+1))*(1-(SUM($E84:AO84)/$E$82))*$E$82*#REF!)),0)</f>
        <v>0</v>
      </c>
      <c r="AQ84" s="102">
        <f>IF($E$82&lt;0,(IF(2050-AP$80&lt;=0,0,(2/(2050-AP$80+1))*(1-(SUM($E84:AP84)/$E$82))*$E$82*#REF!)),0)</f>
        <v>0</v>
      </c>
      <c r="AR84" s="102">
        <f>IF($E$82&lt;0,(IF(2050-AQ$80&lt;=0,0,(2/(2050-AQ$80+1))*(1-(SUM($E84:AQ84)/$E$82))*$E$82*#REF!)),0)</f>
        <v>0</v>
      </c>
      <c r="AS84" s="102">
        <f>IF($E$82&lt;0,(IF(2050-AR$80&lt;=0,0,(2/(2050-AR$80+1))*(1-(SUM($E84:AR84)/$E$82))*$E$82*#REF!)),0)</f>
        <v>0</v>
      </c>
      <c r="AT84" s="102">
        <f>IF($E$82&lt;0,(IF(2050-AS$80&lt;=0,0,(2/(2050-AS$80+1))*(1-(SUM($E84:AS84)/$E$82))*$E$82*#REF!)),0)</f>
        <v>0</v>
      </c>
      <c r="AU84" s="102">
        <f>IF($E$82&lt;0,(IF(2050-AT$80&lt;=0,0,(2/(2050-AT$80+1))*(1-(SUM($E84:AT84)/$E$82))*$E$82*#REF!)),0)</f>
        <v>0</v>
      </c>
      <c r="AV84" s="102">
        <f>IF($E$82&lt;0,(IF(2050-AU$80&lt;=0,0,(2/(2050-AU$80+1))*(1-(SUM($E84:AU84)/$E$82))*$E$82*#REF!)),0)</f>
        <v>0</v>
      </c>
      <c r="AW84" s="102">
        <f>IF($E$82&lt;0,(IF(2050-AV$80&lt;=0,0,(2/(2050-AV$80+1))*(1-(SUM($E84:AV84)/$E$82))*$E$82*#REF!)),0)</f>
        <v>0</v>
      </c>
      <c r="AX84" s="102">
        <f>IF($E$82&lt;0,(IF(2050-AW$80&lt;=0,0,(2/(2050-AW$80+1))*(1-(SUM($E84:AW84)/$E$82))*$E$82*#REF!)),0)</f>
        <v>0</v>
      </c>
      <c r="AY84" s="102">
        <f>IF($E$82&lt;0,(IF(2050-AX$80&lt;=0,0,(2/(2050-AX$80+1))*(1-(SUM($E84:AX84)/$E$82))*$E$82*#REF!)),0)</f>
        <v>0</v>
      </c>
      <c r="AZ84" s="102">
        <f>IF($E$82&lt;0,(IF(2050-AY$80&lt;=0,0,(2/(2050-AY$80+1))*(1-(SUM($E84:AY84)/$E$82))*$E$82*#REF!)),0)</f>
        <v>0</v>
      </c>
      <c r="BA84" s="102">
        <f>IF($E$82&lt;0,(IF(2050-AZ$80&lt;=0,0,(2/(2050-AZ$80+1))*(1-(SUM($E84:AZ84)/$E$82))*$E$82*#REF!)),0)</f>
        <v>0</v>
      </c>
      <c r="BB84" s="102">
        <f>IF($E$82&lt;0,(IF(2050-BA$80&lt;=0,0,(2/(2050-BA$80+1))*(1-(SUM($E84:BA84)/$E$82))*$E$82*#REF!)),0)</f>
        <v>0</v>
      </c>
    </row>
    <row r="85" spans="1:54" ht="15" hidden="1" customHeight="1" outlineLevel="3">
      <c r="A85" s="168"/>
      <c r="B85" t="s">
        <v>220</v>
      </c>
      <c r="C85" t="s">
        <v>221</v>
      </c>
      <c r="D85" t="s">
        <v>202</v>
      </c>
      <c r="E85" s="99"/>
      <c r="F85" s="99"/>
      <c r="G85" s="102">
        <f>IF($F$82&lt;0,(IF(2050-F$80&lt;=0,0,(2/(2050-F$80+1))*(1-(SUM($E85:F85)/$F$82))*$F$82*#REF!)),0)</f>
        <v>0</v>
      </c>
      <c r="H85" s="102">
        <f>IF($F$82&lt;0,(IF(2050-G$80&lt;=0,0,(2/(2050-G$80+1))*(1-(SUM($E85:G85)/$F$82))*$F$82*#REF!)),0)</f>
        <v>0</v>
      </c>
      <c r="I85" s="102">
        <f>IF($F$82&lt;0,(IF(2050-H$80&lt;=0,0,(2/(2050-H$80+1))*(1-(SUM($E85:H85)/$F$82))*$F$82*#REF!)),0)</f>
        <v>0</v>
      </c>
      <c r="J85" s="102">
        <f>IF($F$82&lt;0,(IF(2050-I$80&lt;=0,0,(2/(2050-I$80+1))*(1-(SUM($E85:I85)/$F$82))*$F$82*#REF!)),0)</f>
        <v>0</v>
      </c>
      <c r="K85" s="102">
        <f>IF($F$82&lt;0,(IF(2050-J$80&lt;=0,0,(2/(2050-J$80+1))*(1-(SUM($E85:J85)/$F$82))*$F$82*#REF!)),0)</f>
        <v>0</v>
      </c>
      <c r="L85" s="102">
        <f>IF($F$82&lt;0,(IF(2050-K$80&lt;=0,0,(2/(2050-K$80+1))*(1-(SUM($E85:K85)/$F$82))*$F$82*#REF!)),0)</f>
        <v>0</v>
      </c>
      <c r="M85" s="102">
        <f>IF($F$82&lt;0,(IF(2050-L$80&lt;=0,0,(2/(2050-L$80+1))*(1-(SUM($E85:L85)/$F$82))*$F$82*#REF!)),0)</f>
        <v>0</v>
      </c>
      <c r="N85" s="102">
        <f>IF($F$82&lt;0,(IF(2050-M$80&lt;=0,0,(2/(2050-M$80+1))*(1-(SUM($E85:M85)/$F$82))*$F$82*#REF!)),0)</f>
        <v>0</v>
      </c>
      <c r="O85" s="102">
        <f>IF($F$82&lt;0,(IF(2050-N$80&lt;=0,0,(2/(2050-N$80+1))*(1-(SUM($E85:N85)/$F$82))*$F$82*#REF!)),0)</f>
        <v>0</v>
      </c>
      <c r="P85" s="102">
        <f>IF($F$82&lt;0,(IF(2050-O$80&lt;=0,0,(2/(2050-O$80+1))*(1-(SUM($E85:O85)/$F$82))*$F$82*#REF!)),0)</f>
        <v>0</v>
      </c>
      <c r="Q85" s="102">
        <f>IF($F$82&lt;0,(IF(2050-P$80&lt;=0,0,(2/(2050-P$80+1))*(1-(SUM($E85:P85)/$F$82))*$F$82*#REF!)),0)</f>
        <v>0</v>
      </c>
      <c r="R85" s="102">
        <f>IF($F$82&lt;0,(IF(2050-Q$80&lt;=0,0,(2/(2050-Q$80+1))*(1-(SUM($E85:Q85)/$F$82))*$F$82*#REF!)),0)</f>
        <v>0</v>
      </c>
      <c r="S85" s="102">
        <f>IF($F$82&lt;0,(IF(2050-R$80&lt;=0,0,(2/(2050-R$80+1))*(1-(SUM($E85:R85)/$F$82))*$F$82*#REF!)),0)</f>
        <v>0</v>
      </c>
      <c r="T85" s="102">
        <f>IF($F$82&lt;0,(IF(2050-S$80&lt;=0,0,(2/(2050-S$80+1))*(1-(SUM($E85:S85)/$F$82))*$F$82*#REF!)),0)</f>
        <v>0</v>
      </c>
      <c r="U85" s="102">
        <f>IF($F$82&lt;0,(IF(2050-T$80&lt;=0,0,(2/(2050-T$80+1))*(1-(SUM($E85:T85)/$F$82))*$F$82*#REF!)),0)</f>
        <v>0</v>
      </c>
      <c r="V85" s="102">
        <f>IF($F$82&lt;0,(IF(2050-U$80&lt;=0,0,(2/(2050-U$80+1))*(1-(SUM($E85:U85)/$F$82))*$F$82*#REF!)),0)</f>
        <v>0</v>
      </c>
      <c r="W85" s="102">
        <f>IF($F$82&lt;0,(IF(2050-V$80&lt;=0,0,(2/(2050-V$80+1))*(1-(SUM($E85:V85)/$F$82))*$F$82*#REF!)),0)</f>
        <v>0</v>
      </c>
      <c r="X85" s="102">
        <f>IF($F$82&lt;0,(IF(2050-W$80&lt;=0,0,(2/(2050-W$80+1))*(1-(SUM($E85:W85)/$F$82))*$F$82*#REF!)),0)</f>
        <v>0</v>
      </c>
      <c r="Y85" s="102">
        <f>IF($F$82&lt;0,(IF(2050-X$80&lt;=0,0,(2/(2050-X$80+1))*(1-(SUM($E85:X85)/$F$82))*$F$82*#REF!)),0)</f>
        <v>0</v>
      </c>
      <c r="Z85" s="102">
        <f>IF($F$82&lt;0,(IF(2050-Y$80&lt;=0,0,(2/(2050-Y$80+1))*(1-(SUM($E85:Y85)/$F$82))*$F$82*#REF!)),0)</f>
        <v>0</v>
      </c>
      <c r="AA85" s="102">
        <f>IF($F$82&lt;0,(IF(2050-Z$80&lt;=0,0,(2/(2050-Z$80+1))*(1-(SUM($E85:Z85)/$F$82))*$F$82*#REF!)),0)</f>
        <v>0</v>
      </c>
      <c r="AB85" s="102">
        <f>IF($F$82&lt;0,(IF(2050-AA$80&lt;=0,0,(2/(2050-AA$80+1))*(1-(SUM($E85:AA85)/$F$82))*$F$82*#REF!)),0)</f>
        <v>0</v>
      </c>
      <c r="AC85" s="102">
        <f>IF($F$82&lt;0,(IF(2050-AB$80&lt;=0,0,(2/(2050-AB$80+1))*(1-(SUM($E85:AB85)/$F$82))*$F$82*#REF!)),0)</f>
        <v>0</v>
      </c>
      <c r="AD85" s="102">
        <f>IF($F$82&lt;0,(IF(2050-AC$80&lt;=0,0,(2/(2050-AC$80+1))*(1-(SUM($E85:AC85)/$F$82))*$F$82*#REF!)),0)</f>
        <v>0</v>
      </c>
      <c r="AE85" s="102">
        <f>IF($F$82&lt;0,(IF(2050-AD$80&lt;=0,0,(2/(2050-AD$80+1))*(1-(SUM($E85:AD85)/$F$82))*$F$82*#REF!)),0)</f>
        <v>0</v>
      </c>
      <c r="AF85" s="102">
        <f>IF($F$82&lt;0,(IF(2050-AE$80&lt;=0,0,(2/(2050-AE$80+1))*(1-(SUM($E85:AE85)/$F$82))*$F$82*#REF!)),0)</f>
        <v>0</v>
      </c>
      <c r="AG85" s="102">
        <f>IF($F$82&lt;0,(IF(2050-AF$80&lt;=0,0,(2/(2050-AF$80+1))*(1-(SUM($E85:AF85)/$F$82))*$F$82*#REF!)),0)</f>
        <v>0</v>
      </c>
      <c r="AH85" s="102">
        <f>IF($F$82&lt;0,(IF(2050-AG$80&lt;=0,0,(2/(2050-AG$80+1))*(1-(SUM($E85:AG85)/$F$82))*$F$82*#REF!)),0)</f>
        <v>0</v>
      </c>
      <c r="AI85" s="102">
        <f>IF($F$82&lt;0,(IF(2050-AH$80&lt;=0,0,(2/(2050-AH$80+1))*(1-(SUM($E85:AH85)/$F$82))*$F$82*#REF!)),0)</f>
        <v>0</v>
      </c>
      <c r="AJ85" s="102">
        <f>IF($F$82&lt;0,(IF(2050-AI$80&lt;=0,0,(2/(2050-AI$80+1))*(1-(SUM($E85:AI85)/$F$82))*$F$82*#REF!)),0)</f>
        <v>0</v>
      </c>
      <c r="AK85" s="102">
        <f>IF($F$82&lt;0,(IF(2050-AJ$80&lt;=0,0,(2/(2050-AJ$80+1))*(1-(SUM($E85:AJ85)/$F$82))*$F$82*#REF!)),0)</f>
        <v>0</v>
      </c>
      <c r="AL85" s="102">
        <f>IF($F$82&lt;0,(IF(2050-AK$80&lt;=0,0,(2/(2050-AK$80+1))*(1-(SUM($E85:AK85)/$F$82))*$F$82*#REF!)),0)</f>
        <v>0</v>
      </c>
      <c r="AM85" s="102">
        <f>IF($F$82&lt;0,(IF(2050-AL$80&lt;=0,0,(2/(2050-AL$80+1))*(1-(SUM($E85:AL85)/$F$82))*$F$82*#REF!)),0)</f>
        <v>0</v>
      </c>
      <c r="AN85" s="102">
        <f>IF($F$82&lt;0,(IF(2050-AM$80&lt;=0,0,(2/(2050-AM$80+1))*(1-(SUM($E85:AM85)/$F$82))*$F$82*#REF!)),0)</f>
        <v>0</v>
      </c>
      <c r="AO85" s="102">
        <f>IF($F$82&lt;0,(IF(2050-AN$80&lt;=0,0,(2/(2050-AN$80+1))*(1-(SUM($E85:AN85)/$F$82))*$F$82*#REF!)),0)</f>
        <v>0</v>
      </c>
      <c r="AP85" s="102">
        <f>IF($F$82&lt;0,(IF(2050-AO$80&lt;=0,0,(2/(2050-AO$80+1))*(1-(SUM($E85:AO85)/$F$82))*$F$82*#REF!)),0)</f>
        <v>0</v>
      </c>
      <c r="AQ85" s="102">
        <f>IF($F$82&lt;0,(IF(2050-AP$80&lt;=0,0,(2/(2050-AP$80+1))*(1-(SUM($E85:AP85)/$F$82))*$F$82*#REF!)),0)</f>
        <v>0</v>
      </c>
      <c r="AR85" s="102">
        <f>IF($F$82&lt;0,(IF(2050-AQ$80&lt;=0,0,(2/(2050-AQ$80+1))*(1-(SUM($E85:AQ85)/$F$82))*$F$82*#REF!)),0)</f>
        <v>0</v>
      </c>
      <c r="AS85" s="102">
        <f>IF($F$82&lt;0,(IF(2050-AR$80&lt;=0,0,(2/(2050-AR$80+1))*(1-(SUM($E85:AR85)/$F$82))*$F$82*#REF!)),0)</f>
        <v>0</v>
      </c>
      <c r="AT85" s="102">
        <f>IF($F$82&lt;0,(IF(2050-AS$80&lt;=0,0,(2/(2050-AS$80+1))*(1-(SUM($E85:AS85)/$F$82))*$F$82*#REF!)),0)</f>
        <v>0</v>
      </c>
      <c r="AU85" s="102">
        <f>IF($F$82&lt;0,(IF(2050-AT$80&lt;=0,0,(2/(2050-AT$80+1))*(1-(SUM($E85:AT85)/$F$82))*$F$82*#REF!)),0)</f>
        <v>0</v>
      </c>
      <c r="AV85" s="102">
        <f>IF($F$82&lt;0,(IF(2050-AU$80&lt;=0,0,(2/(2050-AU$80+1))*(1-(SUM($E85:AU85)/$F$82))*$F$82*#REF!)),0)</f>
        <v>0</v>
      </c>
      <c r="AW85" s="102">
        <f>IF($F$82&lt;0,(IF(2050-AV$80&lt;=0,0,(2/(2050-AV$80+1))*(1-(SUM($E85:AV85)/$F$82))*$F$82*#REF!)),0)</f>
        <v>0</v>
      </c>
      <c r="AX85" s="102">
        <f>IF($F$82&lt;0,(IF(2050-AW$80&lt;=0,0,(2/(2050-AW$80+1))*(1-(SUM($E85:AW85)/$F$82))*$F$82*#REF!)),0)</f>
        <v>0</v>
      </c>
      <c r="AY85" s="102">
        <f>IF($F$82&lt;0,(IF(2050-AX$80&lt;=0,0,(2/(2050-AX$80+1))*(1-(SUM($E85:AX85)/$F$82))*$F$82*#REF!)),0)</f>
        <v>0</v>
      </c>
      <c r="AZ85" s="102">
        <f>IF($F$82&lt;0,(IF(2050-AY$80&lt;=0,0,(2/(2050-AY$80+1))*(1-(SUM($E85:AY85)/$F$82))*$F$82*#REF!)),0)</f>
        <v>0</v>
      </c>
      <c r="BA85" s="102">
        <f>IF($F$82&lt;0,(IF(2050-AZ$80&lt;=0,0,(2/(2050-AZ$80+1))*(1-(SUM($E85:AZ85)/$F$82))*$F$82*#REF!)),0)</f>
        <v>0</v>
      </c>
      <c r="BB85" s="102">
        <f>IF($F$82&lt;0,(IF(2050-BA$80&lt;=0,0,(2/(2050-BA$80+1))*(1-(SUM($E85:BA85)/$F$82))*$F$82*#REF!)),0)</f>
        <v>0</v>
      </c>
    </row>
    <row r="86" spans="1:54" ht="15" hidden="1" customHeight="1" outlineLevel="3">
      <c r="A86" s="168"/>
      <c r="B86" t="s">
        <v>222</v>
      </c>
      <c r="C86" t="s">
        <v>223</v>
      </c>
      <c r="D86" t="s">
        <v>202</v>
      </c>
      <c r="E86" s="99"/>
      <c r="F86" s="99"/>
      <c r="G86" s="99"/>
      <c r="H86" s="102">
        <f>IF($G$82&lt;0,(IF(2050-G$80&lt;=0,0,(2/(2050-G$80+1))*(1-(SUM($E86:G86)/$G$82))*$G$82*#REF!)),0)</f>
        <v>0</v>
      </c>
      <c r="I86" s="102">
        <f>IF($G$82&lt;0,(IF(2050-H$80&lt;=0,0,(2/(2050-H$80+1))*(1-(SUM($E86:H86)/$G$82))*$G$82*#REF!)),0)</f>
        <v>0</v>
      </c>
      <c r="J86" s="102">
        <f>IF($G$82&lt;0,(IF(2050-I$80&lt;=0,0,(2/(2050-I$80+1))*(1-(SUM($E86:I86)/$G$82))*$G$82*#REF!)),0)</f>
        <v>0</v>
      </c>
      <c r="K86" s="102">
        <f>IF($G$82&lt;0,(IF(2050-J$80&lt;=0,0,(2/(2050-J$80+1))*(1-(SUM($E86:J86)/$G$82))*$G$82*#REF!)),0)</f>
        <v>0</v>
      </c>
      <c r="L86" s="102">
        <f>IF($G$82&lt;0,(IF(2050-K$80&lt;=0,0,(2/(2050-K$80+1))*(1-(SUM($E86:K86)/$G$82))*$G$82*#REF!)),0)</f>
        <v>0</v>
      </c>
      <c r="M86" s="102">
        <f>IF($G$82&lt;0,(IF(2050-L$80&lt;=0,0,(2/(2050-L$80+1))*(1-(SUM($E86:L86)/$G$82))*$G$82*#REF!)),0)</f>
        <v>0</v>
      </c>
      <c r="N86" s="102">
        <f>IF($G$82&lt;0,(IF(2050-M$80&lt;=0,0,(2/(2050-M$80+1))*(1-(SUM($E86:M86)/$G$82))*$G$82*#REF!)),0)</f>
        <v>0</v>
      </c>
      <c r="O86" s="102">
        <f>IF($G$82&lt;0,(IF(2050-N$80&lt;=0,0,(2/(2050-N$80+1))*(1-(SUM($E86:N86)/$G$82))*$G$82*#REF!)),0)</f>
        <v>0</v>
      </c>
      <c r="P86" s="102">
        <f>IF($G$82&lt;0,(IF(2050-O$80&lt;=0,0,(2/(2050-O$80+1))*(1-(SUM($E86:O86)/$G$82))*$G$82*#REF!)),0)</f>
        <v>0</v>
      </c>
      <c r="Q86" s="102">
        <f>IF($G$82&lt;0,(IF(2050-P$80&lt;=0,0,(2/(2050-P$80+1))*(1-(SUM($E86:P86)/$G$82))*$G$82*#REF!)),0)</f>
        <v>0</v>
      </c>
      <c r="R86" s="102">
        <f>IF($G$82&lt;0,(IF(2050-Q$80&lt;=0,0,(2/(2050-Q$80+1))*(1-(SUM($E86:Q86)/$G$82))*$G$82*#REF!)),0)</f>
        <v>0</v>
      </c>
      <c r="S86" s="102">
        <f>IF($G$82&lt;0,(IF(2050-R$80&lt;=0,0,(2/(2050-R$80+1))*(1-(SUM($E86:R86)/$G$82))*$G$82*#REF!)),0)</f>
        <v>0</v>
      </c>
      <c r="T86" s="102">
        <f>IF($G$82&lt;0,(IF(2050-S$80&lt;=0,0,(2/(2050-S$80+1))*(1-(SUM($E86:S86)/$G$82))*$G$82*#REF!)),0)</f>
        <v>0</v>
      </c>
      <c r="U86" s="102">
        <f>IF($G$82&lt;0,(IF(2050-T$80&lt;=0,0,(2/(2050-T$80+1))*(1-(SUM($E86:T86)/$G$82))*$G$82*#REF!)),0)</f>
        <v>0</v>
      </c>
      <c r="V86" s="102">
        <f>IF($G$82&lt;0,(IF(2050-U$80&lt;=0,0,(2/(2050-U$80+1))*(1-(SUM($E86:U86)/$G$82))*$G$82*#REF!)),0)</f>
        <v>0</v>
      </c>
      <c r="W86" s="102">
        <f>IF($G$82&lt;0,(IF(2050-V$80&lt;=0,0,(2/(2050-V$80+1))*(1-(SUM($E86:V86)/$G$82))*$G$82*#REF!)),0)</f>
        <v>0</v>
      </c>
      <c r="X86" s="102">
        <f>IF($G$82&lt;0,(IF(2050-W$80&lt;=0,0,(2/(2050-W$80+1))*(1-(SUM($E86:W86)/$G$82))*$G$82*#REF!)),0)</f>
        <v>0</v>
      </c>
      <c r="Y86" s="102">
        <f>IF($G$82&lt;0,(IF(2050-X$80&lt;=0,0,(2/(2050-X$80+1))*(1-(SUM($E86:X86)/$G$82))*$G$82*#REF!)),0)</f>
        <v>0</v>
      </c>
      <c r="Z86" s="102">
        <f>IF($G$82&lt;0,(IF(2050-Y$80&lt;=0,0,(2/(2050-Y$80+1))*(1-(SUM($E86:Y86)/$G$82))*$G$82*#REF!)),0)</f>
        <v>0</v>
      </c>
      <c r="AA86" s="102">
        <f>IF($G$82&lt;0,(IF(2050-Z$80&lt;=0,0,(2/(2050-Z$80+1))*(1-(SUM($E86:Z86)/$G$82))*$G$82*#REF!)),0)</f>
        <v>0</v>
      </c>
      <c r="AB86" s="102">
        <f>IF($G$82&lt;0,(IF(2050-AA$80&lt;=0,0,(2/(2050-AA$80+1))*(1-(SUM($E86:AA86)/$G$82))*$G$82*#REF!)),0)</f>
        <v>0</v>
      </c>
      <c r="AC86" s="102">
        <f>IF($G$82&lt;0,(IF(2050-AB$80&lt;=0,0,(2/(2050-AB$80+1))*(1-(SUM($E86:AB86)/$G$82))*$G$82*#REF!)),0)</f>
        <v>0</v>
      </c>
      <c r="AD86" s="102">
        <f>IF($G$82&lt;0,(IF(2050-AC$80&lt;=0,0,(2/(2050-AC$80+1))*(1-(SUM($E86:AC86)/$G$82))*$G$82*#REF!)),0)</f>
        <v>0</v>
      </c>
      <c r="AE86" s="102">
        <f>IF($G$82&lt;0,(IF(2050-AD$80&lt;=0,0,(2/(2050-AD$80+1))*(1-(SUM($E86:AD86)/$G$82))*$G$82*#REF!)),0)</f>
        <v>0</v>
      </c>
      <c r="AF86" s="102">
        <f>IF($G$82&lt;0,(IF(2050-AE$80&lt;=0,0,(2/(2050-AE$80+1))*(1-(SUM($E86:AE86)/$G$82))*$G$82*#REF!)),0)</f>
        <v>0</v>
      </c>
      <c r="AG86" s="102">
        <f>IF($G$82&lt;0,(IF(2050-AF$80&lt;=0,0,(2/(2050-AF$80+1))*(1-(SUM($E86:AF86)/$G$82))*$G$82*#REF!)),0)</f>
        <v>0</v>
      </c>
      <c r="AH86" s="102">
        <f>IF($G$82&lt;0,(IF(2050-AG$80&lt;=0,0,(2/(2050-AG$80+1))*(1-(SUM($E86:AG86)/$G$82))*$G$82*#REF!)),0)</f>
        <v>0</v>
      </c>
      <c r="AI86" s="102">
        <f>IF($G$82&lt;0,(IF(2050-AH$80&lt;=0,0,(2/(2050-AH$80+1))*(1-(SUM($E86:AH86)/$G$82))*$G$82*#REF!)),0)</f>
        <v>0</v>
      </c>
      <c r="AJ86" s="102">
        <f>IF($G$82&lt;0,(IF(2050-AI$80&lt;=0,0,(2/(2050-AI$80+1))*(1-(SUM($E86:AI86)/$G$82))*$G$82*#REF!)),0)</f>
        <v>0</v>
      </c>
      <c r="AK86" s="102">
        <f>IF($G$82&lt;0,(IF(2050-AJ$80&lt;=0,0,(2/(2050-AJ$80+1))*(1-(SUM($E86:AJ86)/$G$82))*$G$82*#REF!)),0)</f>
        <v>0</v>
      </c>
      <c r="AL86" s="102">
        <f>IF($G$82&lt;0,(IF(2050-AK$80&lt;=0,0,(2/(2050-AK$80+1))*(1-(SUM($E86:AK86)/$G$82))*$G$82*#REF!)),0)</f>
        <v>0</v>
      </c>
      <c r="AM86" s="102">
        <f>IF($G$82&lt;0,(IF(2050-AL$80&lt;=0,0,(2/(2050-AL$80+1))*(1-(SUM($E86:AL86)/$G$82))*$G$82*#REF!)),0)</f>
        <v>0</v>
      </c>
      <c r="AN86" s="102">
        <f>IF($G$82&lt;0,(IF(2050-AM$80&lt;=0,0,(2/(2050-AM$80+1))*(1-(SUM($E86:AM86)/$G$82))*$G$82*#REF!)),0)</f>
        <v>0</v>
      </c>
      <c r="AO86" s="102">
        <f>IF($G$82&lt;0,(IF(2050-AN$80&lt;=0,0,(2/(2050-AN$80+1))*(1-(SUM($E86:AN86)/$G$82))*$G$82*#REF!)),0)</f>
        <v>0</v>
      </c>
      <c r="AP86" s="102">
        <f>IF($G$82&lt;0,(IF(2050-AO$80&lt;=0,0,(2/(2050-AO$80+1))*(1-(SUM($E86:AO86)/$G$82))*$G$82*#REF!)),0)</f>
        <v>0</v>
      </c>
      <c r="AQ86" s="102">
        <f>IF($G$82&lt;0,(IF(2050-AP$80&lt;=0,0,(2/(2050-AP$80+1))*(1-(SUM($E86:AP86)/$G$82))*$G$82*#REF!)),0)</f>
        <v>0</v>
      </c>
      <c r="AR86" s="102">
        <f>IF($G$82&lt;0,(IF(2050-AQ$80&lt;=0,0,(2/(2050-AQ$80+1))*(1-(SUM($E86:AQ86)/$G$82))*$G$82*#REF!)),0)</f>
        <v>0</v>
      </c>
      <c r="AS86" s="102">
        <f>IF($G$82&lt;0,(IF(2050-AR$80&lt;=0,0,(2/(2050-AR$80+1))*(1-(SUM($E86:AR86)/$G$82))*$G$82*#REF!)),0)</f>
        <v>0</v>
      </c>
      <c r="AT86" s="102">
        <f>IF($G$82&lt;0,(IF(2050-AS$80&lt;=0,0,(2/(2050-AS$80+1))*(1-(SUM($E86:AS86)/$G$82))*$G$82*#REF!)),0)</f>
        <v>0</v>
      </c>
      <c r="AU86" s="102">
        <f>IF($G$82&lt;0,(IF(2050-AT$80&lt;=0,0,(2/(2050-AT$80+1))*(1-(SUM($E86:AT86)/$G$82))*$G$82*#REF!)),0)</f>
        <v>0</v>
      </c>
      <c r="AV86" s="102">
        <f>IF($G$82&lt;0,(IF(2050-AU$80&lt;=0,0,(2/(2050-AU$80+1))*(1-(SUM($E86:AU86)/$G$82))*$G$82*#REF!)),0)</f>
        <v>0</v>
      </c>
      <c r="AW86" s="102">
        <f>IF($G$82&lt;0,(IF(2050-AV$80&lt;=0,0,(2/(2050-AV$80+1))*(1-(SUM($E86:AV86)/$G$82))*$G$82*#REF!)),0)</f>
        <v>0</v>
      </c>
      <c r="AX86" s="102">
        <f>IF($G$82&lt;0,(IF(2050-AW$80&lt;=0,0,(2/(2050-AW$80+1))*(1-(SUM($E86:AW86)/$G$82))*$G$82*#REF!)),0)</f>
        <v>0</v>
      </c>
      <c r="AY86" s="102">
        <f>IF($G$82&lt;0,(IF(2050-AX$80&lt;=0,0,(2/(2050-AX$80+1))*(1-(SUM($E86:AX86)/$G$82))*$G$82*#REF!)),0)</f>
        <v>0</v>
      </c>
      <c r="AZ86" s="102">
        <f>IF($G$82&lt;0,(IF(2050-AY$80&lt;=0,0,(2/(2050-AY$80+1))*(1-(SUM($E86:AY86)/$G$82))*$G$82*#REF!)),0)</f>
        <v>0</v>
      </c>
      <c r="BA86" s="102">
        <f>IF($G$82&lt;0,(IF(2050-AZ$80&lt;=0,0,(2/(2050-AZ$80+1))*(1-(SUM($E86:AZ86)/$G$82))*$G$82*#REF!)),0)</f>
        <v>0</v>
      </c>
      <c r="BB86" s="102">
        <f>IF($G$82&lt;0,(IF(2050-BA$80&lt;=0,0,(2/(2050-BA$80+1))*(1-(SUM($E86:BA86)/$G$82))*$G$82*#REF!)),0)</f>
        <v>0</v>
      </c>
    </row>
    <row r="87" spans="1:54" ht="15" hidden="1" customHeight="1" outlineLevel="3">
      <c r="A87" s="168"/>
      <c r="B87" t="s">
        <v>224</v>
      </c>
      <c r="C87" t="s">
        <v>225</v>
      </c>
      <c r="D87" t="s">
        <v>202</v>
      </c>
      <c r="E87" s="99"/>
      <c r="F87" s="99"/>
      <c r="G87" s="99"/>
      <c r="H87" s="99"/>
      <c r="I87" s="102">
        <f>IF($H$82&lt;0,(IF(2050-H$80&lt;=0,0,(2/(2050-H$80+1))*(1-(SUM($E87:H87)/$H$82))*$H$82*#REF!)),0)</f>
        <v>0</v>
      </c>
      <c r="J87" s="102">
        <f>IF($H$82&lt;0,(IF(2050-I$80&lt;=0,0,(2/(2050-I$80+1))*(1-(SUM($E87:I87)/$H$82))*$H$82*#REF!)),0)</f>
        <v>0</v>
      </c>
      <c r="K87" s="102">
        <f>IF($H$82&lt;0,(IF(2050-J$80&lt;=0,0,(2/(2050-J$80+1))*(1-(SUM($E87:J87)/$H$82))*$H$82*#REF!)),0)</f>
        <v>0</v>
      </c>
      <c r="L87" s="102">
        <f>IF($H$82&lt;0,(IF(2050-K$80&lt;=0,0,(2/(2050-K$80+1))*(1-(SUM($E87:K87)/$H$82))*$H$82*#REF!)),0)</f>
        <v>0</v>
      </c>
      <c r="M87" s="102">
        <f>IF($H$82&lt;0,(IF(2050-L$80&lt;=0,0,(2/(2050-L$80+1))*(1-(SUM($E87:L87)/$H$82))*$H$82*#REF!)),0)</f>
        <v>0</v>
      </c>
      <c r="N87" s="102">
        <f>IF($H$82&lt;0,(IF(2050-M$80&lt;=0,0,(2/(2050-M$80+1))*(1-(SUM($E87:M87)/$H$82))*$H$82*#REF!)),0)</f>
        <v>0</v>
      </c>
      <c r="O87" s="102">
        <f>IF($H$82&lt;0,(IF(2050-N$80&lt;=0,0,(2/(2050-N$80+1))*(1-(SUM($E87:N87)/$H$82))*$H$82*#REF!)),0)</f>
        <v>0</v>
      </c>
      <c r="P87" s="102">
        <f>IF($H$82&lt;0,(IF(2050-O$80&lt;=0,0,(2/(2050-O$80+1))*(1-(SUM($E87:O87)/$H$82))*$H$82*#REF!)),0)</f>
        <v>0</v>
      </c>
      <c r="Q87" s="102">
        <f>IF($H$82&lt;0,(IF(2050-P$80&lt;=0,0,(2/(2050-P$80+1))*(1-(SUM($E87:P87)/$H$82))*$H$82*#REF!)),0)</f>
        <v>0</v>
      </c>
      <c r="R87" s="102">
        <f>IF($H$82&lt;0,(IF(2050-Q$80&lt;=0,0,(2/(2050-Q$80+1))*(1-(SUM($E87:Q87)/$H$82))*$H$82*#REF!)),0)</f>
        <v>0</v>
      </c>
      <c r="S87" s="102">
        <f>IF($H$82&lt;0,(IF(2050-R$80&lt;=0,0,(2/(2050-R$80+1))*(1-(SUM($E87:R87)/$H$82))*$H$82*#REF!)),0)</f>
        <v>0</v>
      </c>
      <c r="T87" s="102">
        <f>IF($H$82&lt;0,(IF(2050-S$80&lt;=0,0,(2/(2050-S$80+1))*(1-(SUM($E87:S87)/$H$82))*$H$82*#REF!)),0)</f>
        <v>0</v>
      </c>
      <c r="U87" s="102">
        <f>IF($H$82&lt;0,(IF(2050-T$80&lt;=0,0,(2/(2050-T$80+1))*(1-(SUM($E87:T87)/$H$82))*$H$82*#REF!)),0)</f>
        <v>0</v>
      </c>
      <c r="V87" s="102">
        <f>IF($H$82&lt;0,(IF(2050-U$80&lt;=0,0,(2/(2050-U$80+1))*(1-(SUM($E87:U87)/$H$82))*$H$82*#REF!)),0)</f>
        <v>0</v>
      </c>
      <c r="W87" s="102">
        <f>IF($H$82&lt;0,(IF(2050-V$80&lt;=0,0,(2/(2050-V$80+1))*(1-(SUM($E87:V87)/$H$82))*$H$82*#REF!)),0)</f>
        <v>0</v>
      </c>
      <c r="X87" s="102">
        <f>IF($H$82&lt;0,(IF(2050-W$80&lt;=0,0,(2/(2050-W$80+1))*(1-(SUM($E87:W87)/$H$82))*$H$82*#REF!)),0)</f>
        <v>0</v>
      </c>
      <c r="Y87" s="102">
        <f>IF($H$82&lt;0,(IF(2050-X$80&lt;=0,0,(2/(2050-X$80+1))*(1-(SUM($E87:X87)/$H$82))*$H$82*#REF!)),0)</f>
        <v>0</v>
      </c>
      <c r="Z87" s="102">
        <f>IF($H$82&lt;0,(IF(2050-Y$80&lt;=0,0,(2/(2050-Y$80+1))*(1-(SUM($E87:Y87)/$H$82))*$H$82*#REF!)),0)</f>
        <v>0</v>
      </c>
      <c r="AA87" s="102">
        <f>IF($H$82&lt;0,(IF(2050-Z$80&lt;=0,0,(2/(2050-Z$80+1))*(1-(SUM($E87:Z87)/$H$82))*$H$82*#REF!)),0)</f>
        <v>0</v>
      </c>
      <c r="AB87" s="102">
        <f>IF($H$82&lt;0,(IF(2050-AA$80&lt;=0,0,(2/(2050-AA$80+1))*(1-(SUM($E87:AA87)/$H$82))*$H$82*#REF!)),0)</f>
        <v>0</v>
      </c>
      <c r="AC87" s="102">
        <f>IF($H$82&lt;0,(IF(2050-AB$80&lt;=0,0,(2/(2050-AB$80+1))*(1-(SUM($E87:AB87)/$H$82))*$H$82*#REF!)),0)</f>
        <v>0</v>
      </c>
      <c r="AD87" s="102">
        <f>IF($H$82&lt;0,(IF(2050-AC$80&lt;=0,0,(2/(2050-AC$80+1))*(1-(SUM($E87:AC87)/$H$82))*$H$82*#REF!)),0)</f>
        <v>0</v>
      </c>
      <c r="AE87" s="102">
        <f>IF($H$82&lt;0,(IF(2050-AD$80&lt;=0,0,(2/(2050-AD$80+1))*(1-(SUM($E87:AD87)/$H$82))*$H$82*#REF!)),0)</f>
        <v>0</v>
      </c>
      <c r="AF87" s="102">
        <f>IF($H$82&lt;0,(IF(2050-AE$80&lt;=0,0,(2/(2050-AE$80+1))*(1-(SUM($E87:AE87)/$H$82))*$H$82*#REF!)),0)</f>
        <v>0</v>
      </c>
      <c r="AG87" s="102">
        <f>IF($H$82&lt;0,(IF(2050-AF$80&lt;=0,0,(2/(2050-AF$80+1))*(1-(SUM($E87:AF87)/$H$82))*$H$82*#REF!)),0)</f>
        <v>0</v>
      </c>
      <c r="AH87" s="102">
        <f>IF($H$82&lt;0,(IF(2050-AG$80&lt;=0,0,(2/(2050-AG$80+1))*(1-(SUM($E87:AG87)/$H$82))*$H$82*#REF!)),0)</f>
        <v>0</v>
      </c>
      <c r="AI87" s="102">
        <f>IF($H$82&lt;0,(IF(2050-AH$80&lt;=0,0,(2/(2050-AH$80+1))*(1-(SUM($E87:AH87)/$H$82))*$H$82*#REF!)),0)</f>
        <v>0</v>
      </c>
      <c r="AJ87" s="102">
        <f>IF($H$82&lt;0,(IF(2050-AI$80&lt;=0,0,(2/(2050-AI$80+1))*(1-(SUM($E87:AI87)/$H$82))*$H$82*#REF!)),0)</f>
        <v>0</v>
      </c>
      <c r="AK87" s="102">
        <f>IF($H$82&lt;0,(IF(2050-AJ$80&lt;=0,0,(2/(2050-AJ$80+1))*(1-(SUM($E87:AJ87)/$H$82))*$H$82*#REF!)),0)</f>
        <v>0</v>
      </c>
      <c r="AL87" s="102">
        <f>IF($H$82&lt;0,(IF(2050-AK$80&lt;=0,0,(2/(2050-AK$80+1))*(1-(SUM($E87:AK87)/$H$82))*$H$82*#REF!)),0)</f>
        <v>0</v>
      </c>
      <c r="AM87" s="102">
        <f>IF($H$82&lt;0,(IF(2050-AL$80&lt;=0,0,(2/(2050-AL$80+1))*(1-(SUM($E87:AL87)/$H$82))*$H$82*#REF!)),0)</f>
        <v>0</v>
      </c>
      <c r="AN87" s="102">
        <f>IF($H$82&lt;0,(IF(2050-AM$80&lt;=0,0,(2/(2050-AM$80+1))*(1-(SUM($E87:AM87)/$H$82))*$H$82*#REF!)),0)</f>
        <v>0</v>
      </c>
      <c r="AO87" s="102">
        <f>IF($H$82&lt;0,(IF(2050-AN$80&lt;=0,0,(2/(2050-AN$80+1))*(1-(SUM($E87:AN87)/$H$82))*$H$82*#REF!)),0)</f>
        <v>0</v>
      </c>
      <c r="AP87" s="102">
        <f>IF($H$82&lt;0,(IF(2050-AO$80&lt;=0,0,(2/(2050-AO$80+1))*(1-(SUM($E87:AO87)/$H$82))*$H$82*#REF!)),0)</f>
        <v>0</v>
      </c>
      <c r="AQ87" s="102">
        <f>IF($H$82&lt;0,(IF(2050-AP$80&lt;=0,0,(2/(2050-AP$80+1))*(1-(SUM($E87:AP87)/$H$82))*$H$82*#REF!)),0)</f>
        <v>0</v>
      </c>
      <c r="AR87" s="102">
        <f>IF($H$82&lt;0,(IF(2050-AQ$80&lt;=0,0,(2/(2050-AQ$80+1))*(1-(SUM($E87:AQ87)/$H$82))*$H$82*#REF!)),0)</f>
        <v>0</v>
      </c>
      <c r="AS87" s="102">
        <f>IF($H$82&lt;0,(IF(2050-AR$80&lt;=0,0,(2/(2050-AR$80+1))*(1-(SUM($E87:AR87)/$H$82))*$H$82*#REF!)),0)</f>
        <v>0</v>
      </c>
      <c r="AT87" s="102">
        <f>IF($H$82&lt;0,(IF(2050-AS$80&lt;=0,0,(2/(2050-AS$80+1))*(1-(SUM($E87:AS87)/$H$82))*$H$82*#REF!)),0)</f>
        <v>0</v>
      </c>
      <c r="AU87" s="102">
        <f>IF($H$82&lt;0,(IF(2050-AT$80&lt;=0,0,(2/(2050-AT$80+1))*(1-(SUM($E87:AT87)/$H$82))*$H$82*#REF!)),0)</f>
        <v>0</v>
      </c>
      <c r="AV87" s="102">
        <f>IF($H$82&lt;0,(IF(2050-AU$80&lt;=0,0,(2/(2050-AU$80+1))*(1-(SUM($E87:AU87)/$H$82))*$H$82*#REF!)),0)</f>
        <v>0</v>
      </c>
      <c r="AW87" s="102">
        <f>IF($H$82&lt;0,(IF(2050-AV$80&lt;=0,0,(2/(2050-AV$80+1))*(1-(SUM($E87:AV87)/$H$82))*$H$82*#REF!)),0)</f>
        <v>0</v>
      </c>
      <c r="AX87" s="102">
        <f>IF($H$82&lt;0,(IF(2050-AW$80&lt;=0,0,(2/(2050-AW$80+1))*(1-(SUM($E87:AW87)/$H$82))*$H$82*#REF!)),0)</f>
        <v>0</v>
      </c>
      <c r="AY87" s="102">
        <f>IF($H$82&lt;0,(IF(2050-AX$80&lt;=0,0,(2/(2050-AX$80+1))*(1-(SUM($E87:AX87)/$H$82))*$H$82*#REF!)),0)</f>
        <v>0</v>
      </c>
      <c r="AZ87" s="102">
        <f>IF($H$82&lt;0,(IF(2050-AY$80&lt;=0,0,(2/(2050-AY$80+1))*(1-(SUM($E87:AY87)/$H$82))*$H$82*#REF!)),0)</f>
        <v>0</v>
      </c>
      <c r="BA87" s="102">
        <f>IF($H$82&lt;0,(IF(2050-AZ$80&lt;=0,0,(2/(2050-AZ$80+1))*(1-(SUM($E87:AZ87)/$H$82))*$H$82*#REF!)),0)</f>
        <v>0</v>
      </c>
      <c r="BB87" s="102">
        <f>IF($H$82&lt;0,(IF(2050-BA$80&lt;=0,0,(2/(2050-BA$80+1))*(1-(SUM($E87:BA87)/$H$82))*$H$82*#REF!)),0)</f>
        <v>0</v>
      </c>
    </row>
    <row r="88" spans="1:54" ht="15" hidden="1" customHeight="1" outlineLevel="3">
      <c r="A88" s="168"/>
      <c r="B88" t="s">
        <v>226</v>
      </c>
      <c r="C88" t="s">
        <v>227</v>
      </c>
      <c r="D88" t="s">
        <v>202</v>
      </c>
      <c r="E88" s="99"/>
      <c r="F88" s="99"/>
      <c r="G88" s="99"/>
      <c r="H88" s="99"/>
      <c r="I88" s="99"/>
      <c r="J88" s="102">
        <f>IF($I$82&lt;0,(IF(2050-I$80&lt;=0,0,(2/(2050-I$80+1))*(1-(SUM($E88:I88)/$I$82))*$I$82*#REF!)),0)</f>
        <v>0</v>
      </c>
      <c r="K88" s="102">
        <f>IF($I$82&lt;0,(IF(2050-J$80&lt;=0,0,(2/(2050-J$80+1))*(1-(SUM($E88:J88)/$I$82))*$I$82*#REF!)),0)</f>
        <v>0</v>
      </c>
      <c r="L88" s="102">
        <f>IF($I$82&lt;0,(IF(2050-K$80&lt;=0,0,(2/(2050-K$80+1))*(1-(SUM($E88:K88)/$I$82))*$I$82*#REF!)),0)</f>
        <v>0</v>
      </c>
      <c r="M88" s="102">
        <f>IF($I$82&lt;0,(IF(2050-L$80&lt;=0,0,(2/(2050-L$80+1))*(1-(SUM($E88:L88)/$I$82))*$I$82*#REF!)),0)</f>
        <v>0</v>
      </c>
      <c r="N88" s="102">
        <f>IF($I$82&lt;0,(IF(2050-M$80&lt;=0,0,(2/(2050-M$80+1))*(1-(SUM($E88:M88)/$I$82))*$I$82*#REF!)),0)</f>
        <v>0</v>
      </c>
      <c r="O88" s="102">
        <f>IF($I$82&lt;0,(IF(2050-N$80&lt;=0,0,(2/(2050-N$80+1))*(1-(SUM($E88:N88)/$I$82))*$I$82*#REF!)),0)</f>
        <v>0</v>
      </c>
      <c r="P88" s="102">
        <f>IF($I$82&lt;0,(IF(2050-O$80&lt;=0,0,(2/(2050-O$80+1))*(1-(SUM($E88:O88)/$I$82))*$I$82*#REF!)),0)</f>
        <v>0</v>
      </c>
      <c r="Q88" s="102">
        <f>IF($I$82&lt;0,(IF(2050-P$80&lt;=0,0,(2/(2050-P$80+1))*(1-(SUM($E88:P88)/$I$82))*$I$82*#REF!)),0)</f>
        <v>0</v>
      </c>
      <c r="R88" s="102">
        <f>IF($I$82&lt;0,(IF(2050-Q$80&lt;=0,0,(2/(2050-Q$80+1))*(1-(SUM($E88:Q88)/$I$82))*$I$82*#REF!)),0)</f>
        <v>0</v>
      </c>
      <c r="S88" s="102">
        <f>IF($I$82&lt;0,(IF(2050-R$80&lt;=0,0,(2/(2050-R$80+1))*(1-(SUM($E88:R88)/$I$82))*$I$82*#REF!)),0)</f>
        <v>0</v>
      </c>
      <c r="T88" s="102">
        <f>IF($I$82&lt;0,(IF(2050-S$80&lt;=0,0,(2/(2050-S$80+1))*(1-(SUM($E88:S88)/$I$82))*$I$82*#REF!)),0)</f>
        <v>0</v>
      </c>
      <c r="U88" s="102">
        <f>IF($I$82&lt;0,(IF(2050-T$80&lt;=0,0,(2/(2050-T$80+1))*(1-(SUM($E88:T88)/$I$82))*$I$82*#REF!)),0)</f>
        <v>0</v>
      </c>
      <c r="V88" s="102">
        <f>IF($I$82&lt;0,(IF(2050-U$80&lt;=0,0,(2/(2050-U$80+1))*(1-(SUM($E88:U88)/$I$82))*$I$82*#REF!)),0)</f>
        <v>0</v>
      </c>
      <c r="W88" s="102">
        <f>IF($I$82&lt;0,(IF(2050-V$80&lt;=0,0,(2/(2050-V$80+1))*(1-(SUM($E88:V88)/$I$82))*$I$82*#REF!)),0)</f>
        <v>0</v>
      </c>
      <c r="X88" s="102">
        <f>IF($I$82&lt;0,(IF(2050-W$80&lt;=0,0,(2/(2050-W$80+1))*(1-(SUM($E88:W88)/$I$82))*$I$82*#REF!)),0)</f>
        <v>0</v>
      </c>
      <c r="Y88" s="102">
        <f>IF($I$82&lt;0,(IF(2050-X$80&lt;=0,0,(2/(2050-X$80+1))*(1-(SUM($E88:X88)/$I$82))*$I$82*#REF!)),0)</f>
        <v>0</v>
      </c>
      <c r="Z88" s="102">
        <f>IF($I$82&lt;0,(IF(2050-Y$80&lt;=0,0,(2/(2050-Y$80+1))*(1-(SUM($E88:Y88)/$I$82))*$I$82*#REF!)),0)</f>
        <v>0</v>
      </c>
      <c r="AA88" s="102">
        <f>IF($I$82&lt;0,(IF(2050-Z$80&lt;=0,0,(2/(2050-Z$80+1))*(1-(SUM($E88:Z88)/$I$82))*$I$82*#REF!)),0)</f>
        <v>0</v>
      </c>
      <c r="AB88" s="102">
        <f>IF($I$82&lt;0,(IF(2050-AA$80&lt;=0,0,(2/(2050-AA$80+1))*(1-(SUM($E88:AA88)/$I$82))*$I$82*#REF!)),0)</f>
        <v>0</v>
      </c>
      <c r="AC88" s="102">
        <f>IF($I$82&lt;0,(IF(2050-AB$80&lt;=0,0,(2/(2050-AB$80+1))*(1-(SUM($E88:AB88)/$I$82))*$I$82*#REF!)),0)</f>
        <v>0</v>
      </c>
      <c r="AD88" s="102">
        <f>IF($I$82&lt;0,(IF(2050-AC$80&lt;=0,0,(2/(2050-AC$80+1))*(1-(SUM($E88:AC88)/$I$82))*$I$82*#REF!)),0)</f>
        <v>0</v>
      </c>
      <c r="AE88" s="102">
        <f>IF($I$82&lt;0,(IF(2050-AD$80&lt;=0,0,(2/(2050-AD$80+1))*(1-(SUM($E88:AD88)/$I$82))*$I$82*#REF!)),0)</f>
        <v>0</v>
      </c>
      <c r="AF88" s="102">
        <f>IF($I$82&lt;0,(IF(2050-AE$80&lt;=0,0,(2/(2050-AE$80+1))*(1-(SUM($E88:AE88)/$I$82))*$I$82*#REF!)),0)</f>
        <v>0</v>
      </c>
      <c r="AG88" s="102">
        <f>IF($I$82&lt;0,(IF(2050-AF$80&lt;=0,0,(2/(2050-AF$80+1))*(1-(SUM($E88:AF88)/$I$82))*$I$82*#REF!)),0)</f>
        <v>0</v>
      </c>
      <c r="AH88" s="102">
        <f>IF($I$82&lt;0,(IF(2050-AG$80&lt;=0,0,(2/(2050-AG$80+1))*(1-(SUM($E88:AG88)/$I$82))*$I$82*#REF!)),0)</f>
        <v>0</v>
      </c>
      <c r="AI88" s="102">
        <f>IF($I$82&lt;0,(IF(2050-AH$80&lt;=0,0,(2/(2050-AH$80+1))*(1-(SUM($E88:AH88)/$I$82))*$I$82*#REF!)),0)</f>
        <v>0</v>
      </c>
      <c r="AJ88" s="102">
        <f>IF($I$82&lt;0,(IF(2050-AI$80&lt;=0,0,(2/(2050-AI$80+1))*(1-(SUM($E88:AI88)/$I$82))*$I$82*#REF!)),0)</f>
        <v>0</v>
      </c>
      <c r="AK88" s="102">
        <f>IF($I$82&lt;0,(IF(2050-AJ$80&lt;=0,0,(2/(2050-AJ$80+1))*(1-(SUM($E88:AJ88)/$I$82))*$I$82*#REF!)),0)</f>
        <v>0</v>
      </c>
      <c r="AL88" s="102">
        <f>IF($I$82&lt;0,(IF(2050-AK$80&lt;=0,0,(2/(2050-AK$80+1))*(1-(SUM($E88:AK88)/$I$82))*$I$82*#REF!)),0)</f>
        <v>0</v>
      </c>
      <c r="AM88" s="102">
        <f>IF($I$82&lt;0,(IF(2050-AL$80&lt;=0,0,(2/(2050-AL$80+1))*(1-(SUM($E88:AL88)/$I$82))*$I$82*#REF!)),0)</f>
        <v>0</v>
      </c>
      <c r="AN88" s="102">
        <f>IF($I$82&lt;0,(IF(2050-AM$80&lt;=0,0,(2/(2050-AM$80+1))*(1-(SUM($E88:AM88)/$I$82))*$I$82*#REF!)),0)</f>
        <v>0</v>
      </c>
      <c r="AO88" s="102">
        <f>IF($I$82&lt;0,(IF(2050-AN$80&lt;=0,0,(2/(2050-AN$80+1))*(1-(SUM($E88:AN88)/$I$82))*$I$82*#REF!)),0)</f>
        <v>0</v>
      </c>
      <c r="AP88" s="102">
        <f>IF($I$82&lt;0,(IF(2050-AO$80&lt;=0,0,(2/(2050-AO$80+1))*(1-(SUM($E88:AO88)/$I$82))*$I$82*#REF!)),0)</f>
        <v>0</v>
      </c>
      <c r="AQ88" s="102">
        <f>IF($I$82&lt;0,(IF(2050-AP$80&lt;=0,0,(2/(2050-AP$80+1))*(1-(SUM($E88:AP88)/$I$82))*$I$82*#REF!)),0)</f>
        <v>0</v>
      </c>
      <c r="AR88" s="102">
        <f>IF($I$82&lt;0,(IF(2050-AQ$80&lt;=0,0,(2/(2050-AQ$80+1))*(1-(SUM($E88:AQ88)/$I$82))*$I$82*#REF!)),0)</f>
        <v>0</v>
      </c>
      <c r="AS88" s="102">
        <f>IF($I$82&lt;0,(IF(2050-AR$80&lt;=0,0,(2/(2050-AR$80+1))*(1-(SUM($E88:AR88)/$I$82))*$I$82*#REF!)),0)</f>
        <v>0</v>
      </c>
      <c r="AT88" s="102">
        <f>IF($I$82&lt;0,(IF(2050-AS$80&lt;=0,0,(2/(2050-AS$80+1))*(1-(SUM($E88:AS88)/$I$82))*$I$82*#REF!)),0)</f>
        <v>0</v>
      </c>
      <c r="AU88" s="102">
        <f>IF($I$82&lt;0,(IF(2050-AT$80&lt;=0,0,(2/(2050-AT$80+1))*(1-(SUM($E88:AT88)/$I$82))*$I$82*#REF!)),0)</f>
        <v>0</v>
      </c>
      <c r="AV88" s="102">
        <f>IF($I$82&lt;0,(IF(2050-AU$80&lt;=0,0,(2/(2050-AU$80+1))*(1-(SUM($E88:AU88)/$I$82))*$I$82*#REF!)),0)</f>
        <v>0</v>
      </c>
      <c r="AW88" s="102">
        <f>IF($I$82&lt;0,(IF(2050-AV$80&lt;=0,0,(2/(2050-AV$80+1))*(1-(SUM($E88:AV88)/$I$82))*$I$82*#REF!)),0)</f>
        <v>0</v>
      </c>
      <c r="AX88" s="102">
        <f>IF($I$82&lt;0,(IF(2050-AW$80&lt;=0,0,(2/(2050-AW$80+1))*(1-(SUM($E88:AW88)/$I$82))*$I$82*#REF!)),0)</f>
        <v>0</v>
      </c>
      <c r="AY88" s="102">
        <f>IF($I$82&lt;0,(IF(2050-AX$80&lt;=0,0,(2/(2050-AX$80+1))*(1-(SUM($E88:AX88)/$I$82))*$I$82*#REF!)),0)</f>
        <v>0</v>
      </c>
      <c r="AZ88" s="102">
        <f>IF($I$82&lt;0,(IF(2050-AY$80&lt;=0,0,(2/(2050-AY$80+1))*(1-(SUM($E88:AY88)/$I$82))*$I$82*#REF!)),0)</f>
        <v>0</v>
      </c>
      <c r="BA88" s="102">
        <f>IF($I$82&lt;0,(IF(2050-AZ$80&lt;=0,0,(2/(2050-AZ$80+1))*(1-(SUM($E88:AZ88)/$I$82))*$I$82*#REF!)),0)</f>
        <v>0</v>
      </c>
      <c r="BB88" s="102">
        <f>IF($I$82&lt;0,(IF(2050-BA$80&lt;=0,0,(2/(2050-BA$80+1))*(1-(SUM($E88:BA88)/$I$82))*$I$82*#REF!)),0)</f>
        <v>0</v>
      </c>
    </row>
    <row r="89" spans="1:54" ht="15" hidden="1" customHeight="1" outlineLevel="3">
      <c r="A89" s="168"/>
      <c r="B89" t="s">
        <v>228</v>
      </c>
      <c r="C89" t="s">
        <v>229</v>
      </c>
      <c r="D89" t="s">
        <v>202</v>
      </c>
      <c r="E89" s="99"/>
      <c r="F89" s="99"/>
      <c r="G89" s="99"/>
      <c r="H89" s="99"/>
      <c r="I89" s="99"/>
      <c r="J89" s="99"/>
      <c r="K89" s="102">
        <f>IF($J$82&lt;0,(IF(2050-J$80&lt;=0,0,(2/(2050-J$80+1))*(1-(SUM($E89:J89)/$J$82))*$J$82*#REF!)),0)</f>
        <v>0</v>
      </c>
      <c r="L89" s="102">
        <f>IF($J$82&lt;0,(IF(2050-K$80&lt;=0,0,(2/(2050-K$80+1))*(1-(SUM($E89:K89)/$J$82))*$J$82*#REF!)),0)</f>
        <v>0</v>
      </c>
      <c r="M89" s="102">
        <f>IF($J$82&lt;0,(IF(2050-L$80&lt;=0,0,(2/(2050-L$80+1))*(1-(SUM($E89:L89)/$J$82))*$J$82*#REF!)),0)</f>
        <v>0</v>
      </c>
      <c r="N89" s="102">
        <f>IF($J$82&lt;0,(IF(2050-M$80&lt;=0,0,(2/(2050-M$80+1))*(1-(SUM($E89:M89)/$J$82))*$J$82*#REF!)),0)</f>
        <v>0</v>
      </c>
      <c r="O89" s="102">
        <f>IF($J$82&lt;0,(IF(2050-N$80&lt;=0,0,(2/(2050-N$80+1))*(1-(SUM($E89:N89)/$J$82))*$J$82*#REF!)),0)</f>
        <v>0</v>
      </c>
      <c r="P89" s="102">
        <f>IF($J$82&lt;0,(IF(2050-O$80&lt;=0,0,(2/(2050-O$80+1))*(1-(SUM($E89:O89)/$J$82))*$J$82*#REF!)),0)</f>
        <v>0</v>
      </c>
      <c r="Q89" s="102">
        <f>IF($J$82&lt;0,(IF(2050-P$80&lt;=0,0,(2/(2050-P$80+1))*(1-(SUM($E89:P89)/$J$82))*$J$82*#REF!)),0)</f>
        <v>0</v>
      </c>
      <c r="R89" s="102">
        <f>IF($J$82&lt;0,(IF(2050-Q$80&lt;=0,0,(2/(2050-Q$80+1))*(1-(SUM($E89:Q89)/$J$82))*$J$82*#REF!)),0)</f>
        <v>0</v>
      </c>
      <c r="S89" s="102">
        <f>IF($J$82&lt;0,(IF(2050-R$80&lt;=0,0,(2/(2050-R$80+1))*(1-(SUM($E89:R89)/$J$82))*$J$82*#REF!)),0)</f>
        <v>0</v>
      </c>
      <c r="T89" s="102">
        <f>IF($J$82&lt;0,(IF(2050-S$80&lt;=0,0,(2/(2050-S$80+1))*(1-(SUM($E89:S89)/$J$82))*$J$82*#REF!)),0)</f>
        <v>0</v>
      </c>
      <c r="U89" s="102">
        <f>IF($J$82&lt;0,(IF(2050-T$80&lt;=0,0,(2/(2050-T$80+1))*(1-(SUM($E89:T89)/$J$82))*$J$82*#REF!)),0)</f>
        <v>0</v>
      </c>
      <c r="V89" s="102">
        <f>IF($J$82&lt;0,(IF(2050-U$80&lt;=0,0,(2/(2050-U$80+1))*(1-(SUM($E89:U89)/$J$82))*$J$82*#REF!)),0)</f>
        <v>0</v>
      </c>
      <c r="W89" s="102">
        <f>IF($J$82&lt;0,(IF(2050-V$80&lt;=0,0,(2/(2050-V$80+1))*(1-(SUM($E89:V89)/$J$82))*$J$82*#REF!)),0)</f>
        <v>0</v>
      </c>
      <c r="X89" s="102">
        <f>IF($J$82&lt;0,(IF(2050-W$80&lt;=0,0,(2/(2050-W$80+1))*(1-(SUM($E89:W89)/$J$82))*$J$82*#REF!)),0)</f>
        <v>0</v>
      </c>
      <c r="Y89" s="102">
        <f>IF($J$82&lt;0,(IF(2050-X$80&lt;=0,0,(2/(2050-X$80+1))*(1-(SUM($E89:X89)/$J$82))*$J$82*#REF!)),0)</f>
        <v>0</v>
      </c>
      <c r="Z89" s="102">
        <f>IF($J$82&lt;0,(IF(2050-Y$80&lt;=0,0,(2/(2050-Y$80+1))*(1-(SUM($E89:Y89)/$J$82))*$J$82*#REF!)),0)</f>
        <v>0</v>
      </c>
      <c r="AA89" s="102">
        <f>IF($J$82&lt;0,(IF(2050-Z$80&lt;=0,0,(2/(2050-Z$80+1))*(1-(SUM($E89:Z89)/$J$82))*$J$82*#REF!)),0)</f>
        <v>0</v>
      </c>
      <c r="AB89" s="102">
        <f>IF($J$82&lt;0,(IF(2050-AA$80&lt;=0,0,(2/(2050-AA$80+1))*(1-(SUM($E89:AA89)/$J$82))*$J$82*#REF!)),0)</f>
        <v>0</v>
      </c>
      <c r="AC89" s="102">
        <f>IF($J$82&lt;0,(IF(2050-AB$80&lt;=0,0,(2/(2050-AB$80+1))*(1-(SUM($E89:AB89)/$J$82))*$J$82*#REF!)),0)</f>
        <v>0</v>
      </c>
      <c r="AD89" s="102">
        <f>IF($J$82&lt;0,(IF(2050-AC$80&lt;=0,0,(2/(2050-AC$80+1))*(1-(SUM($E89:AC89)/$J$82))*$J$82*#REF!)),0)</f>
        <v>0</v>
      </c>
      <c r="AE89" s="102">
        <f>IF($J$82&lt;0,(IF(2050-AD$80&lt;=0,0,(2/(2050-AD$80+1))*(1-(SUM($E89:AD89)/$J$82))*$J$82*#REF!)),0)</f>
        <v>0</v>
      </c>
      <c r="AF89" s="102">
        <f>IF($J$82&lt;0,(IF(2050-AE$80&lt;=0,0,(2/(2050-AE$80+1))*(1-(SUM($E89:AE89)/$J$82))*$J$82*#REF!)),0)</f>
        <v>0</v>
      </c>
      <c r="AG89" s="102">
        <f>IF($J$82&lt;0,(IF(2050-AF$80&lt;=0,0,(2/(2050-AF$80+1))*(1-(SUM($E89:AF89)/$J$82))*$J$82*#REF!)),0)</f>
        <v>0</v>
      </c>
      <c r="AH89" s="102">
        <f>IF($J$82&lt;0,(IF(2050-AG$80&lt;=0,0,(2/(2050-AG$80+1))*(1-(SUM($E89:AG89)/$J$82))*$J$82*#REF!)),0)</f>
        <v>0</v>
      </c>
      <c r="AI89" s="102">
        <f>IF($J$82&lt;0,(IF(2050-AH$80&lt;=0,0,(2/(2050-AH$80+1))*(1-(SUM($E89:AH89)/$J$82))*$J$82*#REF!)),0)</f>
        <v>0</v>
      </c>
      <c r="AJ89" s="102">
        <f>IF($J$82&lt;0,(IF(2050-AI$80&lt;=0,0,(2/(2050-AI$80+1))*(1-(SUM($E89:AI89)/$J$82))*$J$82*#REF!)),0)</f>
        <v>0</v>
      </c>
      <c r="AK89" s="102">
        <f>IF($J$82&lt;0,(IF(2050-AJ$80&lt;=0,0,(2/(2050-AJ$80+1))*(1-(SUM($E89:AJ89)/$J$82))*$J$82*#REF!)),0)</f>
        <v>0</v>
      </c>
      <c r="AL89" s="102">
        <f>IF($J$82&lt;0,(IF(2050-AK$80&lt;=0,0,(2/(2050-AK$80+1))*(1-(SUM($E89:AK89)/$J$82))*$J$82*#REF!)),0)</f>
        <v>0</v>
      </c>
      <c r="AM89" s="102">
        <f>IF($J$82&lt;0,(IF(2050-AL$80&lt;=0,0,(2/(2050-AL$80+1))*(1-(SUM($E89:AL89)/$J$82))*$J$82*#REF!)),0)</f>
        <v>0</v>
      </c>
      <c r="AN89" s="102">
        <f>IF($J$82&lt;0,(IF(2050-AM$80&lt;=0,0,(2/(2050-AM$80+1))*(1-(SUM($E89:AM89)/$J$82))*$J$82*#REF!)),0)</f>
        <v>0</v>
      </c>
      <c r="AO89" s="102">
        <f>IF($J$82&lt;0,(IF(2050-AN$80&lt;=0,0,(2/(2050-AN$80+1))*(1-(SUM($E89:AN89)/$J$82))*$J$82*#REF!)),0)</f>
        <v>0</v>
      </c>
      <c r="AP89" s="102">
        <f>IF($J$82&lt;0,(IF(2050-AO$80&lt;=0,0,(2/(2050-AO$80+1))*(1-(SUM($E89:AO89)/$J$82))*$J$82*#REF!)),0)</f>
        <v>0</v>
      </c>
      <c r="AQ89" s="102">
        <f>IF($J$82&lt;0,(IF(2050-AP$80&lt;=0,0,(2/(2050-AP$80+1))*(1-(SUM($E89:AP89)/$J$82))*$J$82*#REF!)),0)</f>
        <v>0</v>
      </c>
      <c r="AR89" s="102">
        <f>IF($J$82&lt;0,(IF(2050-AQ$80&lt;=0,0,(2/(2050-AQ$80+1))*(1-(SUM($E89:AQ89)/$J$82))*$J$82*#REF!)),0)</f>
        <v>0</v>
      </c>
      <c r="AS89" s="102">
        <f>IF($J$82&lt;0,(IF(2050-AR$80&lt;=0,0,(2/(2050-AR$80+1))*(1-(SUM($E89:AR89)/$J$82))*$J$82*#REF!)),0)</f>
        <v>0</v>
      </c>
      <c r="AT89" s="102">
        <f>IF($J$82&lt;0,(IF(2050-AS$80&lt;=0,0,(2/(2050-AS$80+1))*(1-(SUM($E89:AS89)/$J$82))*$J$82*#REF!)),0)</f>
        <v>0</v>
      </c>
      <c r="AU89" s="102">
        <f>IF($J$82&lt;0,(IF(2050-AT$80&lt;=0,0,(2/(2050-AT$80+1))*(1-(SUM($E89:AT89)/$J$82))*$J$82*#REF!)),0)</f>
        <v>0</v>
      </c>
      <c r="AV89" s="102">
        <f>IF($J$82&lt;0,(IF(2050-AU$80&lt;=0,0,(2/(2050-AU$80+1))*(1-(SUM($E89:AU89)/$J$82))*$J$82*#REF!)),0)</f>
        <v>0</v>
      </c>
      <c r="AW89" s="102">
        <f>IF($J$82&lt;0,(IF(2050-AV$80&lt;=0,0,(2/(2050-AV$80+1))*(1-(SUM($E89:AV89)/$J$82))*$J$82*#REF!)),0)</f>
        <v>0</v>
      </c>
      <c r="AX89" s="102">
        <f>IF($J$82&lt;0,(IF(2050-AW$80&lt;=0,0,(2/(2050-AW$80+1))*(1-(SUM($E89:AW89)/$J$82))*$J$82*#REF!)),0)</f>
        <v>0</v>
      </c>
      <c r="AY89" s="102">
        <f>IF($J$82&lt;0,(IF(2050-AX$80&lt;=0,0,(2/(2050-AX$80+1))*(1-(SUM($E89:AX89)/$J$82))*$J$82*#REF!)),0)</f>
        <v>0</v>
      </c>
      <c r="AZ89" s="102">
        <f>IF($J$82&lt;0,(IF(2050-AY$80&lt;=0,0,(2/(2050-AY$80+1))*(1-(SUM($E89:AY89)/$J$82))*$J$82*#REF!)),0)</f>
        <v>0</v>
      </c>
      <c r="BA89" s="102">
        <f>IF($J$82&lt;0,(IF(2050-AZ$80&lt;=0,0,(2/(2050-AZ$80+1))*(1-(SUM($E89:AZ89)/$J$82))*$J$82*#REF!)),0)</f>
        <v>0</v>
      </c>
      <c r="BB89" s="102">
        <f>IF($J$82&lt;0,(IF(2050-BA$80&lt;=0,0,(2/(2050-BA$80+1))*(1-(SUM($E89:BA89)/$J$82))*$J$82*#REF!)),0)</f>
        <v>0</v>
      </c>
    </row>
    <row r="90" spans="1:54" ht="15" hidden="1" customHeight="1" outlineLevel="3">
      <c r="A90" s="168"/>
      <c r="B90" t="s">
        <v>230</v>
      </c>
      <c r="C90" t="s">
        <v>231</v>
      </c>
      <c r="D90" t="s">
        <v>202</v>
      </c>
      <c r="E90" s="99"/>
      <c r="F90" s="99"/>
      <c r="G90" s="99"/>
      <c r="H90" s="99"/>
      <c r="I90" s="99"/>
      <c r="J90" s="99"/>
      <c r="K90" s="99"/>
      <c r="L90" s="102">
        <f>IF($K$82&lt;0,(IF(2050-K$80&lt;=0,0,(2/(2050-K$80+1))*(1-(SUM($E90:K90)/$K$82))*$K$82*#REF!)),0)</f>
        <v>0</v>
      </c>
      <c r="M90" s="102">
        <f>IF($K$82&lt;0,(IF(2050-L$80&lt;=0,0,(2/(2050-L$80+1))*(1-(SUM($E90:L90)/$K$82))*$K$82*#REF!)),0)</f>
        <v>0</v>
      </c>
      <c r="N90" s="102">
        <f>IF($K$82&lt;0,(IF(2050-M$80&lt;=0,0,(2/(2050-M$80+1))*(1-(SUM($E90:M90)/$K$82))*$K$82*#REF!)),0)</f>
        <v>0</v>
      </c>
      <c r="O90" s="102">
        <f>IF($K$82&lt;0,(IF(2050-N$80&lt;=0,0,(2/(2050-N$80+1))*(1-(SUM($E90:N90)/$K$82))*$K$82*#REF!)),0)</f>
        <v>0</v>
      </c>
      <c r="P90" s="102">
        <f>IF($K$82&lt;0,(IF(2050-O$80&lt;=0,0,(2/(2050-O$80+1))*(1-(SUM($E90:O90)/$K$82))*$K$82*#REF!)),0)</f>
        <v>0</v>
      </c>
      <c r="Q90" s="102">
        <f>IF($K$82&lt;0,(IF(2050-P$80&lt;=0,0,(2/(2050-P$80+1))*(1-(SUM($E90:P90)/$K$82))*$K$82*#REF!)),0)</f>
        <v>0</v>
      </c>
      <c r="R90" s="102">
        <f>IF($K$82&lt;0,(IF(2050-Q$80&lt;=0,0,(2/(2050-Q$80+1))*(1-(SUM($E90:Q90)/$K$82))*$K$82*#REF!)),0)</f>
        <v>0</v>
      </c>
      <c r="S90" s="102">
        <f>IF($K$82&lt;0,(IF(2050-R$80&lt;=0,0,(2/(2050-R$80+1))*(1-(SUM($E90:R90)/$K$82))*$K$82*#REF!)),0)</f>
        <v>0</v>
      </c>
      <c r="T90" s="102">
        <f>IF($K$82&lt;0,(IF(2050-S$80&lt;=0,0,(2/(2050-S$80+1))*(1-(SUM($E90:S90)/$K$82))*$K$82*#REF!)),0)</f>
        <v>0</v>
      </c>
      <c r="U90" s="102">
        <f>IF($K$82&lt;0,(IF(2050-T$80&lt;=0,0,(2/(2050-T$80+1))*(1-(SUM($E90:T90)/$K$82))*$K$82*#REF!)),0)</f>
        <v>0</v>
      </c>
      <c r="V90" s="102">
        <f>IF($K$82&lt;0,(IF(2050-U$80&lt;=0,0,(2/(2050-U$80+1))*(1-(SUM($E90:U90)/$K$82))*$K$82*#REF!)),0)</f>
        <v>0</v>
      </c>
      <c r="W90" s="102">
        <f>IF($K$82&lt;0,(IF(2050-V$80&lt;=0,0,(2/(2050-V$80+1))*(1-(SUM($E90:V90)/$K$82))*$K$82*#REF!)),0)</f>
        <v>0</v>
      </c>
      <c r="X90" s="102">
        <f>IF($K$82&lt;0,(IF(2050-W$80&lt;=0,0,(2/(2050-W$80+1))*(1-(SUM($E90:W90)/$K$82))*$K$82*#REF!)),0)</f>
        <v>0</v>
      </c>
      <c r="Y90" s="102">
        <f>IF($K$82&lt;0,(IF(2050-X$80&lt;=0,0,(2/(2050-X$80+1))*(1-(SUM($E90:X90)/$K$82))*$K$82*#REF!)),0)</f>
        <v>0</v>
      </c>
      <c r="Z90" s="102">
        <f>IF($K$82&lt;0,(IF(2050-Y$80&lt;=0,0,(2/(2050-Y$80+1))*(1-(SUM($E90:Y90)/$K$82))*$K$82*#REF!)),0)</f>
        <v>0</v>
      </c>
      <c r="AA90" s="102">
        <f>IF($K$82&lt;0,(IF(2050-Z$80&lt;=0,0,(2/(2050-Z$80+1))*(1-(SUM($E90:Z90)/$K$82))*$K$82*#REF!)),0)</f>
        <v>0</v>
      </c>
      <c r="AB90" s="102">
        <f>IF($K$82&lt;0,(IF(2050-AA$80&lt;=0,0,(2/(2050-AA$80+1))*(1-(SUM($E90:AA90)/$K$82))*$K$82*#REF!)),0)</f>
        <v>0</v>
      </c>
      <c r="AC90" s="102">
        <f>IF($K$82&lt;0,(IF(2050-AB$80&lt;=0,0,(2/(2050-AB$80+1))*(1-(SUM($E90:AB90)/$K$82))*$K$82*#REF!)),0)</f>
        <v>0</v>
      </c>
      <c r="AD90" s="102">
        <f>IF($K$82&lt;0,(IF(2050-AC$80&lt;=0,0,(2/(2050-AC$80+1))*(1-(SUM($E90:AC90)/$K$82))*$K$82*#REF!)),0)</f>
        <v>0</v>
      </c>
      <c r="AE90" s="102">
        <f>IF($K$82&lt;0,(IF(2050-AD$80&lt;=0,0,(2/(2050-AD$80+1))*(1-(SUM($E90:AD90)/$K$82))*$K$82*#REF!)),0)</f>
        <v>0</v>
      </c>
      <c r="AF90" s="102">
        <f>IF($K$82&lt;0,(IF(2050-AE$80&lt;=0,0,(2/(2050-AE$80+1))*(1-(SUM($E90:AE90)/$K$82))*$K$82*#REF!)),0)</f>
        <v>0</v>
      </c>
      <c r="AG90" s="102">
        <f>IF($K$82&lt;0,(IF(2050-AF$80&lt;=0,0,(2/(2050-AF$80+1))*(1-(SUM($E90:AF90)/$K$82))*$K$82*#REF!)),0)</f>
        <v>0</v>
      </c>
      <c r="AH90" s="102">
        <f>IF($K$82&lt;0,(IF(2050-AG$80&lt;=0,0,(2/(2050-AG$80+1))*(1-(SUM($E90:AG90)/$K$82))*$K$82*#REF!)),0)</f>
        <v>0</v>
      </c>
      <c r="AI90" s="102">
        <f>IF($K$82&lt;0,(IF(2050-AH$80&lt;=0,0,(2/(2050-AH$80+1))*(1-(SUM($E90:AH90)/$K$82))*$K$82*#REF!)),0)</f>
        <v>0</v>
      </c>
      <c r="AJ90" s="102">
        <f>IF($K$82&lt;0,(IF(2050-AI$80&lt;=0,0,(2/(2050-AI$80+1))*(1-(SUM($E90:AI90)/$K$82))*$K$82*#REF!)),0)</f>
        <v>0</v>
      </c>
      <c r="AK90" s="102">
        <f>IF($K$82&lt;0,(IF(2050-AJ$80&lt;=0,0,(2/(2050-AJ$80+1))*(1-(SUM($E90:AJ90)/$K$82))*$K$82*#REF!)),0)</f>
        <v>0</v>
      </c>
      <c r="AL90" s="102">
        <f>IF($K$82&lt;0,(IF(2050-AK$80&lt;=0,0,(2/(2050-AK$80+1))*(1-(SUM($E90:AK90)/$K$82))*$K$82*#REF!)),0)</f>
        <v>0</v>
      </c>
      <c r="AM90" s="102">
        <f>IF($K$82&lt;0,(IF(2050-AL$80&lt;=0,0,(2/(2050-AL$80+1))*(1-(SUM($E90:AL90)/$K$82))*$K$82*#REF!)),0)</f>
        <v>0</v>
      </c>
      <c r="AN90" s="102">
        <f>IF($K$82&lt;0,(IF(2050-AM$80&lt;=0,0,(2/(2050-AM$80+1))*(1-(SUM($E90:AM90)/$K$82))*$K$82*#REF!)),0)</f>
        <v>0</v>
      </c>
      <c r="AO90" s="102">
        <f>IF($K$82&lt;0,(IF(2050-AN$80&lt;=0,0,(2/(2050-AN$80+1))*(1-(SUM($E90:AN90)/$K$82))*$K$82*#REF!)),0)</f>
        <v>0</v>
      </c>
      <c r="AP90" s="102">
        <f>IF($K$82&lt;0,(IF(2050-AO$80&lt;=0,0,(2/(2050-AO$80+1))*(1-(SUM($E90:AO90)/$K$82))*$K$82*#REF!)),0)</f>
        <v>0</v>
      </c>
      <c r="AQ90" s="102">
        <f>IF($K$82&lt;0,(IF(2050-AP$80&lt;=0,0,(2/(2050-AP$80+1))*(1-(SUM($E90:AP90)/$K$82))*$K$82*#REF!)),0)</f>
        <v>0</v>
      </c>
      <c r="AR90" s="102">
        <f>IF($K$82&lt;0,(IF(2050-AQ$80&lt;=0,0,(2/(2050-AQ$80+1))*(1-(SUM($E90:AQ90)/$K$82))*$K$82*#REF!)),0)</f>
        <v>0</v>
      </c>
      <c r="AS90" s="102">
        <f>IF($K$82&lt;0,(IF(2050-AR$80&lt;=0,0,(2/(2050-AR$80+1))*(1-(SUM($E90:AR90)/$K$82))*$K$82*#REF!)),0)</f>
        <v>0</v>
      </c>
      <c r="AT90" s="102">
        <f>IF($K$82&lt;0,(IF(2050-AS$80&lt;=0,0,(2/(2050-AS$80+1))*(1-(SUM($E90:AS90)/$K$82))*$K$82*#REF!)),0)</f>
        <v>0</v>
      </c>
      <c r="AU90" s="102">
        <f>IF($K$82&lt;0,(IF(2050-AT$80&lt;=0,0,(2/(2050-AT$80+1))*(1-(SUM($E90:AT90)/$K$82))*$K$82*#REF!)),0)</f>
        <v>0</v>
      </c>
      <c r="AV90" s="102">
        <f>IF($K$82&lt;0,(IF(2050-AU$80&lt;=0,0,(2/(2050-AU$80+1))*(1-(SUM($E90:AU90)/$K$82))*$K$82*#REF!)),0)</f>
        <v>0</v>
      </c>
      <c r="AW90" s="102">
        <f>IF($K$82&lt;0,(IF(2050-AV$80&lt;=0,0,(2/(2050-AV$80+1))*(1-(SUM($E90:AV90)/$K$82))*$K$82*#REF!)),0)</f>
        <v>0</v>
      </c>
      <c r="AX90" s="102">
        <f>IF($K$82&lt;0,(IF(2050-AW$80&lt;=0,0,(2/(2050-AW$80+1))*(1-(SUM($E90:AW90)/$K$82))*$K$82*#REF!)),0)</f>
        <v>0</v>
      </c>
      <c r="AY90" s="102">
        <f>IF($K$82&lt;0,(IF(2050-AX$80&lt;=0,0,(2/(2050-AX$80+1))*(1-(SUM($E90:AX90)/$K$82))*$K$82*#REF!)),0)</f>
        <v>0</v>
      </c>
      <c r="AZ90" s="102">
        <f>IF($K$82&lt;0,(IF(2050-AY$80&lt;=0,0,(2/(2050-AY$80+1))*(1-(SUM($E90:AY90)/$K$82))*$K$82*#REF!)),0)</f>
        <v>0</v>
      </c>
      <c r="BA90" s="102">
        <f>IF($K$82&lt;0,(IF(2050-AZ$80&lt;=0,0,(2/(2050-AZ$80+1))*(1-(SUM($E90:AZ90)/$K$82))*$K$82*#REF!)),0)</f>
        <v>0</v>
      </c>
      <c r="BB90" s="102">
        <f>IF($K$82&lt;0,(IF(2050-BA$80&lt;=0,0,(2/(2050-BA$80+1))*(1-(SUM($E90:BA90)/$K$82))*$K$82*#REF!)),0)</f>
        <v>0</v>
      </c>
    </row>
    <row r="91" spans="1:54" ht="15" hidden="1" customHeight="1" outlineLevel="3">
      <c r="A91" s="168"/>
      <c r="B91" t="s">
        <v>232</v>
      </c>
      <c r="C91" t="s">
        <v>233</v>
      </c>
      <c r="D91" t="s">
        <v>202</v>
      </c>
      <c r="E91" s="99"/>
      <c r="F91" s="99"/>
      <c r="G91" s="99"/>
      <c r="H91" s="99"/>
      <c r="I91" s="99"/>
      <c r="J91" s="99"/>
      <c r="K91" s="99"/>
      <c r="L91" s="99"/>
      <c r="M91" s="102">
        <f>IF($L$82&lt;0,(IF(2050-L$80&lt;=0,0,(2/(2050-L$80+1))*(1-(SUM($E91:L91)/$L$82))*$L$82*#REF!)),0)</f>
        <v>0</v>
      </c>
      <c r="N91" s="102">
        <f>IF($L$82&lt;0,(IF(2050-M$80&lt;=0,0,(2/(2050-M$80+1))*(1-(SUM($E91:M91)/$L$82))*$L$82*#REF!)),0)</f>
        <v>0</v>
      </c>
      <c r="O91" s="102">
        <f>IF($L$82&lt;0,(IF(2050-N$80&lt;=0,0,(2/(2050-N$80+1))*(1-(SUM($E91:N91)/$L$82))*$L$82*#REF!)),0)</f>
        <v>0</v>
      </c>
      <c r="P91" s="102">
        <f>IF($L$82&lt;0,(IF(2050-O$80&lt;=0,0,(2/(2050-O$80+1))*(1-(SUM($E91:O91)/$L$82))*$L$82*#REF!)),0)</f>
        <v>0</v>
      </c>
      <c r="Q91" s="102">
        <f>IF($L$82&lt;0,(IF(2050-P$80&lt;=0,0,(2/(2050-P$80+1))*(1-(SUM($E91:P91)/$L$82))*$L$82*#REF!)),0)</f>
        <v>0</v>
      </c>
      <c r="R91" s="102">
        <f>IF($L$82&lt;0,(IF(2050-Q$80&lt;=0,0,(2/(2050-Q$80+1))*(1-(SUM($E91:Q91)/$L$82))*$L$82*#REF!)),0)</f>
        <v>0</v>
      </c>
      <c r="S91" s="102">
        <f>IF($L$82&lt;0,(IF(2050-R$80&lt;=0,0,(2/(2050-R$80+1))*(1-(SUM($E91:R91)/$L$82))*$L$82*#REF!)),0)</f>
        <v>0</v>
      </c>
      <c r="T91" s="102">
        <f>IF($L$82&lt;0,(IF(2050-S$80&lt;=0,0,(2/(2050-S$80+1))*(1-(SUM($E91:S91)/$L$82))*$L$82*#REF!)),0)</f>
        <v>0</v>
      </c>
      <c r="U91" s="102">
        <f>IF($L$82&lt;0,(IF(2050-T$80&lt;=0,0,(2/(2050-T$80+1))*(1-(SUM($E91:T91)/$L$82))*$L$82*#REF!)),0)</f>
        <v>0</v>
      </c>
      <c r="V91" s="102">
        <f>IF($L$82&lt;0,(IF(2050-U$80&lt;=0,0,(2/(2050-U$80+1))*(1-(SUM($E91:U91)/$L$82))*$L$82*#REF!)),0)</f>
        <v>0</v>
      </c>
      <c r="W91" s="102">
        <f>IF($L$82&lt;0,(IF(2050-V$80&lt;=0,0,(2/(2050-V$80+1))*(1-(SUM($E91:V91)/$L$82))*$L$82*#REF!)),0)</f>
        <v>0</v>
      </c>
      <c r="X91" s="102">
        <f>IF($L$82&lt;0,(IF(2050-W$80&lt;=0,0,(2/(2050-W$80+1))*(1-(SUM($E91:W91)/$L$82))*$L$82*#REF!)),0)</f>
        <v>0</v>
      </c>
      <c r="Y91" s="102">
        <f>IF($L$82&lt;0,(IF(2050-X$80&lt;=0,0,(2/(2050-X$80+1))*(1-(SUM($E91:X91)/$L$82))*$L$82*#REF!)),0)</f>
        <v>0</v>
      </c>
      <c r="Z91" s="102">
        <f>IF($L$82&lt;0,(IF(2050-Y$80&lt;=0,0,(2/(2050-Y$80+1))*(1-(SUM($E91:Y91)/$L$82))*$L$82*#REF!)),0)</f>
        <v>0</v>
      </c>
      <c r="AA91" s="102">
        <f>IF($L$82&lt;0,(IF(2050-Z$80&lt;=0,0,(2/(2050-Z$80+1))*(1-(SUM($E91:Z91)/$L$82))*$L$82*#REF!)),0)</f>
        <v>0</v>
      </c>
      <c r="AB91" s="102">
        <f>IF($L$82&lt;0,(IF(2050-AA$80&lt;=0,0,(2/(2050-AA$80+1))*(1-(SUM($E91:AA91)/$L$82))*$L$82*#REF!)),0)</f>
        <v>0</v>
      </c>
      <c r="AC91" s="102">
        <f>IF($L$82&lt;0,(IF(2050-AB$80&lt;=0,0,(2/(2050-AB$80+1))*(1-(SUM($E91:AB91)/$L$82))*$L$82*#REF!)),0)</f>
        <v>0</v>
      </c>
      <c r="AD91" s="102">
        <f>IF($L$82&lt;0,(IF(2050-AC$80&lt;=0,0,(2/(2050-AC$80+1))*(1-(SUM($E91:AC91)/$L$82))*$L$82*#REF!)),0)</f>
        <v>0</v>
      </c>
      <c r="AE91" s="102">
        <f>IF($L$82&lt;0,(IF(2050-AD$80&lt;=0,0,(2/(2050-AD$80+1))*(1-(SUM($E91:AD91)/$L$82))*$L$82*#REF!)),0)</f>
        <v>0</v>
      </c>
      <c r="AF91" s="102">
        <f>IF($L$82&lt;0,(IF(2050-AE$80&lt;=0,0,(2/(2050-AE$80+1))*(1-(SUM($E91:AE91)/$L$82))*$L$82*#REF!)),0)</f>
        <v>0</v>
      </c>
      <c r="AG91" s="102">
        <f>IF($L$82&lt;0,(IF(2050-AF$80&lt;=0,0,(2/(2050-AF$80+1))*(1-(SUM($E91:AF91)/$L$82))*$L$82*#REF!)),0)</f>
        <v>0</v>
      </c>
      <c r="AH91" s="102">
        <f>IF($L$82&lt;0,(IF(2050-AG$80&lt;=0,0,(2/(2050-AG$80+1))*(1-(SUM($E91:AG91)/$L$82))*$L$82*#REF!)),0)</f>
        <v>0</v>
      </c>
      <c r="AI91" s="102">
        <f>IF($L$82&lt;0,(IF(2050-AH$80&lt;=0,0,(2/(2050-AH$80+1))*(1-(SUM($E91:AH91)/$L$82))*$L$82*#REF!)),0)</f>
        <v>0</v>
      </c>
      <c r="AJ91" s="102">
        <f>IF($L$82&lt;0,(IF(2050-AI$80&lt;=0,0,(2/(2050-AI$80+1))*(1-(SUM($E91:AI91)/$L$82))*$L$82*#REF!)),0)</f>
        <v>0</v>
      </c>
      <c r="AK91" s="102">
        <f>IF($L$82&lt;0,(IF(2050-AJ$80&lt;=0,0,(2/(2050-AJ$80+1))*(1-(SUM($E91:AJ91)/$L$82))*$L$82*#REF!)),0)</f>
        <v>0</v>
      </c>
      <c r="AL91" s="102">
        <f>IF($L$82&lt;0,(IF(2050-AK$80&lt;=0,0,(2/(2050-AK$80+1))*(1-(SUM($E91:AK91)/$L$82))*$L$82*#REF!)),0)</f>
        <v>0</v>
      </c>
      <c r="AM91" s="102">
        <f>IF($L$82&lt;0,(IF(2050-AL$80&lt;=0,0,(2/(2050-AL$80+1))*(1-(SUM($E91:AL91)/$L$82))*$L$82*#REF!)),0)</f>
        <v>0</v>
      </c>
      <c r="AN91" s="102">
        <f>IF($L$82&lt;0,(IF(2050-AM$80&lt;=0,0,(2/(2050-AM$80+1))*(1-(SUM($E91:AM91)/$L$82))*$L$82*#REF!)),0)</f>
        <v>0</v>
      </c>
      <c r="AO91" s="102">
        <f>IF($L$82&lt;0,(IF(2050-AN$80&lt;=0,0,(2/(2050-AN$80+1))*(1-(SUM($E91:AN91)/$L$82))*$L$82*#REF!)),0)</f>
        <v>0</v>
      </c>
      <c r="AP91" s="102">
        <f>IF($L$82&lt;0,(IF(2050-AO$80&lt;=0,0,(2/(2050-AO$80+1))*(1-(SUM($E91:AO91)/$L$82))*$L$82*#REF!)),0)</f>
        <v>0</v>
      </c>
      <c r="AQ91" s="102">
        <f>IF($L$82&lt;0,(IF(2050-AP$80&lt;=0,0,(2/(2050-AP$80+1))*(1-(SUM($E91:AP91)/$L$82))*$L$82*#REF!)),0)</f>
        <v>0</v>
      </c>
      <c r="AR91" s="102">
        <f>IF($L$82&lt;0,(IF(2050-AQ$80&lt;=0,0,(2/(2050-AQ$80+1))*(1-(SUM($E91:AQ91)/$L$82))*$L$82*#REF!)),0)</f>
        <v>0</v>
      </c>
      <c r="AS91" s="102">
        <f>IF($L$82&lt;0,(IF(2050-AR$80&lt;=0,0,(2/(2050-AR$80+1))*(1-(SUM($E91:AR91)/$L$82))*$L$82*#REF!)),0)</f>
        <v>0</v>
      </c>
      <c r="AT91" s="102">
        <f>IF($L$82&lt;0,(IF(2050-AS$80&lt;=0,0,(2/(2050-AS$80+1))*(1-(SUM($E91:AS91)/$L$82))*$L$82*#REF!)),0)</f>
        <v>0</v>
      </c>
      <c r="AU91" s="102">
        <f>IF($L$82&lt;0,(IF(2050-AT$80&lt;=0,0,(2/(2050-AT$80+1))*(1-(SUM($E91:AT91)/$L$82))*$L$82*#REF!)),0)</f>
        <v>0</v>
      </c>
      <c r="AV91" s="102">
        <f>IF($L$82&lt;0,(IF(2050-AU$80&lt;=0,0,(2/(2050-AU$80+1))*(1-(SUM($E91:AU91)/$L$82))*$L$82*#REF!)),0)</f>
        <v>0</v>
      </c>
      <c r="AW91" s="102">
        <f>IF($L$82&lt;0,(IF(2050-AV$80&lt;=0,0,(2/(2050-AV$80+1))*(1-(SUM($E91:AV91)/$L$82))*$L$82*#REF!)),0)</f>
        <v>0</v>
      </c>
      <c r="AX91" s="102">
        <f>IF($L$82&lt;0,(IF(2050-AW$80&lt;=0,0,(2/(2050-AW$80+1))*(1-(SUM($E91:AW91)/$L$82))*$L$82*#REF!)),0)</f>
        <v>0</v>
      </c>
      <c r="AY91" s="102">
        <f>IF($L$82&lt;0,(IF(2050-AX$80&lt;=0,0,(2/(2050-AX$80+1))*(1-(SUM($E91:AX91)/$L$82))*$L$82*#REF!)),0)</f>
        <v>0</v>
      </c>
      <c r="AZ91" s="102">
        <f>IF($L$82&lt;0,(IF(2050-AY$80&lt;=0,0,(2/(2050-AY$80+1))*(1-(SUM($E91:AY91)/$L$82))*$L$82*#REF!)),0)</f>
        <v>0</v>
      </c>
      <c r="BA91" s="102">
        <f>IF($L$82&lt;0,(IF(2050-AZ$80&lt;=0,0,(2/(2050-AZ$80+1))*(1-(SUM($E91:AZ91)/$L$82))*$L$82*#REF!)),0)</f>
        <v>0</v>
      </c>
      <c r="BB91" s="102">
        <f>IF($L$82&lt;0,(IF(2050-BA$80&lt;=0,0,(2/(2050-BA$80+1))*(1-(SUM($E91:BA91)/$L$82))*$L$82*#REF!)),0)</f>
        <v>0</v>
      </c>
    </row>
    <row r="92" spans="1:54" ht="15" hidden="1" customHeight="1" outlineLevel="3">
      <c r="A92" s="168"/>
      <c r="B92" t="s">
        <v>234</v>
      </c>
      <c r="C92" t="s">
        <v>235</v>
      </c>
      <c r="D92" t="s">
        <v>202</v>
      </c>
      <c r="E92" s="99"/>
      <c r="F92" s="99"/>
      <c r="G92" s="99"/>
      <c r="H92" s="99"/>
      <c r="I92" s="99"/>
      <c r="J92" s="99"/>
      <c r="K92" s="99"/>
      <c r="L92" s="99"/>
      <c r="M92" s="99"/>
      <c r="N92" s="102">
        <f>IF($M$82&lt;0,(IF(2050-M$80&lt;=0,0,(2/(2050-M$80+1))*(1-(SUM($E92:M92)/$M$82))*$M$82*#REF!)),0)</f>
        <v>0</v>
      </c>
      <c r="O92" s="102">
        <f>IF($M$82&lt;0,(IF(2050-N$80&lt;=0,0,(2/(2050-N$80+1))*(1-(SUM($E92:N92)/$M$82))*$M$82*#REF!)),0)</f>
        <v>0</v>
      </c>
      <c r="P92" s="102">
        <f>IF($M$82&lt;0,(IF(2050-O$80&lt;=0,0,(2/(2050-O$80+1))*(1-(SUM($E92:O92)/$M$82))*$M$82*#REF!)),0)</f>
        <v>0</v>
      </c>
      <c r="Q92" s="102">
        <f>IF($M$82&lt;0,(IF(2050-P$80&lt;=0,0,(2/(2050-P$80+1))*(1-(SUM($E92:P92)/$M$82))*$M$82*#REF!)),0)</f>
        <v>0</v>
      </c>
      <c r="R92" s="102">
        <f>IF($M$82&lt;0,(IF(2050-Q$80&lt;=0,0,(2/(2050-Q$80+1))*(1-(SUM($E92:Q92)/$M$82))*$M$82*#REF!)),0)</f>
        <v>0</v>
      </c>
      <c r="S92" s="102">
        <f>IF($M$82&lt;0,(IF(2050-R$80&lt;=0,0,(2/(2050-R$80+1))*(1-(SUM($E92:R92)/$M$82))*$M$82*#REF!)),0)</f>
        <v>0</v>
      </c>
      <c r="T92" s="102">
        <f>IF($M$82&lt;0,(IF(2050-S$80&lt;=0,0,(2/(2050-S$80+1))*(1-(SUM($E92:S92)/$M$82))*$M$82*#REF!)),0)</f>
        <v>0</v>
      </c>
      <c r="U92" s="102">
        <f>IF($M$82&lt;0,(IF(2050-T$80&lt;=0,0,(2/(2050-T$80+1))*(1-(SUM($E92:T92)/$M$82))*$M$82*#REF!)),0)</f>
        <v>0</v>
      </c>
      <c r="V92" s="102">
        <f>IF($M$82&lt;0,(IF(2050-U$80&lt;=0,0,(2/(2050-U$80+1))*(1-(SUM($E92:U92)/$M$82))*$M$82*#REF!)),0)</f>
        <v>0</v>
      </c>
      <c r="W92" s="102">
        <f>IF($M$82&lt;0,(IF(2050-V$80&lt;=0,0,(2/(2050-V$80+1))*(1-(SUM($E92:V92)/$M$82))*$M$82*#REF!)),0)</f>
        <v>0</v>
      </c>
      <c r="X92" s="102">
        <f>IF($M$82&lt;0,(IF(2050-W$80&lt;=0,0,(2/(2050-W$80+1))*(1-(SUM($E92:W92)/$M$82))*$M$82*#REF!)),0)</f>
        <v>0</v>
      </c>
      <c r="Y92" s="102">
        <f>IF($M$82&lt;0,(IF(2050-X$80&lt;=0,0,(2/(2050-X$80+1))*(1-(SUM($E92:X92)/$M$82))*$M$82*#REF!)),0)</f>
        <v>0</v>
      </c>
      <c r="Z92" s="102">
        <f>IF($M$82&lt;0,(IF(2050-Y$80&lt;=0,0,(2/(2050-Y$80+1))*(1-(SUM($E92:Y92)/$M$82))*$M$82*#REF!)),0)</f>
        <v>0</v>
      </c>
      <c r="AA92" s="102">
        <f>IF($M$82&lt;0,(IF(2050-Z$80&lt;=0,0,(2/(2050-Z$80+1))*(1-(SUM($E92:Z92)/$M$82))*$M$82*#REF!)),0)</f>
        <v>0</v>
      </c>
      <c r="AB92" s="102">
        <f>IF($M$82&lt;0,(IF(2050-AA$80&lt;=0,0,(2/(2050-AA$80+1))*(1-(SUM($E92:AA92)/$M$82))*$M$82*#REF!)),0)</f>
        <v>0</v>
      </c>
      <c r="AC92" s="102">
        <f>IF($M$82&lt;0,(IF(2050-AB$80&lt;=0,0,(2/(2050-AB$80+1))*(1-(SUM($E92:AB92)/$M$82))*$M$82*#REF!)),0)</f>
        <v>0</v>
      </c>
      <c r="AD92" s="102">
        <f>IF($M$82&lt;0,(IF(2050-AC$80&lt;=0,0,(2/(2050-AC$80+1))*(1-(SUM($E92:AC92)/$M$82))*$M$82*#REF!)),0)</f>
        <v>0</v>
      </c>
      <c r="AE92" s="102">
        <f>IF($M$82&lt;0,(IF(2050-AD$80&lt;=0,0,(2/(2050-AD$80+1))*(1-(SUM($E92:AD92)/$M$82))*$M$82*#REF!)),0)</f>
        <v>0</v>
      </c>
      <c r="AF92" s="102">
        <f>IF($M$82&lt;0,(IF(2050-AE$80&lt;=0,0,(2/(2050-AE$80+1))*(1-(SUM($E92:AE92)/$M$82))*$M$82*#REF!)),0)</f>
        <v>0</v>
      </c>
      <c r="AG92" s="102">
        <f>IF($M$82&lt;0,(IF(2050-AF$80&lt;=0,0,(2/(2050-AF$80+1))*(1-(SUM($E92:AF92)/$M$82))*$M$82*#REF!)),0)</f>
        <v>0</v>
      </c>
      <c r="AH92" s="102">
        <f>IF($M$82&lt;0,(IF(2050-AG$80&lt;=0,0,(2/(2050-AG$80+1))*(1-(SUM($E92:AG92)/$M$82))*$M$82*#REF!)),0)</f>
        <v>0</v>
      </c>
      <c r="AI92" s="102">
        <f>IF($M$82&lt;0,(IF(2050-AH$80&lt;=0,0,(2/(2050-AH$80+1))*(1-(SUM($E92:AH92)/$M$82))*$M$82*#REF!)),0)</f>
        <v>0</v>
      </c>
      <c r="AJ92" s="102">
        <f>IF($M$82&lt;0,(IF(2050-AI$80&lt;=0,0,(2/(2050-AI$80+1))*(1-(SUM($E92:AI92)/$M$82))*$M$82*#REF!)),0)</f>
        <v>0</v>
      </c>
      <c r="AK92" s="102">
        <f>IF($M$82&lt;0,(IF(2050-AJ$80&lt;=0,0,(2/(2050-AJ$80+1))*(1-(SUM($E92:AJ92)/$M$82))*$M$82*#REF!)),0)</f>
        <v>0</v>
      </c>
      <c r="AL92" s="102">
        <f>IF($M$82&lt;0,(IF(2050-AK$80&lt;=0,0,(2/(2050-AK$80+1))*(1-(SUM($E92:AK92)/$M$82))*$M$82*#REF!)),0)</f>
        <v>0</v>
      </c>
      <c r="AM92" s="102">
        <f>IF($M$82&lt;0,(IF(2050-AL$80&lt;=0,0,(2/(2050-AL$80+1))*(1-(SUM($E92:AL92)/$M$82))*$M$82*#REF!)),0)</f>
        <v>0</v>
      </c>
      <c r="AN92" s="102">
        <f>IF($M$82&lt;0,(IF(2050-AM$80&lt;=0,0,(2/(2050-AM$80+1))*(1-(SUM($E92:AM92)/$M$82))*$M$82*#REF!)),0)</f>
        <v>0</v>
      </c>
      <c r="AO92" s="102">
        <f>IF($M$82&lt;0,(IF(2050-AN$80&lt;=0,0,(2/(2050-AN$80+1))*(1-(SUM($E92:AN92)/$M$82))*$M$82*#REF!)),0)</f>
        <v>0</v>
      </c>
      <c r="AP92" s="102">
        <f>IF($M$82&lt;0,(IF(2050-AO$80&lt;=0,0,(2/(2050-AO$80+1))*(1-(SUM($E92:AO92)/$M$82))*$M$82*#REF!)),0)</f>
        <v>0</v>
      </c>
      <c r="AQ92" s="102">
        <f>IF($M$82&lt;0,(IF(2050-AP$80&lt;=0,0,(2/(2050-AP$80+1))*(1-(SUM($E92:AP92)/$M$82))*$M$82*#REF!)),0)</f>
        <v>0</v>
      </c>
      <c r="AR92" s="102">
        <f>IF($M$82&lt;0,(IF(2050-AQ$80&lt;=0,0,(2/(2050-AQ$80+1))*(1-(SUM($E92:AQ92)/$M$82))*$M$82*#REF!)),0)</f>
        <v>0</v>
      </c>
      <c r="AS92" s="102">
        <f>IF($M$82&lt;0,(IF(2050-AR$80&lt;=0,0,(2/(2050-AR$80+1))*(1-(SUM($E92:AR92)/$M$82))*$M$82*#REF!)),0)</f>
        <v>0</v>
      </c>
      <c r="AT92" s="102">
        <f>IF($M$82&lt;0,(IF(2050-AS$80&lt;=0,0,(2/(2050-AS$80+1))*(1-(SUM($E92:AS92)/$M$82))*$M$82*#REF!)),0)</f>
        <v>0</v>
      </c>
      <c r="AU92" s="102">
        <f>IF($M$82&lt;0,(IF(2050-AT$80&lt;=0,0,(2/(2050-AT$80+1))*(1-(SUM($E92:AT92)/$M$82))*$M$82*#REF!)),0)</f>
        <v>0</v>
      </c>
      <c r="AV92" s="102">
        <f>IF($M$82&lt;0,(IF(2050-AU$80&lt;=0,0,(2/(2050-AU$80+1))*(1-(SUM($E92:AU92)/$M$82))*$M$82*#REF!)),0)</f>
        <v>0</v>
      </c>
      <c r="AW92" s="102">
        <f>IF($M$82&lt;0,(IF(2050-AV$80&lt;=0,0,(2/(2050-AV$80+1))*(1-(SUM($E92:AV92)/$M$82))*$M$82*#REF!)),0)</f>
        <v>0</v>
      </c>
      <c r="AX92" s="102">
        <f>IF($M$82&lt;0,(IF(2050-AW$80&lt;=0,0,(2/(2050-AW$80+1))*(1-(SUM($E92:AW92)/$M$82))*$M$82*#REF!)),0)</f>
        <v>0</v>
      </c>
      <c r="AY92" s="102">
        <f>IF($M$82&lt;0,(IF(2050-AX$80&lt;=0,0,(2/(2050-AX$80+1))*(1-(SUM($E92:AX92)/$M$82))*$M$82*#REF!)),0)</f>
        <v>0</v>
      </c>
      <c r="AZ92" s="102">
        <f>IF($M$82&lt;0,(IF(2050-AY$80&lt;=0,0,(2/(2050-AY$80+1))*(1-(SUM($E92:AY92)/$M$82))*$M$82*#REF!)),0)</f>
        <v>0</v>
      </c>
      <c r="BA92" s="102">
        <f>IF($M$82&lt;0,(IF(2050-AZ$80&lt;=0,0,(2/(2050-AZ$80+1))*(1-(SUM($E92:AZ92)/$M$82))*$M$82*#REF!)),0)</f>
        <v>0</v>
      </c>
      <c r="BB92" s="102">
        <f>IF($M$82&lt;0,(IF(2050-BA$80&lt;=0,0,(2/(2050-BA$80+1))*(1-(SUM($E92:BA92)/$M$82))*$M$82*#REF!)),0)</f>
        <v>0</v>
      </c>
    </row>
    <row r="93" spans="1:54" ht="15" hidden="1" customHeight="1" outlineLevel="3">
      <c r="A93" s="168"/>
      <c r="B93" t="s">
        <v>236</v>
      </c>
      <c r="C93" t="s">
        <v>237</v>
      </c>
      <c r="D93" t="s">
        <v>202</v>
      </c>
      <c r="E93" s="99"/>
      <c r="F93" s="99"/>
      <c r="G93" s="99"/>
      <c r="H93" s="99"/>
      <c r="I93" s="99"/>
      <c r="J93" s="99"/>
      <c r="K93" s="99"/>
      <c r="L93" s="99"/>
      <c r="M93" s="99"/>
      <c r="N93" s="99"/>
      <c r="O93" s="102">
        <f>IF($N$82&lt;0,(IF(2050-N$80&lt;=0,0,(2/(2050-N$80+1))*(1-(SUM($E93:N93)/$N$82))*$N$82*#REF!)),0)</f>
        <v>0</v>
      </c>
      <c r="P93" s="102">
        <f>IF($N$82&lt;0,(IF(2050-O$80&lt;=0,0,(2/(2050-O$80+1))*(1-(SUM($E93:O93)/$N$82))*$N$82*#REF!)),0)</f>
        <v>0</v>
      </c>
      <c r="Q93" s="102">
        <f>IF($N$82&lt;0,(IF(2050-P$80&lt;=0,0,(2/(2050-P$80+1))*(1-(SUM($E93:P93)/$N$82))*$N$82*#REF!)),0)</f>
        <v>0</v>
      </c>
      <c r="R93" s="102">
        <f>IF($N$82&lt;0,(IF(2050-Q$80&lt;=0,0,(2/(2050-Q$80+1))*(1-(SUM($E93:Q93)/$N$82))*$N$82*#REF!)),0)</f>
        <v>0</v>
      </c>
      <c r="S93" s="102">
        <f>IF($N$82&lt;0,(IF(2050-R$80&lt;=0,0,(2/(2050-R$80+1))*(1-(SUM($E93:R93)/$N$82))*$N$82*#REF!)),0)</f>
        <v>0</v>
      </c>
      <c r="T93" s="102">
        <f>IF($N$82&lt;0,(IF(2050-S$80&lt;=0,0,(2/(2050-S$80+1))*(1-(SUM($E93:S93)/$N$82))*$N$82*#REF!)),0)</f>
        <v>0</v>
      </c>
      <c r="U93" s="102">
        <f>IF($N$82&lt;0,(IF(2050-T$80&lt;=0,0,(2/(2050-T$80+1))*(1-(SUM($E93:T93)/$N$82))*$N$82*#REF!)),0)</f>
        <v>0</v>
      </c>
      <c r="V93" s="102">
        <f>IF($N$82&lt;0,(IF(2050-U$80&lt;=0,0,(2/(2050-U$80+1))*(1-(SUM($E93:U93)/$N$82))*$N$82*#REF!)),0)</f>
        <v>0</v>
      </c>
      <c r="W93" s="102">
        <f>IF($N$82&lt;0,(IF(2050-V$80&lt;=0,0,(2/(2050-V$80+1))*(1-(SUM($E93:V93)/$N$82))*$N$82*#REF!)),0)</f>
        <v>0</v>
      </c>
      <c r="X93" s="102">
        <f>IF($N$82&lt;0,(IF(2050-W$80&lt;=0,0,(2/(2050-W$80+1))*(1-(SUM($E93:W93)/$N$82))*$N$82*#REF!)),0)</f>
        <v>0</v>
      </c>
      <c r="Y93" s="102">
        <f>IF($N$82&lt;0,(IF(2050-X$80&lt;=0,0,(2/(2050-X$80+1))*(1-(SUM($E93:X93)/$N$82))*$N$82*#REF!)),0)</f>
        <v>0</v>
      </c>
      <c r="Z93" s="102">
        <f>IF($N$82&lt;0,(IF(2050-Y$80&lt;=0,0,(2/(2050-Y$80+1))*(1-(SUM($E93:Y93)/$N$82))*$N$82*#REF!)),0)</f>
        <v>0</v>
      </c>
      <c r="AA93" s="102">
        <f>IF($N$82&lt;0,(IF(2050-Z$80&lt;=0,0,(2/(2050-Z$80+1))*(1-(SUM($E93:Z93)/$N$82))*$N$82*#REF!)),0)</f>
        <v>0</v>
      </c>
      <c r="AB93" s="102">
        <f>IF($N$82&lt;0,(IF(2050-AA$80&lt;=0,0,(2/(2050-AA$80+1))*(1-(SUM($E93:AA93)/$N$82))*$N$82*#REF!)),0)</f>
        <v>0</v>
      </c>
      <c r="AC93" s="102">
        <f>IF($N$82&lt;0,(IF(2050-AB$80&lt;=0,0,(2/(2050-AB$80+1))*(1-(SUM($E93:AB93)/$N$82))*$N$82*#REF!)),0)</f>
        <v>0</v>
      </c>
      <c r="AD93" s="102">
        <f>IF($N$82&lt;0,(IF(2050-AC$80&lt;=0,0,(2/(2050-AC$80+1))*(1-(SUM($E93:AC93)/$N$82))*$N$82*#REF!)),0)</f>
        <v>0</v>
      </c>
      <c r="AE93" s="102">
        <f>IF($N$82&lt;0,(IF(2050-AD$80&lt;=0,0,(2/(2050-AD$80+1))*(1-(SUM($E93:AD93)/$N$82))*$N$82*#REF!)),0)</f>
        <v>0</v>
      </c>
      <c r="AF93" s="102">
        <f>IF($N$82&lt;0,(IF(2050-AE$80&lt;=0,0,(2/(2050-AE$80+1))*(1-(SUM($E93:AE93)/$N$82))*$N$82*#REF!)),0)</f>
        <v>0</v>
      </c>
      <c r="AG93" s="102">
        <f>IF($N$82&lt;0,(IF(2050-AF$80&lt;=0,0,(2/(2050-AF$80+1))*(1-(SUM($E93:AF93)/$N$82))*$N$82*#REF!)),0)</f>
        <v>0</v>
      </c>
      <c r="AH93" s="102">
        <f>IF($N$82&lt;0,(IF(2050-AG$80&lt;=0,0,(2/(2050-AG$80+1))*(1-(SUM($E93:AG93)/$N$82))*$N$82*#REF!)),0)</f>
        <v>0</v>
      </c>
      <c r="AI93" s="102">
        <f>IF($N$82&lt;0,(IF(2050-AH$80&lt;=0,0,(2/(2050-AH$80+1))*(1-(SUM($E93:AH93)/$N$82))*$N$82*#REF!)),0)</f>
        <v>0</v>
      </c>
      <c r="AJ93" s="102">
        <f>IF($N$82&lt;0,(IF(2050-AI$80&lt;=0,0,(2/(2050-AI$80+1))*(1-(SUM($E93:AI93)/$N$82))*$N$82*#REF!)),0)</f>
        <v>0</v>
      </c>
      <c r="AK93" s="102">
        <f>IF($N$82&lt;0,(IF(2050-AJ$80&lt;=0,0,(2/(2050-AJ$80+1))*(1-(SUM($E93:AJ93)/$N$82))*$N$82*#REF!)),0)</f>
        <v>0</v>
      </c>
      <c r="AL93" s="102">
        <f>IF($N$82&lt;0,(IF(2050-AK$80&lt;=0,0,(2/(2050-AK$80+1))*(1-(SUM($E93:AK93)/$N$82))*$N$82*#REF!)),0)</f>
        <v>0</v>
      </c>
      <c r="AM93" s="102">
        <f>IF($N$82&lt;0,(IF(2050-AL$80&lt;=0,0,(2/(2050-AL$80+1))*(1-(SUM($E93:AL93)/$N$82))*$N$82*#REF!)),0)</f>
        <v>0</v>
      </c>
      <c r="AN93" s="102">
        <f>IF($N$82&lt;0,(IF(2050-AM$80&lt;=0,0,(2/(2050-AM$80+1))*(1-(SUM($E93:AM93)/$N$82))*$N$82*#REF!)),0)</f>
        <v>0</v>
      </c>
      <c r="AO93" s="102">
        <f>IF($N$82&lt;0,(IF(2050-AN$80&lt;=0,0,(2/(2050-AN$80+1))*(1-(SUM($E93:AN93)/$N$82))*$N$82*#REF!)),0)</f>
        <v>0</v>
      </c>
      <c r="AP93" s="102">
        <f>IF($N$82&lt;0,(IF(2050-AO$80&lt;=0,0,(2/(2050-AO$80+1))*(1-(SUM($E93:AO93)/$N$82))*$N$82*#REF!)),0)</f>
        <v>0</v>
      </c>
      <c r="AQ93" s="102">
        <f>IF($N$82&lt;0,(IF(2050-AP$80&lt;=0,0,(2/(2050-AP$80+1))*(1-(SUM($E93:AP93)/$N$82))*$N$82*#REF!)),0)</f>
        <v>0</v>
      </c>
      <c r="AR93" s="102">
        <f>IF($N$82&lt;0,(IF(2050-AQ$80&lt;=0,0,(2/(2050-AQ$80+1))*(1-(SUM($E93:AQ93)/$N$82))*$N$82*#REF!)),0)</f>
        <v>0</v>
      </c>
      <c r="AS93" s="102">
        <f>IF($N$82&lt;0,(IF(2050-AR$80&lt;=0,0,(2/(2050-AR$80+1))*(1-(SUM($E93:AR93)/$N$82))*$N$82*#REF!)),0)</f>
        <v>0</v>
      </c>
      <c r="AT93" s="102">
        <f>IF($N$82&lt;0,(IF(2050-AS$80&lt;=0,0,(2/(2050-AS$80+1))*(1-(SUM($E93:AS93)/$N$82))*$N$82*#REF!)),0)</f>
        <v>0</v>
      </c>
      <c r="AU93" s="102">
        <f>IF($N$82&lt;0,(IF(2050-AT$80&lt;=0,0,(2/(2050-AT$80+1))*(1-(SUM($E93:AT93)/$N$82))*$N$82*#REF!)),0)</f>
        <v>0</v>
      </c>
      <c r="AV93" s="102">
        <f>IF($N$82&lt;0,(IF(2050-AU$80&lt;=0,0,(2/(2050-AU$80+1))*(1-(SUM($E93:AU93)/$N$82))*$N$82*#REF!)),0)</f>
        <v>0</v>
      </c>
      <c r="AW93" s="102">
        <f>IF($N$82&lt;0,(IF(2050-AV$80&lt;=0,0,(2/(2050-AV$80+1))*(1-(SUM($E93:AV93)/$N$82))*$N$82*#REF!)),0)</f>
        <v>0</v>
      </c>
      <c r="AX93" s="102">
        <f>IF($N$82&lt;0,(IF(2050-AW$80&lt;=0,0,(2/(2050-AW$80+1))*(1-(SUM($E93:AW93)/$N$82))*$N$82*#REF!)),0)</f>
        <v>0</v>
      </c>
      <c r="AY93" s="102">
        <f>IF($N$82&lt;0,(IF(2050-AX$80&lt;=0,0,(2/(2050-AX$80+1))*(1-(SUM($E93:AX93)/$N$82))*$N$82*#REF!)),0)</f>
        <v>0</v>
      </c>
      <c r="AZ93" s="102">
        <f>IF($N$82&lt;0,(IF(2050-AY$80&lt;=0,0,(2/(2050-AY$80+1))*(1-(SUM($E93:AY93)/$N$82))*$N$82*#REF!)),0)</f>
        <v>0</v>
      </c>
      <c r="BA93" s="102">
        <f>IF($N$82&lt;0,(IF(2050-AZ$80&lt;=0,0,(2/(2050-AZ$80+1))*(1-(SUM($E93:AZ93)/$N$82))*$N$82*#REF!)),0)</f>
        <v>0</v>
      </c>
      <c r="BB93" s="102">
        <f>IF($N$82&lt;0,(IF(2050-BA$80&lt;=0,0,(2/(2050-BA$80+1))*(1-(SUM($E93:BA93)/$N$82))*$N$82*#REF!)),0)</f>
        <v>0</v>
      </c>
    </row>
    <row r="94" spans="1:54" ht="15" hidden="1" customHeight="1" outlineLevel="3">
      <c r="A94" s="168"/>
      <c r="B94" t="s">
        <v>238</v>
      </c>
      <c r="C94" t="s">
        <v>239</v>
      </c>
      <c r="D94" t="s">
        <v>202</v>
      </c>
      <c r="E94" s="99"/>
      <c r="F94" s="99"/>
      <c r="G94" s="99"/>
      <c r="H94" s="99"/>
      <c r="I94" s="99"/>
      <c r="J94" s="99"/>
      <c r="K94" s="99"/>
      <c r="L94" s="99"/>
      <c r="M94" s="99"/>
      <c r="N94" s="99"/>
      <c r="O94" s="99"/>
      <c r="P94" s="102">
        <f>IF($O$82&lt;0,(IF(2050-O$80&lt;=0,0,(2/(2050-O$80+1))*(1-(SUM($E94:O94)/$O$82))*$O$82*#REF!)),0)</f>
        <v>0</v>
      </c>
      <c r="Q94" s="102">
        <f>IF($O$82&lt;0,(IF(2050-P$80&lt;=0,0,(2/(2050-P$80+1))*(1-(SUM($E94:P94)/$O$82))*$O$82*#REF!)),0)</f>
        <v>0</v>
      </c>
      <c r="R94" s="102">
        <f>IF($O$82&lt;0,(IF(2050-Q$80&lt;=0,0,(2/(2050-Q$80+1))*(1-(SUM($E94:Q94)/$O$82))*$O$82*#REF!)),0)</f>
        <v>0</v>
      </c>
      <c r="S94" s="102">
        <f>IF($O$82&lt;0,(IF(2050-R$80&lt;=0,0,(2/(2050-R$80+1))*(1-(SUM($E94:R94)/$O$82))*$O$82*#REF!)),0)</f>
        <v>0</v>
      </c>
      <c r="T94" s="102">
        <f>IF($O$82&lt;0,(IF(2050-S$80&lt;=0,0,(2/(2050-S$80+1))*(1-(SUM($E94:S94)/$O$82))*$O$82*#REF!)),0)</f>
        <v>0</v>
      </c>
      <c r="U94" s="102">
        <f>IF($O$82&lt;0,(IF(2050-T$80&lt;=0,0,(2/(2050-T$80+1))*(1-(SUM($E94:T94)/$O$82))*$O$82*#REF!)),0)</f>
        <v>0</v>
      </c>
      <c r="V94" s="102">
        <f>IF($O$82&lt;0,(IF(2050-U$80&lt;=0,0,(2/(2050-U$80+1))*(1-(SUM($E94:U94)/$O$82))*$O$82*#REF!)),0)</f>
        <v>0</v>
      </c>
      <c r="W94" s="102">
        <f>IF($O$82&lt;0,(IF(2050-V$80&lt;=0,0,(2/(2050-V$80+1))*(1-(SUM($E94:V94)/$O$82))*$O$82*#REF!)),0)</f>
        <v>0</v>
      </c>
      <c r="X94" s="102">
        <f>IF($O$82&lt;0,(IF(2050-W$80&lt;=0,0,(2/(2050-W$80+1))*(1-(SUM($E94:W94)/$O$82))*$O$82*#REF!)),0)</f>
        <v>0</v>
      </c>
      <c r="Y94" s="102">
        <f>IF($O$82&lt;0,(IF(2050-X$80&lt;=0,0,(2/(2050-X$80+1))*(1-(SUM($E94:X94)/$O$82))*$O$82*#REF!)),0)</f>
        <v>0</v>
      </c>
      <c r="Z94" s="102">
        <f>IF($O$82&lt;0,(IF(2050-Y$80&lt;=0,0,(2/(2050-Y$80+1))*(1-(SUM($E94:Y94)/$O$82))*$O$82*#REF!)),0)</f>
        <v>0</v>
      </c>
      <c r="AA94" s="102">
        <f>IF($O$82&lt;0,(IF(2050-Z$80&lt;=0,0,(2/(2050-Z$80+1))*(1-(SUM($E94:Z94)/$O$82))*$O$82*#REF!)),0)</f>
        <v>0</v>
      </c>
      <c r="AB94" s="102">
        <f>IF($O$82&lt;0,(IF(2050-AA$80&lt;=0,0,(2/(2050-AA$80+1))*(1-(SUM($E94:AA94)/$O$82))*$O$82*#REF!)),0)</f>
        <v>0</v>
      </c>
      <c r="AC94" s="102">
        <f>IF($O$82&lt;0,(IF(2050-AB$80&lt;=0,0,(2/(2050-AB$80+1))*(1-(SUM($E94:AB94)/$O$82))*$O$82*#REF!)),0)</f>
        <v>0</v>
      </c>
      <c r="AD94" s="102">
        <f>IF($O$82&lt;0,(IF(2050-AC$80&lt;=0,0,(2/(2050-AC$80+1))*(1-(SUM($E94:AC94)/$O$82))*$O$82*#REF!)),0)</f>
        <v>0</v>
      </c>
      <c r="AE94" s="102">
        <f>IF($O$82&lt;0,(IF(2050-AD$80&lt;=0,0,(2/(2050-AD$80+1))*(1-(SUM($E94:AD94)/$O$82))*$O$82*#REF!)),0)</f>
        <v>0</v>
      </c>
      <c r="AF94" s="102">
        <f>IF($O$82&lt;0,(IF(2050-AE$80&lt;=0,0,(2/(2050-AE$80+1))*(1-(SUM($E94:AE94)/$O$82))*$O$82*#REF!)),0)</f>
        <v>0</v>
      </c>
      <c r="AG94" s="102">
        <f>IF($O$82&lt;0,(IF(2050-AF$80&lt;=0,0,(2/(2050-AF$80+1))*(1-(SUM($E94:AF94)/$O$82))*$O$82*#REF!)),0)</f>
        <v>0</v>
      </c>
      <c r="AH94" s="102">
        <f>IF($O$82&lt;0,(IF(2050-AG$80&lt;=0,0,(2/(2050-AG$80+1))*(1-(SUM($E94:AG94)/$O$82))*$O$82*#REF!)),0)</f>
        <v>0</v>
      </c>
      <c r="AI94" s="102">
        <f>IF($O$82&lt;0,(IF(2050-AH$80&lt;=0,0,(2/(2050-AH$80+1))*(1-(SUM($E94:AH94)/$O$82))*$O$82*#REF!)),0)</f>
        <v>0</v>
      </c>
      <c r="AJ94" s="102">
        <f>IF($O$82&lt;0,(IF(2050-AI$80&lt;=0,0,(2/(2050-AI$80+1))*(1-(SUM($E94:AI94)/$O$82))*$O$82*#REF!)),0)</f>
        <v>0</v>
      </c>
      <c r="AK94" s="102">
        <f>IF($O$82&lt;0,(IF(2050-AJ$80&lt;=0,0,(2/(2050-AJ$80+1))*(1-(SUM($E94:AJ94)/$O$82))*$O$82*#REF!)),0)</f>
        <v>0</v>
      </c>
      <c r="AL94" s="102">
        <f>IF($O$82&lt;0,(IF(2050-AK$80&lt;=0,0,(2/(2050-AK$80+1))*(1-(SUM($E94:AK94)/$O$82))*$O$82*#REF!)),0)</f>
        <v>0</v>
      </c>
      <c r="AM94" s="102">
        <f>IF($O$82&lt;0,(IF(2050-AL$80&lt;=0,0,(2/(2050-AL$80+1))*(1-(SUM($E94:AL94)/$O$82))*$O$82*#REF!)),0)</f>
        <v>0</v>
      </c>
      <c r="AN94" s="102">
        <f>IF($O$82&lt;0,(IF(2050-AM$80&lt;=0,0,(2/(2050-AM$80+1))*(1-(SUM($E94:AM94)/$O$82))*$O$82*#REF!)),0)</f>
        <v>0</v>
      </c>
      <c r="AO94" s="102">
        <f>IF($O$82&lt;0,(IF(2050-AN$80&lt;=0,0,(2/(2050-AN$80+1))*(1-(SUM($E94:AN94)/$O$82))*$O$82*#REF!)),0)</f>
        <v>0</v>
      </c>
      <c r="AP94" s="102">
        <f>IF($O$82&lt;0,(IF(2050-AO$80&lt;=0,0,(2/(2050-AO$80+1))*(1-(SUM($E94:AO94)/$O$82))*$O$82*#REF!)),0)</f>
        <v>0</v>
      </c>
      <c r="AQ94" s="102">
        <f>IF($O$82&lt;0,(IF(2050-AP$80&lt;=0,0,(2/(2050-AP$80+1))*(1-(SUM($E94:AP94)/$O$82))*$O$82*#REF!)),0)</f>
        <v>0</v>
      </c>
      <c r="AR94" s="102">
        <f>IF($O$82&lt;0,(IF(2050-AQ$80&lt;=0,0,(2/(2050-AQ$80+1))*(1-(SUM($E94:AQ94)/$O$82))*$O$82*#REF!)),0)</f>
        <v>0</v>
      </c>
      <c r="AS94" s="102">
        <f>IF($O$82&lt;0,(IF(2050-AR$80&lt;=0,0,(2/(2050-AR$80+1))*(1-(SUM($E94:AR94)/$O$82))*$O$82*#REF!)),0)</f>
        <v>0</v>
      </c>
      <c r="AT94" s="102">
        <f>IF($O$82&lt;0,(IF(2050-AS$80&lt;=0,0,(2/(2050-AS$80+1))*(1-(SUM($E94:AS94)/$O$82))*$O$82*#REF!)),0)</f>
        <v>0</v>
      </c>
      <c r="AU94" s="102">
        <f>IF($O$82&lt;0,(IF(2050-AT$80&lt;=0,0,(2/(2050-AT$80+1))*(1-(SUM($E94:AT94)/$O$82))*$O$82*#REF!)),0)</f>
        <v>0</v>
      </c>
      <c r="AV94" s="102">
        <f>IF($O$82&lt;0,(IF(2050-AU$80&lt;=0,0,(2/(2050-AU$80+1))*(1-(SUM($E94:AU94)/$O$82))*$O$82*#REF!)),0)</f>
        <v>0</v>
      </c>
      <c r="AW94" s="102">
        <f>IF($O$82&lt;0,(IF(2050-AV$80&lt;=0,0,(2/(2050-AV$80+1))*(1-(SUM($E94:AV94)/$O$82))*$O$82*#REF!)),0)</f>
        <v>0</v>
      </c>
      <c r="AX94" s="102">
        <f>IF($O$82&lt;0,(IF(2050-AW$80&lt;=0,0,(2/(2050-AW$80+1))*(1-(SUM($E94:AW94)/$O$82))*$O$82*#REF!)),0)</f>
        <v>0</v>
      </c>
      <c r="AY94" s="102">
        <f>IF($O$82&lt;0,(IF(2050-AX$80&lt;=0,0,(2/(2050-AX$80+1))*(1-(SUM($E94:AX94)/$O$82))*$O$82*#REF!)),0)</f>
        <v>0</v>
      </c>
      <c r="AZ94" s="102">
        <f>IF($O$82&lt;0,(IF(2050-AY$80&lt;=0,0,(2/(2050-AY$80+1))*(1-(SUM($E94:AY94)/$O$82))*$O$82*#REF!)),0)</f>
        <v>0</v>
      </c>
      <c r="BA94" s="102">
        <f>IF($O$82&lt;0,(IF(2050-AZ$80&lt;=0,0,(2/(2050-AZ$80+1))*(1-(SUM($E94:AZ94)/$O$82))*$O$82*#REF!)),0)</f>
        <v>0</v>
      </c>
      <c r="BB94" s="102">
        <f>IF($O$82&lt;0,(IF(2050-BA$80&lt;=0,0,(2/(2050-BA$80+1))*(1-(SUM($E94:BA94)/$O$82))*$O$82*#REF!)),0)</f>
        <v>0</v>
      </c>
    </row>
    <row r="95" spans="1:54" ht="15" hidden="1" customHeight="1" outlineLevel="3">
      <c r="A95" s="168"/>
      <c r="B95" t="s">
        <v>240</v>
      </c>
      <c r="C95" t="s">
        <v>241</v>
      </c>
      <c r="D95" t="s">
        <v>202</v>
      </c>
      <c r="E95" s="99"/>
      <c r="F95" s="99"/>
      <c r="G95" s="99"/>
      <c r="H95" s="99"/>
      <c r="I95" s="99"/>
      <c r="J95" s="99"/>
      <c r="K95" s="99"/>
      <c r="L95" s="99"/>
      <c r="M95" s="99"/>
      <c r="N95" s="99"/>
      <c r="O95" s="99"/>
      <c r="P95" s="99"/>
      <c r="Q95" s="102">
        <f>IF($P$82&lt;0,(IF(2050-P$80&lt;=0,0,(2/(2050-P$80+1))*(1-(SUM($E95:P95)/$P$82))*$P$82*#REF!)),0)</f>
        <v>0</v>
      </c>
      <c r="R95" s="102">
        <f>IF($P$82&lt;0,(IF(2050-Q$80&lt;=0,0,(2/(2050-Q$80+1))*(1-(SUM($E95:Q95)/$P$82))*$P$82*#REF!)),0)</f>
        <v>0</v>
      </c>
      <c r="S95" s="102">
        <f>IF($P$82&lt;0,(IF(2050-R$80&lt;=0,0,(2/(2050-R$80+1))*(1-(SUM($E95:R95)/$P$82))*$P$82*#REF!)),0)</f>
        <v>0</v>
      </c>
      <c r="T95" s="102">
        <f>IF($P$82&lt;0,(IF(2050-S$80&lt;=0,0,(2/(2050-S$80+1))*(1-(SUM($E95:S95)/$P$82))*$P$82*#REF!)),0)</f>
        <v>0</v>
      </c>
      <c r="U95" s="102">
        <f>IF($P$82&lt;0,(IF(2050-T$80&lt;=0,0,(2/(2050-T$80+1))*(1-(SUM($E95:T95)/$P$82))*$P$82*#REF!)),0)</f>
        <v>0</v>
      </c>
      <c r="V95" s="102">
        <f>IF($P$82&lt;0,(IF(2050-U$80&lt;=0,0,(2/(2050-U$80+1))*(1-(SUM($E95:U95)/$P$82))*$P$82*#REF!)),0)</f>
        <v>0</v>
      </c>
      <c r="W95" s="102">
        <f>IF($P$82&lt;0,(IF(2050-V$80&lt;=0,0,(2/(2050-V$80+1))*(1-(SUM($E95:V95)/$P$82))*$P$82*#REF!)),0)</f>
        <v>0</v>
      </c>
      <c r="X95" s="102">
        <f>IF($P$82&lt;0,(IF(2050-W$80&lt;=0,0,(2/(2050-W$80+1))*(1-(SUM($E95:W95)/$P$82))*$P$82*#REF!)),0)</f>
        <v>0</v>
      </c>
      <c r="Y95" s="102">
        <f>IF($P$82&lt;0,(IF(2050-X$80&lt;=0,0,(2/(2050-X$80+1))*(1-(SUM($E95:X95)/$P$82))*$P$82*#REF!)),0)</f>
        <v>0</v>
      </c>
      <c r="Z95" s="102">
        <f>IF($P$82&lt;0,(IF(2050-Y$80&lt;=0,0,(2/(2050-Y$80+1))*(1-(SUM($E95:Y95)/$P$82))*$P$82*#REF!)),0)</f>
        <v>0</v>
      </c>
      <c r="AA95" s="102">
        <f>IF($P$82&lt;0,(IF(2050-Z$80&lt;=0,0,(2/(2050-Z$80+1))*(1-(SUM($E95:Z95)/$P$82))*$P$82*#REF!)),0)</f>
        <v>0</v>
      </c>
      <c r="AB95" s="102">
        <f>IF($P$82&lt;0,(IF(2050-AA$80&lt;=0,0,(2/(2050-AA$80+1))*(1-(SUM($E95:AA95)/$P$82))*$P$82*#REF!)),0)</f>
        <v>0</v>
      </c>
      <c r="AC95" s="102">
        <f>IF($P$82&lt;0,(IF(2050-AB$80&lt;=0,0,(2/(2050-AB$80+1))*(1-(SUM($E95:AB95)/$P$82))*$P$82*#REF!)),0)</f>
        <v>0</v>
      </c>
      <c r="AD95" s="102">
        <f>IF($P$82&lt;0,(IF(2050-AC$80&lt;=0,0,(2/(2050-AC$80+1))*(1-(SUM($E95:AC95)/$P$82))*$P$82*#REF!)),0)</f>
        <v>0</v>
      </c>
      <c r="AE95" s="102">
        <f>IF($P$82&lt;0,(IF(2050-AD$80&lt;=0,0,(2/(2050-AD$80+1))*(1-(SUM($E95:AD95)/$P$82))*$P$82*#REF!)),0)</f>
        <v>0</v>
      </c>
      <c r="AF95" s="102">
        <f>IF($P$82&lt;0,(IF(2050-AE$80&lt;=0,0,(2/(2050-AE$80+1))*(1-(SUM($E95:AE95)/$P$82))*$P$82*#REF!)),0)</f>
        <v>0</v>
      </c>
      <c r="AG95" s="102">
        <f>IF($P$82&lt;0,(IF(2050-AF$80&lt;=0,0,(2/(2050-AF$80+1))*(1-(SUM($E95:AF95)/$P$82))*$P$82*#REF!)),0)</f>
        <v>0</v>
      </c>
      <c r="AH95" s="102">
        <f>IF($P$82&lt;0,(IF(2050-AG$80&lt;=0,0,(2/(2050-AG$80+1))*(1-(SUM($E95:AG95)/$P$82))*$P$82*#REF!)),0)</f>
        <v>0</v>
      </c>
      <c r="AI95" s="102">
        <f>IF($P$82&lt;0,(IF(2050-AH$80&lt;=0,0,(2/(2050-AH$80+1))*(1-(SUM($E95:AH95)/$P$82))*$P$82*#REF!)),0)</f>
        <v>0</v>
      </c>
      <c r="AJ95" s="102">
        <f>IF($P$82&lt;0,(IF(2050-AI$80&lt;=0,0,(2/(2050-AI$80+1))*(1-(SUM($E95:AI95)/$P$82))*$P$82*#REF!)),0)</f>
        <v>0</v>
      </c>
      <c r="AK95" s="102">
        <f>IF($P$82&lt;0,(IF(2050-AJ$80&lt;=0,0,(2/(2050-AJ$80+1))*(1-(SUM($E95:AJ95)/$P$82))*$P$82*#REF!)),0)</f>
        <v>0</v>
      </c>
      <c r="AL95" s="102">
        <f>IF($P$82&lt;0,(IF(2050-AK$80&lt;=0,0,(2/(2050-AK$80+1))*(1-(SUM($E95:AK95)/$P$82))*$P$82*#REF!)),0)</f>
        <v>0</v>
      </c>
      <c r="AM95" s="102">
        <f>IF($P$82&lt;0,(IF(2050-AL$80&lt;=0,0,(2/(2050-AL$80+1))*(1-(SUM($E95:AL95)/$P$82))*$P$82*#REF!)),0)</f>
        <v>0</v>
      </c>
      <c r="AN95" s="102">
        <f>IF($P$82&lt;0,(IF(2050-AM$80&lt;=0,0,(2/(2050-AM$80+1))*(1-(SUM($E95:AM95)/$P$82))*$P$82*#REF!)),0)</f>
        <v>0</v>
      </c>
      <c r="AO95" s="102">
        <f>IF($P$82&lt;0,(IF(2050-AN$80&lt;=0,0,(2/(2050-AN$80+1))*(1-(SUM($E95:AN95)/$P$82))*$P$82*#REF!)),0)</f>
        <v>0</v>
      </c>
      <c r="AP95" s="102">
        <f>IF($P$82&lt;0,(IF(2050-AO$80&lt;=0,0,(2/(2050-AO$80+1))*(1-(SUM($E95:AO95)/$P$82))*$P$82*#REF!)),0)</f>
        <v>0</v>
      </c>
      <c r="AQ95" s="102">
        <f>IF($P$82&lt;0,(IF(2050-AP$80&lt;=0,0,(2/(2050-AP$80+1))*(1-(SUM($E95:AP95)/$P$82))*$P$82*#REF!)),0)</f>
        <v>0</v>
      </c>
      <c r="AR95" s="102">
        <f>IF($P$82&lt;0,(IF(2050-AQ$80&lt;=0,0,(2/(2050-AQ$80+1))*(1-(SUM($E95:AQ95)/$P$82))*$P$82*#REF!)),0)</f>
        <v>0</v>
      </c>
      <c r="AS95" s="102">
        <f>IF($P$82&lt;0,(IF(2050-AR$80&lt;=0,0,(2/(2050-AR$80+1))*(1-(SUM($E95:AR95)/$P$82))*$P$82*#REF!)),0)</f>
        <v>0</v>
      </c>
      <c r="AT95" s="102">
        <f>IF($P$82&lt;0,(IF(2050-AS$80&lt;=0,0,(2/(2050-AS$80+1))*(1-(SUM($E95:AS95)/$P$82))*$P$82*#REF!)),0)</f>
        <v>0</v>
      </c>
      <c r="AU95" s="102">
        <f>IF($P$82&lt;0,(IF(2050-AT$80&lt;=0,0,(2/(2050-AT$80+1))*(1-(SUM($E95:AT95)/$P$82))*$P$82*#REF!)),0)</f>
        <v>0</v>
      </c>
      <c r="AV95" s="102">
        <f>IF($P$82&lt;0,(IF(2050-AU$80&lt;=0,0,(2/(2050-AU$80+1))*(1-(SUM($E95:AU95)/$P$82))*$P$82*#REF!)),0)</f>
        <v>0</v>
      </c>
      <c r="AW95" s="102">
        <f>IF($P$82&lt;0,(IF(2050-AV$80&lt;=0,0,(2/(2050-AV$80+1))*(1-(SUM($E95:AV95)/$P$82))*$P$82*#REF!)),0)</f>
        <v>0</v>
      </c>
      <c r="AX95" s="102">
        <f>IF($P$82&lt;0,(IF(2050-AW$80&lt;=0,0,(2/(2050-AW$80+1))*(1-(SUM($E95:AW95)/$P$82))*$P$82*#REF!)),0)</f>
        <v>0</v>
      </c>
      <c r="AY95" s="102">
        <f>IF($P$82&lt;0,(IF(2050-AX$80&lt;=0,0,(2/(2050-AX$80+1))*(1-(SUM($E95:AX95)/$P$82))*$P$82*#REF!)),0)</f>
        <v>0</v>
      </c>
      <c r="AZ95" s="102">
        <f>IF($P$82&lt;0,(IF(2050-AY$80&lt;=0,0,(2/(2050-AY$80+1))*(1-(SUM($E95:AY95)/$P$82))*$P$82*#REF!)),0)</f>
        <v>0</v>
      </c>
      <c r="BA95" s="102">
        <f>IF($P$82&lt;0,(IF(2050-AZ$80&lt;=0,0,(2/(2050-AZ$80+1))*(1-(SUM($E95:AZ95)/$P$82))*$P$82*#REF!)),0)</f>
        <v>0</v>
      </c>
      <c r="BB95" s="102">
        <f>IF($P$82&lt;0,(IF(2050-BA$80&lt;=0,0,(2/(2050-BA$80+1))*(1-(SUM($E95:BA95)/$P$82))*$P$82*#REF!)),0)</f>
        <v>0</v>
      </c>
    </row>
    <row r="96" spans="1:54" ht="15" hidden="1" customHeight="1" outlineLevel="3">
      <c r="A96" s="168"/>
      <c r="B96" t="s">
        <v>242</v>
      </c>
      <c r="C96" t="s">
        <v>243</v>
      </c>
      <c r="D96" t="s">
        <v>202</v>
      </c>
      <c r="E96" s="99"/>
      <c r="F96" s="99"/>
      <c r="G96" s="99"/>
      <c r="H96" s="99"/>
      <c r="I96" s="99"/>
      <c r="J96" s="99"/>
      <c r="K96" s="99"/>
      <c r="L96" s="99"/>
      <c r="M96" s="99"/>
      <c r="N96" s="99"/>
      <c r="O96" s="99"/>
      <c r="P96" s="99"/>
      <c r="Q96" s="99"/>
      <c r="R96" s="102">
        <f>IF($Q$82&lt;0,(IF(2050-Q$80&lt;=0,0,(2/(2050-Q$80+1))*(1-(SUM($E96:Q96)/$Q$82))*$Q$82*#REF!)),0)</f>
        <v>0</v>
      </c>
      <c r="S96" s="102">
        <f>IF($Q$82&lt;0,(IF(2050-R$80&lt;=0,0,(2/(2050-R$80+1))*(1-(SUM($E96:R96)/$Q$82))*$Q$82*#REF!)),0)</f>
        <v>0</v>
      </c>
      <c r="T96" s="102">
        <f>IF($Q$82&lt;0,(IF(2050-S$80&lt;=0,0,(2/(2050-S$80+1))*(1-(SUM($E96:S96)/$Q$82))*$Q$82*#REF!)),0)</f>
        <v>0</v>
      </c>
      <c r="U96" s="102">
        <f>IF($Q$82&lt;0,(IF(2050-T$80&lt;=0,0,(2/(2050-T$80+1))*(1-(SUM($E96:T96)/$Q$82))*$Q$82*#REF!)),0)</f>
        <v>0</v>
      </c>
      <c r="V96" s="102">
        <f>IF($Q$82&lt;0,(IF(2050-U$80&lt;=0,0,(2/(2050-U$80+1))*(1-(SUM($E96:U96)/$Q$82))*$Q$82*#REF!)),0)</f>
        <v>0</v>
      </c>
      <c r="W96" s="102">
        <f>IF($Q$82&lt;0,(IF(2050-V$80&lt;=0,0,(2/(2050-V$80+1))*(1-(SUM($E96:V96)/$Q$82))*$Q$82*#REF!)),0)</f>
        <v>0</v>
      </c>
      <c r="X96" s="102">
        <f>IF($Q$82&lt;0,(IF(2050-W$80&lt;=0,0,(2/(2050-W$80+1))*(1-(SUM($E96:W96)/$Q$82))*$Q$82*#REF!)),0)</f>
        <v>0</v>
      </c>
      <c r="Y96" s="102">
        <f>IF($Q$82&lt;0,(IF(2050-X$80&lt;=0,0,(2/(2050-X$80+1))*(1-(SUM($E96:X96)/$Q$82))*$Q$82*#REF!)),0)</f>
        <v>0</v>
      </c>
      <c r="Z96" s="102">
        <f>IF($Q$82&lt;0,(IF(2050-Y$80&lt;=0,0,(2/(2050-Y$80+1))*(1-(SUM($E96:Y96)/$Q$82))*$Q$82*#REF!)),0)</f>
        <v>0</v>
      </c>
      <c r="AA96" s="102">
        <f>IF($Q$82&lt;0,(IF(2050-Z$80&lt;=0,0,(2/(2050-Z$80+1))*(1-(SUM($E96:Z96)/$Q$82))*$Q$82*#REF!)),0)</f>
        <v>0</v>
      </c>
      <c r="AB96" s="102">
        <f>IF($Q$82&lt;0,(IF(2050-AA$80&lt;=0,0,(2/(2050-AA$80+1))*(1-(SUM($E96:AA96)/$Q$82))*$Q$82*#REF!)),0)</f>
        <v>0</v>
      </c>
      <c r="AC96" s="102">
        <f>IF($Q$82&lt;0,(IF(2050-AB$80&lt;=0,0,(2/(2050-AB$80+1))*(1-(SUM($E96:AB96)/$Q$82))*$Q$82*#REF!)),0)</f>
        <v>0</v>
      </c>
      <c r="AD96" s="102">
        <f>IF($Q$82&lt;0,(IF(2050-AC$80&lt;=0,0,(2/(2050-AC$80+1))*(1-(SUM($E96:AC96)/$Q$82))*$Q$82*#REF!)),0)</f>
        <v>0</v>
      </c>
      <c r="AE96" s="102">
        <f>IF($Q$82&lt;0,(IF(2050-AD$80&lt;=0,0,(2/(2050-AD$80+1))*(1-(SUM($E96:AD96)/$Q$82))*$Q$82*#REF!)),0)</f>
        <v>0</v>
      </c>
      <c r="AF96" s="102">
        <f>IF($Q$82&lt;0,(IF(2050-AE$80&lt;=0,0,(2/(2050-AE$80+1))*(1-(SUM($E96:AE96)/$Q$82))*$Q$82*#REF!)),0)</f>
        <v>0</v>
      </c>
      <c r="AG96" s="102">
        <f>IF($Q$82&lt;0,(IF(2050-AF$80&lt;=0,0,(2/(2050-AF$80+1))*(1-(SUM($E96:AF96)/$Q$82))*$Q$82*#REF!)),0)</f>
        <v>0</v>
      </c>
      <c r="AH96" s="102">
        <f>IF($Q$82&lt;0,(IF(2050-AG$80&lt;=0,0,(2/(2050-AG$80+1))*(1-(SUM($E96:AG96)/$Q$82))*$Q$82*#REF!)),0)</f>
        <v>0</v>
      </c>
      <c r="AI96" s="102">
        <f>IF($Q$82&lt;0,(IF(2050-AH$80&lt;=0,0,(2/(2050-AH$80+1))*(1-(SUM($E96:AH96)/$Q$82))*$Q$82*#REF!)),0)</f>
        <v>0</v>
      </c>
      <c r="AJ96" s="102">
        <f>IF($Q$82&lt;0,(IF(2050-AI$80&lt;=0,0,(2/(2050-AI$80+1))*(1-(SUM($E96:AI96)/$Q$82))*$Q$82*#REF!)),0)</f>
        <v>0</v>
      </c>
      <c r="AK96" s="102">
        <f>IF($Q$82&lt;0,(IF(2050-AJ$80&lt;=0,0,(2/(2050-AJ$80+1))*(1-(SUM($E96:AJ96)/$Q$82))*$Q$82*#REF!)),0)</f>
        <v>0</v>
      </c>
      <c r="AL96" s="102">
        <f>IF($Q$82&lt;0,(IF(2050-AK$80&lt;=0,0,(2/(2050-AK$80+1))*(1-(SUM($E96:AK96)/$Q$82))*$Q$82*#REF!)),0)</f>
        <v>0</v>
      </c>
      <c r="AM96" s="102">
        <f>IF($Q$82&lt;0,(IF(2050-AL$80&lt;=0,0,(2/(2050-AL$80+1))*(1-(SUM($E96:AL96)/$Q$82))*$Q$82*#REF!)),0)</f>
        <v>0</v>
      </c>
      <c r="AN96" s="102">
        <f>IF($Q$82&lt;0,(IF(2050-AM$80&lt;=0,0,(2/(2050-AM$80+1))*(1-(SUM($E96:AM96)/$Q$82))*$Q$82*#REF!)),0)</f>
        <v>0</v>
      </c>
      <c r="AO96" s="102">
        <f>IF($Q$82&lt;0,(IF(2050-AN$80&lt;=0,0,(2/(2050-AN$80+1))*(1-(SUM($E96:AN96)/$Q$82))*$Q$82*#REF!)),0)</f>
        <v>0</v>
      </c>
      <c r="AP96" s="102">
        <f>IF($Q$82&lt;0,(IF(2050-AO$80&lt;=0,0,(2/(2050-AO$80+1))*(1-(SUM($E96:AO96)/$Q$82))*$Q$82*#REF!)),0)</f>
        <v>0</v>
      </c>
      <c r="AQ96" s="102">
        <f>IF($Q$82&lt;0,(IF(2050-AP$80&lt;=0,0,(2/(2050-AP$80+1))*(1-(SUM($E96:AP96)/$Q$82))*$Q$82*#REF!)),0)</f>
        <v>0</v>
      </c>
      <c r="AR96" s="102">
        <f>IF($Q$82&lt;0,(IF(2050-AQ$80&lt;=0,0,(2/(2050-AQ$80+1))*(1-(SUM($E96:AQ96)/$Q$82))*$Q$82*#REF!)),0)</f>
        <v>0</v>
      </c>
      <c r="AS96" s="102">
        <f>IF($Q$82&lt;0,(IF(2050-AR$80&lt;=0,0,(2/(2050-AR$80+1))*(1-(SUM($E96:AR96)/$Q$82))*$Q$82*#REF!)),0)</f>
        <v>0</v>
      </c>
      <c r="AT96" s="102">
        <f>IF($Q$82&lt;0,(IF(2050-AS$80&lt;=0,0,(2/(2050-AS$80+1))*(1-(SUM($E96:AS96)/$Q$82))*$Q$82*#REF!)),0)</f>
        <v>0</v>
      </c>
      <c r="AU96" s="102">
        <f>IF($Q$82&lt;0,(IF(2050-AT$80&lt;=0,0,(2/(2050-AT$80+1))*(1-(SUM($E96:AT96)/$Q$82))*$Q$82*#REF!)),0)</f>
        <v>0</v>
      </c>
      <c r="AV96" s="102">
        <f>IF($Q$82&lt;0,(IF(2050-AU$80&lt;=0,0,(2/(2050-AU$80+1))*(1-(SUM($E96:AU96)/$Q$82))*$Q$82*#REF!)),0)</f>
        <v>0</v>
      </c>
      <c r="AW96" s="102">
        <f>IF($Q$82&lt;0,(IF(2050-AV$80&lt;=0,0,(2/(2050-AV$80+1))*(1-(SUM($E96:AV96)/$Q$82))*$Q$82*#REF!)),0)</f>
        <v>0</v>
      </c>
      <c r="AX96" s="102">
        <f>IF($Q$82&lt;0,(IF(2050-AW$80&lt;=0,0,(2/(2050-AW$80+1))*(1-(SUM($E96:AW96)/$Q$82))*$Q$82*#REF!)),0)</f>
        <v>0</v>
      </c>
      <c r="AY96" s="102">
        <f>IF($Q$82&lt;0,(IF(2050-AX$80&lt;=0,0,(2/(2050-AX$80+1))*(1-(SUM($E96:AX96)/$Q$82))*$Q$82*#REF!)),0)</f>
        <v>0</v>
      </c>
      <c r="AZ96" s="102">
        <f>IF($Q$82&lt;0,(IF(2050-AY$80&lt;=0,0,(2/(2050-AY$80+1))*(1-(SUM($E96:AY96)/$Q$82))*$Q$82*#REF!)),0)</f>
        <v>0</v>
      </c>
      <c r="BA96" s="102">
        <f>IF($Q$82&lt;0,(IF(2050-AZ$80&lt;=0,0,(2/(2050-AZ$80+1))*(1-(SUM($E96:AZ96)/$Q$82))*$Q$82*#REF!)),0)</f>
        <v>0</v>
      </c>
      <c r="BB96" s="102">
        <f>IF($Q$82&lt;0,(IF(2050-BA$80&lt;=0,0,(2/(2050-BA$80+1))*(1-(SUM($E96:BA96)/$Q$82))*$Q$82*#REF!)),0)</f>
        <v>0</v>
      </c>
    </row>
    <row r="97" spans="1:54" ht="15" hidden="1" customHeight="1" outlineLevel="3">
      <c r="A97" s="168"/>
      <c r="B97" t="s">
        <v>244</v>
      </c>
      <c r="C97" t="s">
        <v>245</v>
      </c>
      <c r="D97" t="s">
        <v>202</v>
      </c>
      <c r="E97" s="99"/>
      <c r="F97" s="99"/>
      <c r="G97" s="99"/>
      <c r="H97" s="99"/>
      <c r="I97" s="99"/>
      <c r="J97" s="99"/>
      <c r="K97" s="99"/>
      <c r="L97" s="99"/>
      <c r="M97" s="99"/>
      <c r="N97" s="99"/>
      <c r="O97" s="99"/>
      <c r="P97" s="99"/>
      <c r="Q97" s="99"/>
      <c r="R97" s="99"/>
      <c r="S97" s="102">
        <f>IF($R$82&lt;0,(IF(2050-R$80&lt;=0,0,(2/(2050-R$80+1))*(1-(SUM($E97:R97)/$R$82))*$R$82*#REF!)),0)</f>
        <v>0</v>
      </c>
      <c r="T97" s="102">
        <f>IF($R$82&lt;0,(IF(2050-S$80&lt;=0,0,(2/(2050-S$80+1))*(1-(SUM($E97:S97)/$R$82))*$R$82*#REF!)),0)</f>
        <v>0</v>
      </c>
      <c r="U97" s="102">
        <f>IF($R$82&lt;0,(IF(2050-T$80&lt;=0,0,(2/(2050-T$80+1))*(1-(SUM($E97:T97)/$R$82))*$R$82*#REF!)),0)</f>
        <v>0</v>
      </c>
      <c r="V97" s="102">
        <f>IF($R$82&lt;0,(IF(2050-U$80&lt;=0,0,(2/(2050-U$80+1))*(1-(SUM($E97:U97)/$R$82))*$R$82*#REF!)),0)</f>
        <v>0</v>
      </c>
      <c r="W97" s="102">
        <f>IF($R$82&lt;0,(IF(2050-V$80&lt;=0,0,(2/(2050-V$80+1))*(1-(SUM($E97:V97)/$R$82))*$R$82*#REF!)),0)</f>
        <v>0</v>
      </c>
      <c r="X97" s="102">
        <f>IF($R$82&lt;0,(IF(2050-W$80&lt;=0,0,(2/(2050-W$80+1))*(1-(SUM($E97:W97)/$R$82))*$R$82*#REF!)),0)</f>
        <v>0</v>
      </c>
      <c r="Y97" s="102">
        <f>IF($R$82&lt;0,(IF(2050-X$80&lt;=0,0,(2/(2050-X$80+1))*(1-(SUM($E97:X97)/$R$82))*$R$82*#REF!)),0)</f>
        <v>0</v>
      </c>
      <c r="Z97" s="102">
        <f>IF($R$82&lt;0,(IF(2050-Y$80&lt;=0,0,(2/(2050-Y$80+1))*(1-(SUM($E97:Y97)/$R$82))*$R$82*#REF!)),0)</f>
        <v>0</v>
      </c>
      <c r="AA97" s="102">
        <f>IF($R$82&lt;0,(IF(2050-Z$80&lt;=0,0,(2/(2050-Z$80+1))*(1-(SUM($E97:Z97)/$R$82))*$R$82*#REF!)),0)</f>
        <v>0</v>
      </c>
      <c r="AB97" s="102">
        <f>IF($R$82&lt;0,(IF(2050-AA$80&lt;=0,0,(2/(2050-AA$80+1))*(1-(SUM($E97:AA97)/$R$82))*$R$82*#REF!)),0)</f>
        <v>0</v>
      </c>
      <c r="AC97" s="102">
        <f>IF($R$82&lt;0,(IF(2050-AB$80&lt;=0,0,(2/(2050-AB$80+1))*(1-(SUM($E97:AB97)/$R$82))*$R$82*#REF!)),0)</f>
        <v>0</v>
      </c>
      <c r="AD97" s="102">
        <f>IF($R$82&lt;0,(IF(2050-AC$80&lt;=0,0,(2/(2050-AC$80+1))*(1-(SUM($E97:AC97)/$R$82))*$R$82*#REF!)),0)</f>
        <v>0</v>
      </c>
      <c r="AE97" s="102">
        <f>IF($R$82&lt;0,(IF(2050-AD$80&lt;=0,0,(2/(2050-AD$80+1))*(1-(SUM($E97:AD97)/$R$82))*$R$82*#REF!)),0)</f>
        <v>0</v>
      </c>
      <c r="AF97" s="102">
        <f>IF($R$82&lt;0,(IF(2050-AE$80&lt;=0,0,(2/(2050-AE$80+1))*(1-(SUM($E97:AE97)/$R$82))*$R$82*#REF!)),0)</f>
        <v>0</v>
      </c>
      <c r="AG97" s="102">
        <f>IF($R$82&lt;0,(IF(2050-AF$80&lt;=0,0,(2/(2050-AF$80+1))*(1-(SUM($E97:AF97)/$R$82))*$R$82*#REF!)),0)</f>
        <v>0</v>
      </c>
      <c r="AH97" s="102">
        <f>IF($R$82&lt;0,(IF(2050-AG$80&lt;=0,0,(2/(2050-AG$80+1))*(1-(SUM($E97:AG97)/$R$82))*$R$82*#REF!)),0)</f>
        <v>0</v>
      </c>
      <c r="AI97" s="102">
        <f>IF($R$82&lt;0,(IF(2050-AH$80&lt;=0,0,(2/(2050-AH$80+1))*(1-(SUM($E97:AH97)/$R$82))*$R$82*#REF!)),0)</f>
        <v>0</v>
      </c>
      <c r="AJ97" s="102">
        <f>IF($R$82&lt;0,(IF(2050-AI$80&lt;=0,0,(2/(2050-AI$80+1))*(1-(SUM($E97:AI97)/$R$82))*$R$82*#REF!)),0)</f>
        <v>0</v>
      </c>
      <c r="AK97" s="102">
        <f>IF($R$82&lt;0,(IF(2050-AJ$80&lt;=0,0,(2/(2050-AJ$80+1))*(1-(SUM($E97:AJ97)/$R$82))*$R$82*#REF!)),0)</f>
        <v>0</v>
      </c>
      <c r="AL97" s="102">
        <f>IF($R$82&lt;0,(IF(2050-AK$80&lt;=0,0,(2/(2050-AK$80+1))*(1-(SUM($E97:AK97)/$R$82))*$R$82*#REF!)),0)</f>
        <v>0</v>
      </c>
      <c r="AM97" s="102">
        <f>IF($R$82&lt;0,(IF(2050-AL$80&lt;=0,0,(2/(2050-AL$80+1))*(1-(SUM($E97:AL97)/$R$82))*$R$82*#REF!)),0)</f>
        <v>0</v>
      </c>
      <c r="AN97" s="102">
        <f>IF($R$82&lt;0,(IF(2050-AM$80&lt;=0,0,(2/(2050-AM$80+1))*(1-(SUM($E97:AM97)/$R$82))*$R$82*#REF!)),0)</f>
        <v>0</v>
      </c>
      <c r="AO97" s="102">
        <f>IF($R$82&lt;0,(IF(2050-AN$80&lt;=0,0,(2/(2050-AN$80+1))*(1-(SUM($E97:AN97)/$R$82))*$R$82*#REF!)),0)</f>
        <v>0</v>
      </c>
      <c r="AP97" s="102">
        <f>IF($R$82&lt;0,(IF(2050-AO$80&lt;=0,0,(2/(2050-AO$80+1))*(1-(SUM($E97:AO97)/$R$82))*$R$82*#REF!)),0)</f>
        <v>0</v>
      </c>
      <c r="AQ97" s="102">
        <f>IF($R$82&lt;0,(IF(2050-AP$80&lt;=0,0,(2/(2050-AP$80+1))*(1-(SUM($E97:AP97)/$R$82))*$R$82*#REF!)),0)</f>
        <v>0</v>
      </c>
      <c r="AR97" s="102">
        <f>IF($R$82&lt;0,(IF(2050-AQ$80&lt;=0,0,(2/(2050-AQ$80+1))*(1-(SUM($E97:AQ97)/$R$82))*$R$82*#REF!)),0)</f>
        <v>0</v>
      </c>
      <c r="AS97" s="102">
        <f>IF($R$82&lt;0,(IF(2050-AR$80&lt;=0,0,(2/(2050-AR$80+1))*(1-(SUM($E97:AR97)/$R$82))*$R$82*#REF!)),0)</f>
        <v>0</v>
      </c>
      <c r="AT97" s="102">
        <f>IF($R$82&lt;0,(IF(2050-AS$80&lt;=0,0,(2/(2050-AS$80+1))*(1-(SUM($E97:AS97)/$R$82))*$R$82*#REF!)),0)</f>
        <v>0</v>
      </c>
      <c r="AU97" s="102">
        <f>IF($R$82&lt;0,(IF(2050-AT$80&lt;=0,0,(2/(2050-AT$80+1))*(1-(SUM($E97:AT97)/$R$82))*$R$82*#REF!)),0)</f>
        <v>0</v>
      </c>
      <c r="AV97" s="102">
        <f>IF($R$82&lt;0,(IF(2050-AU$80&lt;=0,0,(2/(2050-AU$80+1))*(1-(SUM($E97:AU97)/$R$82))*$R$82*#REF!)),0)</f>
        <v>0</v>
      </c>
      <c r="AW97" s="102">
        <f>IF($R$82&lt;0,(IF(2050-AV$80&lt;=0,0,(2/(2050-AV$80+1))*(1-(SUM($E97:AV97)/$R$82))*$R$82*#REF!)),0)</f>
        <v>0</v>
      </c>
      <c r="AX97" s="102">
        <f>IF($R$82&lt;0,(IF(2050-AW$80&lt;=0,0,(2/(2050-AW$80+1))*(1-(SUM($E97:AW97)/$R$82))*$R$82*#REF!)),0)</f>
        <v>0</v>
      </c>
      <c r="AY97" s="102">
        <f>IF($R$82&lt;0,(IF(2050-AX$80&lt;=0,0,(2/(2050-AX$80+1))*(1-(SUM($E97:AX97)/$R$82))*$R$82*#REF!)),0)</f>
        <v>0</v>
      </c>
      <c r="AZ97" s="102">
        <f>IF($R$82&lt;0,(IF(2050-AY$80&lt;=0,0,(2/(2050-AY$80+1))*(1-(SUM($E97:AY97)/$R$82))*$R$82*#REF!)),0)</f>
        <v>0</v>
      </c>
      <c r="BA97" s="102">
        <f>IF($R$82&lt;0,(IF(2050-AZ$80&lt;=0,0,(2/(2050-AZ$80+1))*(1-(SUM($E97:AZ97)/$R$82))*$R$82*#REF!)),0)</f>
        <v>0</v>
      </c>
      <c r="BB97" s="102">
        <f>IF($R$82&lt;0,(IF(2050-BA$80&lt;=0,0,(2/(2050-BA$80+1))*(1-(SUM($E97:BA97)/$R$82))*$R$82*#REF!)),0)</f>
        <v>0</v>
      </c>
    </row>
    <row r="98" spans="1:54" ht="15" hidden="1" customHeight="1" outlineLevel="3">
      <c r="A98" s="168"/>
      <c r="B98" t="s">
        <v>246</v>
      </c>
      <c r="C98" t="s">
        <v>247</v>
      </c>
      <c r="D98" t="s">
        <v>202</v>
      </c>
      <c r="E98" s="99"/>
      <c r="F98" s="99"/>
      <c r="G98" s="99"/>
      <c r="H98" s="99"/>
      <c r="I98" s="99"/>
      <c r="J98" s="99"/>
      <c r="K98" s="99"/>
      <c r="L98" s="99"/>
      <c r="M98" s="99"/>
      <c r="N98" s="99"/>
      <c r="O98" s="99"/>
      <c r="P98" s="99"/>
      <c r="Q98" s="99"/>
      <c r="R98" s="99"/>
      <c r="S98" s="99"/>
      <c r="T98" s="102">
        <f>IF($S$82&lt;0,(IF(2050-S$80&lt;=0,0,(2/(2050-S$80+1))*(1-(SUM($E98:S98)/$S$82))*$S$82*#REF!)),0)</f>
        <v>0</v>
      </c>
      <c r="U98" s="102">
        <f>IF($S$82&lt;0,(IF(2050-T$80&lt;=0,0,(2/(2050-T$80+1))*(1-(SUM($E98:T98)/$S$82))*$S$82*#REF!)),0)</f>
        <v>0</v>
      </c>
      <c r="V98" s="102">
        <f>IF($S$82&lt;0,(IF(2050-U$80&lt;=0,0,(2/(2050-U$80+1))*(1-(SUM($E98:U98)/$S$82))*$S$82*#REF!)),0)</f>
        <v>0</v>
      </c>
      <c r="W98" s="102">
        <f>IF($S$82&lt;0,(IF(2050-V$80&lt;=0,0,(2/(2050-V$80+1))*(1-(SUM($E98:V98)/$S$82))*$S$82*#REF!)),0)</f>
        <v>0</v>
      </c>
      <c r="X98" s="102">
        <f>IF($S$82&lt;0,(IF(2050-W$80&lt;=0,0,(2/(2050-W$80+1))*(1-(SUM($E98:W98)/$S$82))*$S$82*#REF!)),0)</f>
        <v>0</v>
      </c>
      <c r="Y98" s="102">
        <f>IF($S$82&lt;0,(IF(2050-X$80&lt;=0,0,(2/(2050-X$80+1))*(1-(SUM($E98:X98)/$S$82))*$S$82*#REF!)),0)</f>
        <v>0</v>
      </c>
      <c r="Z98" s="102">
        <f>IF($S$82&lt;0,(IF(2050-Y$80&lt;=0,0,(2/(2050-Y$80+1))*(1-(SUM($E98:Y98)/$S$82))*$S$82*#REF!)),0)</f>
        <v>0</v>
      </c>
      <c r="AA98" s="102">
        <f>IF($S$82&lt;0,(IF(2050-Z$80&lt;=0,0,(2/(2050-Z$80+1))*(1-(SUM($E98:Z98)/$S$82))*$S$82*#REF!)),0)</f>
        <v>0</v>
      </c>
      <c r="AB98" s="102">
        <f>IF($S$82&lt;0,(IF(2050-AA$80&lt;=0,0,(2/(2050-AA$80+1))*(1-(SUM($E98:AA98)/$S$82))*$S$82*#REF!)),0)</f>
        <v>0</v>
      </c>
      <c r="AC98" s="102">
        <f>IF($S$82&lt;0,(IF(2050-AB$80&lt;=0,0,(2/(2050-AB$80+1))*(1-(SUM($E98:AB98)/$S$82))*$S$82*#REF!)),0)</f>
        <v>0</v>
      </c>
      <c r="AD98" s="102">
        <f>IF($S$82&lt;0,(IF(2050-AC$80&lt;=0,0,(2/(2050-AC$80+1))*(1-(SUM($E98:AC98)/$S$82))*$S$82*#REF!)),0)</f>
        <v>0</v>
      </c>
      <c r="AE98" s="102">
        <f>IF($S$82&lt;0,(IF(2050-AD$80&lt;=0,0,(2/(2050-AD$80+1))*(1-(SUM($E98:AD98)/$S$82))*$S$82*#REF!)),0)</f>
        <v>0</v>
      </c>
      <c r="AF98" s="102">
        <f>IF($S$82&lt;0,(IF(2050-AE$80&lt;=0,0,(2/(2050-AE$80+1))*(1-(SUM($E98:AE98)/$S$82))*$S$82*#REF!)),0)</f>
        <v>0</v>
      </c>
      <c r="AG98" s="102">
        <f>IF($S$82&lt;0,(IF(2050-AF$80&lt;=0,0,(2/(2050-AF$80+1))*(1-(SUM($E98:AF98)/$S$82))*$S$82*#REF!)),0)</f>
        <v>0</v>
      </c>
      <c r="AH98" s="102">
        <f>IF($S$82&lt;0,(IF(2050-AG$80&lt;=0,0,(2/(2050-AG$80+1))*(1-(SUM($E98:AG98)/$S$82))*$S$82*#REF!)),0)</f>
        <v>0</v>
      </c>
      <c r="AI98" s="102">
        <f>IF($S$82&lt;0,(IF(2050-AH$80&lt;=0,0,(2/(2050-AH$80+1))*(1-(SUM($E98:AH98)/$S$82))*$S$82*#REF!)),0)</f>
        <v>0</v>
      </c>
      <c r="AJ98" s="102">
        <f>IF($S$82&lt;0,(IF(2050-AI$80&lt;=0,0,(2/(2050-AI$80+1))*(1-(SUM($E98:AI98)/$S$82))*$S$82*#REF!)),0)</f>
        <v>0</v>
      </c>
      <c r="AK98" s="102">
        <f>IF($S$82&lt;0,(IF(2050-AJ$80&lt;=0,0,(2/(2050-AJ$80+1))*(1-(SUM($E98:AJ98)/$S$82))*$S$82*#REF!)),0)</f>
        <v>0</v>
      </c>
      <c r="AL98" s="102">
        <f>IF($S$82&lt;0,(IF(2050-AK$80&lt;=0,0,(2/(2050-AK$80+1))*(1-(SUM($E98:AK98)/$S$82))*$S$82*#REF!)),0)</f>
        <v>0</v>
      </c>
      <c r="AM98" s="102">
        <f>IF($S$82&lt;0,(IF(2050-AL$80&lt;=0,0,(2/(2050-AL$80+1))*(1-(SUM($E98:AL98)/$S$82))*$S$82*#REF!)),0)</f>
        <v>0</v>
      </c>
      <c r="AN98" s="102">
        <f>IF($S$82&lt;0,(IF(2050-AM$80&lt;=0,0,(2/(2050-AM$80+1))*(1-(SUM($E98:AM98)/$S$82))*$S$82*#REF!)),0)</f>
        <v>0</v>
      </c>
      <c r="AO98" s="102">
        <f>IF($S$82&lt;0,(IF(2050-AN$80&lt;=0,0,(2/(2050-AN$80+1))*(1-(SUM($E98:AN98)/$S$82))*$S$82*#REF!)),0)</f>
        <v>0</v>
      </c>
      <c r="AP98" s="102">
        <f>IF($S$82&lt;0,(IF(2050-AO$80&lt;=0,0,(2/(2050-AO$80+1))*(1-(SUM($E98:AO98)/$S$82))*$S$82*#REF!)),0)</f>
        <v>0</v>
      </c>
      <c r="AQ98" s="102">
        <f>IF($S$82&lt;0,(IF(2050-AP$80&lt;=0,0,(2/(2050-AP$80+1))*(1-(SUM($E98:AP98)/$S$82))*$S$82*#REF!)),0)</f>
        <v>0</v>
      </c>
      <c r="AR98" s="102">
        <f>IF($S$82&lt;0,(IF(2050-AQ$80&lt;=0,0,(2/(2050-AQ$80+1))*(1-(SUM($E98:AQ98)/$S$82))*$S$82*#REF!)),0)</f>
        <v>0</v>
      </c>
      <c r="AS98" s="102">
        <f>IF($S$82&lt;0,(IF(2050-AR$80&lt;=0,0,(2/(2050-AR$80+1))*(1-(SUM($E98:AR98)/$S$82))*$S$82*#REF!)),0)</f>
        <v>0</v>
      </c>
      <c r="AT98" s="102">
        <f>IF($S$82&lt;0,(IF(2050-AS$80&lt;=0,0,(2/(2050-AS$80+1))*(1-(SUM($E98:AS98)/$S$82))*$S$82*#REF!)),0)</f>
        <v>0</v>
      </c>
      <c r="AU98" s="102">
        <f>IF($S$82&lt;0,(IF(2050-AT$80&lt;=0,0,(2/(2050-AT$80+1))*(1-(SUM($E98:AT98)/$S$82))*$S$82*#REF!)),0)</f>
        <v>0</v>
      </c>
      <c r="AV98" s="102">
        <f>IF($S$82&lt;0,(IF(2050-AU$80&lt;=0,0,(2/(2050-AU$80+1))*(1-(SUM($E98:AU98)/$S$82))*$S$82*#REF!)),0)</f>
        <v>0</v>
      </c>
      <c r="AW98" s="102">
        <f>IF($S$82&lt;0,(IF(2050-AV$80&lt;=0,0,(2/(2050-AV$80+1))*(1-(SUM($E98:AV98)/$S$82))*$S$82*#REF!)),0)</f>
        <v>0</v>
      </c>
      <c r="AX98" s="102">
        <f>IF($S$82&lt;0,(IF(2050-AW$80&lt;=0,0,(2/(2050-AW$80+1))*(1-(SUM($E98:AW98)/$S$82))*$S$82*#REF!)),0)</f>
        <v>0</v>
      </c>
      <c r="AY98" s="102">
        <f>IF($S$82&lt;0,(IF(2050-AX$80&lt;=0,0,(2/(2050-AX$80+1))*(1-(SUM($E98:AX98)/$S$82))*$S$82*#REF!)),0)</f>
        <v>0</v>
      </c>
      <c r="AZ98" s="102">
        <f>IF($S$82&lt;0,(IF(2050-AY$80&lt;=0,0,(2/(2050-AY$80+1))*(1-(SUM($E98:AY98)/$S$82))*$S$82*#REF!)),0)</f>
        <v>0</v>
      </c>
      <c r="BA98" s="102">
        <f>IF($S$82&lt;0,(IF(2050-AZ$80&lt;=0,0,(2/(2050-AZ$80+1))*(1-(SUM($E98:AZ98)/$S$82))*$S$82*#REF!)),0)</f>
        <v>0</v>
      </c>
      <c r="BB98" s="102">
        <f>IF($S$82&lt;0,(IF(2050-BA$80&lt;=0,0,(2/(2050-BA$80+1))*(1-(SUM($E98:BA98)/$S$82))*$S$82*#REF!)),0)</f>
        <v>0</v>
      </c>
    </row>
    <row r="99" spans="1:54" ht="15" hidden="1" customHeight="1" outlineLevel="3">
      <c r="A99" s="168"/>
      <c r="B99" t="s">
        <v>248</v>
      </c>
      <c r="C99" t="s">
        <v>249</v>
      </c>
      <c r="D99" t="s">
        <v>202</v>
      </c>
      <c r="E99" s="99"/>
      <c r="F99" s="99"/>
      <c r="G99" s="99"/>
      <c r="H99" s="99"/>
      <c r="I99" s="99"/>
      <c r="J99" s="99"/>
      <c r="K99" s="99"/>
      <c r="L99" s="99"/>
      <c r="M99" s="99"/>
      <c r="N99" s="99"/>
      <c r="O99" s="99"/>
      <c r="P99" s="99"/>
      <c r="Q99" s="99"/>
      <c r="R99" s="99"/>
      <c r="S99" s="99"/>
      <c r="T99" s="99"/>
      <c r="U99" s="102">
        <f>IF($T$82&lt;0,(IF(2050-T$80&lt;=0,0,(2/(2050-T$80+1))*(1-(SUM($E99:T99)/$T$82))*$T$82*#REF!)),0)</f>
        <v>0</v>
      </c>
      <c r="V99" s="102">
        <f>IF($T$82&lt;0,(IF(2050-U$80&lt;=0,0,(2/(2050-U$80+1))*(1-(SUM($E99:U99)/$T$82))*$T$82*#REF!)),0)</f>
        <v>0</v>
      </c>
      <c r="W99" s="102">
        <f>IF($T$82&lt;0,(IF(2050-V$80&lt;=0,0,(2/(2050-V$80+1))*(1-(SUM($E99:V99)/$T$82))*$T$82*#REF!)),0)</f>
        <v>0</v>
      </c>
      <c r="X99" s="102">
        <f>IF($T$82&lt;0,(IF(2050-W$80&lt;=0,0,(2/(2050-W$80+1))*(1-(SUM($E99:W99)/$T$82))*$T$82*#REF!)),0)</f>
        <v>0</v>
      </c>
      <c r="Y99" s="102">
        <f>IF($T$82&lt;0,(IF(2050-X$80&lt;=0,0,(2/(2050-X$80+1))*(1-(SUM($E99:X99)/$T$82))*$T$82*#REF!)),0)</f>
        <v>0</v>
      </c>
      <c r="Z99" s="102">
        <f>IF($T$82&lt;0,(IF(2050-Y$80&lt;=0,0,(2/(2050-Y$80+1))*(1-(SUM($E99:Y99)/$T$82))*$T$82*#REF!)),0)</f>
        <v>0</v>
      </c>
      <c r="AA99" s="102">
        <f>IF($T$82&lt;0,(IF(2050-Z$80&lt;=0,0,(2/(2050-Z$80+1))*(1-(SUM($E99:Z99)/$T$82))*$T$82*#REF!)),0)</f>
        <v>0</v>
      </c>
      <c r="AB99" s="102">
        <f>IF($T$82&lt;0,(IF(2050-AA$80&lt;=0,0,(2/(2050-AA$80+1))*(1-(SUM($E99:AA99)/$T$82))*$T$82*#REF!)),0)</f>
        <v>0</v>
      </c>
      <c r="AC99" s="102">
        <f>IF($T$82&lt;0,(IF(2050-AB$80&lt;=0,0,(2/(2050-AB$80+1))*(1-(SUM($E99:AB99)/$T$82))*$T$82*#REF!)),0)</f>
        <v>0</v>
      </c>
      <c r="AD99" s="102">
        <f>IF($T$82&lt;0,(IF(2050-AC$80&lt;=0,0,(2/(2050-AC$80+1))*(1-(SUM($E99:AC99)/$T$82))*$T$82*#REF!)),0)</f>
        <v>0</v>
      </c>
      <c r="AE99" s="102">
        <f>IF($T$82&lt;0,(IF(2050-AD$80&lt;=0,0,(2/(2050-AD$80+1))*(1-(SUM($E99:AD99)/$T$82))*$T$82*#REF!)),0)</f>
        <v>0</v>
      </c>
      <c r="AF99" s="102">
        <f>IF($T$82&lt;0,(IF(2050-AE$80&lt;=0,0,(2/(2050-AE$80+1))*(1-(SUM($E99:AE99)/$T$82))*$T$82*#REF!)),0)</f>
        <v>0</v>
      </c>
      <c r="AG99" s="102">
        <f>IF($T$82&lt;0,(IF(2050-AF$80&lt;=0,0,(2/(2050-AF$80+1))*(1-(SUM($E99:AF99)/$T$82))*$T$82*#REF!)),0)</f>
        <v>0</v>
      </c>
      <c r="AH99" s="102">
        <f>IF($T$82&lt;0,(IF(2050-AG$80&lt;=0,0,(2/(2050-AG$80+1))*(1-(SUM($E99:AG99)/$T$82))*$T$82*#REF!)),0)</f>
        <v>0</v>
      </c>
      <c r="AI99" s="102">
        <f>IF($T$82&lt;0,(IF(2050-AH$80&lt;=0,0,(2/(2050-AH$80+1))*(1-(SUM($E99:AH99)/$T$82))*$T$82*#REF!)),0)</f>
        <v>0</v>
      </c>
      <c r="AJ99" s="102">
        <f>IF($T$82&lt;0,(IF(2050-AI$80&lt;=0,0,(2/(2050-AI$80+1))*(1-(SUM($E99:AI99)/$T$82))*$T$82*#REF!)),0)</f>
        <v>0</v>
      </c>
      <c r="AK99" s="102">
        <f>IF($T$82&lt;0,(IF(2050-AJ$80&lt;=0,0,(2/(2050-AJ$80+1))*(1-(SUM($E99:AJ99)/$T$82))*$T$82*#REF!)),0)</f>
        <v>0</v>
      </c>
      <c r="AL99" s="102">
        <f>IF($T$82&lt;0,(IF(2050-AK$80&lt;=0,0,(2/(2050-AK$80+1))*(1-(SUM($E99:AK99)/$T$82))*$T$82*#REF!)),0)</f>
        <v>0</v>
      </c>
      <c r="AM99" s="102">
        <f>IF($T$82&lt;0,(IF(2050-AL$80&lt;=0,0,(2/(2050-AL$80+1))*(1-(SUM($E99:AL99)/$T$82))*$T$82*#REF!)),0)</f>
        <v>0</v>
      </c>
      <c r="AN99" s="102">
        <f>IF($T$82&lt;0,(IF(2050-AM$80&lt;=0,0,(2/(2050-AM$80+1))*(1-(SUM($E99:AM99)/$T$82))*$T$82*#REF!)),0)</f>
        <v>0</v>
      </c>
      <c r="AO99" s="102">
        <f>IF($T$82&lt;0,(IF(2050-AN$80&lt;=0,0,(2/(2050-AN$80+1))*(1-(SUM($E99:AN99)/$T$82))*$T$82*#REF!)),0)</f>
        <v>0</v>
      </c>
      <c r="AP99" s="102">
        <f>IF($T$82&lt;0,(IF(2050-AO$80&lt;=0,0,(2/(2050-AO$80+1))*(1-(SUM($E99:AO99)/$T$82))*$T$82*#REF!)),0)</f>
        <v>0</v>
      </c>
      <c r="AQ99" s="102">
        <f>IF($T$82&lt;0,(IF(2050-AP$80&lt;=0,0,(2/(2050-AP$80+1))*(1-(SUM($E99:AP99)/$T$82))*$T$82*#REF!)),0)</f>
        <v>0</v>
      </c>
      <c r="AR99" s="102">
        <f>IF($T$82&lt;0,(IF(2050-AQ$80&lt;=0,0,(2/(2050-AQ$80+1))*(1-(SUM($E99:AQ99)/$T$82))*$T$82*#REF!)),0)</f>
        <v>0</v>
      </c>
      <c r="AS99" s="102">
        <f>IF($T$82&lt;0,(IF(2050-AR$80&lt;=0,0,(2/(2050-AR$80+1))*(1-(SUM($E99:AR99)/$T$82))*$T$82*#REF!)),0)</f>
        <v>0</v>
      </c>
      <c r="AT99" s="102">
        <f>IF($T$82&lt;0,(IF(2050-AS$80&lt;=0,0,(2/(2050-AS$80+1))*(1-(SUM($E99:AS99)/$T$82))*$T$82*#REF!)),0)</f>
        <v>0</v>
      </c>
      <c r="AU99" s="102">
        <f>IF($T$82&lt;0,(IF(2050-AT$80&lt;=0,0,(2/(2050-AT$80+1))*(1-(SUM($E99:AT99)/$T$82))*$T$82*#REF!)),0)</f>
        <v>0</v>
      </c>
      <c r="AV99" s="102">
        <f>IF($T$82&lt;0,(IF(2050-AU$80&lt;=0,0,(2/(2050-AU$80+1))*(1-(SUM($E99:AU99)/$T$82))*$T$82*#REF!)),0)</f>
        <v>0</v>
      </c>
      <c r="AW99" s="102">
        <f>IF($T$82&lt;0,(IF(2050-AV$80&lt;=0,0,(2/(2050-AV$80+1))*(1-(SUM($E99:AV99)/$T$82))*$T$82*#REF!)),0)</f>
        <v>0</v>
      </c>
      <c r="AX99" s="102">
        <f>IF($T$82&lt;0,(IF(2050-AW$80&lt;=0,0,(2/(2050-AW$80+1))*(1-(SUM($E99:AW99)/$T$82))*$T$82*#REF!)),0)</f>
        <v>0</v>
      </c>
      <c r="AY99" s="102">
        <f>IF($T$82&lt;0,(IF(2050-AX$80&lt;=0,0,(2/(2050-AX$80+1))*(1-(SUM($E99:AX99)/$T$82))*$T$82*#REF!)),0)</f>
        <v>0</v>
      </c>
      <c r="AZ99" s="102">
        <f>IF($T$82&lt;0,(IF(2050-AY$80&lt;=0,0,(2/(2050-AY$80+1))*(1-(SUM($E99:AY99)/$T$82))*$T$82*#REF!)),0)</f>
        <v>0</v>
      </c>
      <c r="BA99" s="102">
        <f>IF($T$82&lt;0,(IF(2050-AZ$80&lt;=0,0,(2/(2050-AZ$80+1))*(1-(SUM($E99:AZ99)/$T$82))*$T$82*#REF!)),0)</f>
        <v>0</v>
      </c>
      <c r="BB99" s="102">
        <f>IF($T$82&lt;0,(IF(2050-BA$80&lt;=0,0,(2/(2050-BA$80+1))*(1-(SUM($E99:BA99)/$T$82))*$T$82*#REF!)),0)</f>
        <v>0</v>
      </c>
    </row>
    <row r="100" spans="1:54" ht="15" hidden="1" customHeight="1" outlineLevel="3">
      <c r="A100" s="168"/>
      <c r="B100" t="s">
        <v>250</v>
      </c>
      <c r="C100" t="s">
        <v>251</v>
      </c>
      <c r="D100" t="s">
        <v>202</v>
      </c>
      <c r="E100" s="99"/>
      <c r="F100" s="99"/>
      <c r="G100" s="99"/>
      <c r="H100" s="99"/>
      <c r="I100" s="99"/>
      <c r="J100" s="99"/>
      <c r="K100" s="99"/>
      <c r="L100" s="99"/>
      <c r="M100" s="99"/>
      <c r="N100" s="99"/>
      <c r="O100" s="99"/>
      <c r="P100" s="99"/>
      <c r="Q100" s="99"/>
      <c r="R100" s="99"/>
      <c r="S100" s="99"/>
      <c r="T100" s="99"/>
      <c r="U100" s="99"/>
      <c r="V100" s="102">
        <f>IF($U$82&lt;0,(IF(2050-U$80&lt;=0,0,(2/(2050-U$80+1))*(1-(SUM($E100:U100)/$U$82))*$U$82*#REF!)),0)</f>
        <v>0</v>
      </c>
      <c r="W100" s="102">
        <f>IF($U$82&lt;0,(IF(2050-V$80&lt;=0,0,(2/(2050-V$80+1))*(1-(SUM($E100:V100)/$U$82))*$U$82*#REF!)),0)</f>
        <v>0</v>
      </c>
      <c r="X100" s="102">
        <f>IF($U$82&lt;0,(IF(2050-W$80&lt;=0,0,(2/(2050-W$80+1))*(1-(SUM($E100:W100)/$U$82))*$U$82*#REF!)),0)</f>
        <v>0</v>
      </c>
      <c r="Y100" s="102">
        <f>IF($U$82&lt;0,(IF(2050-X$80&lt;=0,0,(2/(2050-X$80+1))*(1-(SUM($E100:X100)/$U$82))*$U$82*#REF!)),0)</f>
        <v>0</v>
      </c>
      <c r="Z100" s="102">
        <f>IF($U$82&lt;0,(IF(2050-Y$80&lt;=0,0,(2/(2050-Y$80+1))*(1-(SUM($E100:Y100)/$U$82))*$U$82*#REF!)),0)</f>
        <v>0</v>
      </c>
      <c r="AA100" s="102">
        <f>IF($U$82&lt;0,(IF(2050-Z$80&lt;=0,0,(2/(2050-Z$80+1))*(1-(SUM($E100:Z100)/$U$82))*$U$82*#REF!)),0)</f>
        <v>0</v>
      </c>
      <c r="AB100" s="102">
        <f>IF($U$82&lt;0,(IF(2050-AA$80&lt;=0,0,(2/(2050-AA$80+1))*(1-(SUM($E100:AA100)/$U$82))*$U$82*#REF!)),0)</f>
        <v>0</v>
      </c>
      <c r="AC100" s="102">
        <f>IF($U$82&lt;0,(IF(2050-AB$80&lt;=0,0,(2/(2050-AB$80+1))*(1-(SUM($E100:AB100)/$U$82))*$U$82*#REF!)),0)</f>
        <v>0</v>
      </c>
      <c r="AD100" s="102">
        <f>IF($U$82&lt;0,(IF(2050-AC$80&lt;=0,0,(2/(2050-AC$80+1))*(1-(SUM($E100:AC100)/$U$82))*$U$82*#REF!)),0)</f>
        <v>0</v>
      </c>
      <c r="AE100" s="102">
        <f>IF($U$82&lt;0,(IF(2050-AD$80&lt;=0,0,(2/(2050-AD$80+1))*(1-(SUM($E100:AD100)/$U$82))*$U$82*#REF!)),0)</f>
        <v>0</v>
      </c>
      <c r="AF100" s="102">
        <f>IF($U$82&lt;0,(IF(2050-AE$80&lt;=0,0,(2/(2050-AE$80+1))*(1-(SUM($E100:AE100)/$U$82))*$U$82*#REF!)),0)</f>
        <v>0</v>
      </c>
      <c r="AG100" s="102">
        <f>IF($U$82&lt;0,(IF(2050-AF$80&lt;=0,0,(2/(2050-AF$80+1))*(1-(SUM($E100:AF100)/$U$82))*$U$82*#REF!)),0)</f>
        <v>0</v>
      </c>
      <c r="AH100" s="102">
        <f>IF($U$82&lt;0,(IF(2050-AG$80&lt;=0,0,(2/(2050-AG$80+1))*(1-(SUM($E100:AG100)/$U$82))*$U$82*#REF!)),0)</f>
        <v>0</v>
      </c>
      <c r="AI100" s="102">
        <f>IF($U$82&lt;0,(IF(2050-AH$80&lt;=0,0,(2/(2050-AH$80+1))*(1-(SUM($E100:AH100)/$U$82))*$U$82*#REF!)),0)</f>
        <v>0</v>
      </c>
      <c r="AJ100" s="102">
        <f>IF($U$82&lt;0,(IF(2050-AI$80&lt;=0,0,(2/(2050-AI$80+1))*(1-(SUM($E100:AI100)/$U$82))*$U$82*#REF!)),0)</f>
        <v>0</v>
      </c>
      <c r="AK100" s="102">
        <f>IF($U$82&lt;0,(IF(2050-AJ$80&lt;=0,0,(2/(2050-AJ$80+1))*(1-(SUM($E100:AJ100)/$U$82))*$U$82*#REF!)),0)</f>
        <v>0</v>
      </c>
      <c r="AL100" s="102">
        <f>IF($U$82&lt;0,(IF(2050-AK$80&lt;=0,0,(2/(2050-AK$80+1))*(1-(SUM($E100:AK100)/$U$82))*$U$82*#REF!)),0)</f>
        <v>0</v>
      </c>
      <c r="AM100" s="102">
        <f>IF($U$82&lt;0,(IF(2050-AL$80&lt;=0,0,(2/(2050-AL$80+1))*(1-(SUM($E100:AL100)/$U$82))*$U$82*#REF!)),0)</f>
        <v>0</v>
      </c>
      <c r="AN100" s="102">
        <f>IF($U$82&lt;0,(IF(2050-AM$80&lt;=0,0,(2/(2050-AM$80+1))*(1-(SUM($E100:AM100)/$U$82))*$U$82*#REF!)),0)</f>
        <v>0</v>
      </c>
      <c r="AO100" s="102">
        <f>IF($U$82&lt;0,(IF(2050-AN$80&lt;=0,0,(2/(2050-AN$80+1))*(1-(SUM($E100:AN100)/$U$82))*$U$82*#REF!)),0)</f>
        <v>0</v>
      </c>
      <c r="AP100" s="102">
        <f>IF($U$82&lt;0,(IF(2050-AO$80&lt;=0,0,(2/(2050-AO$80+1))*(1-(SUM($E100:AO100)/$U$82))*$U$82*#REF!)),0)</f>
        <v>0</v>
      </c>
      <c r="AQ100" s="102">
        <f>IF($U$82&lt;0,(IF(2050-AP$80&lt;=0,0,(2/(2050-AP$80+1))*(1-(SUM($E100:AP100)/$U$82))*$U$82*#REF!)),0)</f>
        <v>0</v>
      </c>
      <c r="AR100" s="102">
        <f>IF($U$82&lt;0,(IF(2050-AQ$80&lt;=0,0,(2/(2050-AQ$80+1))*(1-(SUM($E100:AQ100)/$U$82))*$U$82*#REF!)),0)</f>
        <v>0</v>
      </c>
      <c r="AS100" s="102">
        <f>IF($U$82&lt;0,(IF(2050-AR$80&lt;=0,0,(2/(2050-AR$80+1))*(1-(SUM($E100:AR100)/$U$82))*$U$82*#REF!)),0)</f>
        <v>0</v>
      </c>
      <c r="AT100" s="102">
        <f>IF($U$82&lt;0,(IF(2050-AS$80&lt;=0,0,(2/(2050-AS$80+1))*(1-(SUM($E100:AS100)/$U$82))*$U$82*#REF!)),0)</f>
        <v>0</v>
      </c>
      <c r="AU100" s="102">
        <f>IF($U$82&lt;0,(IF(2050-AT$80&lt;=0,0,(2/(2050-AT$80+1))*(1-(SUM($E100:AT100)/$U$82))*$U$82*#REF!)),0)</f>
        <v>0</v>
      </c>
      <c r="AV100" s="102">
        <f>IF($U$82&lt;0,(IF(2050-AU$80&lt;=0,0,(2/(2050-AU$80+1))*(1-(SUM($E100:AU100)/$U$82))*$U$82*#REF!)),0)</f>
        <v>0</v>
      </c>
      <c r="AW100" s="102">
        <f>IF($U$82&lt;0,(IF(2050-AV$80&lt;=0,0,(2/(2050-AV$80+1))*(1-(SUM($E100:AV100)/$U$82))*$U$82*#REF!)),0)</f>
        <v>0</v>
      </c>
      <c r="AX100" s="102">
        <f>IF($U$82&lt;0,(IF(2050-AW$80&lt;=0,0,(2/(2050-AW$80+1))*(1-(SUM($E100:AW100)/$U$82))*$U$82*#REF!)),0)</f>
        <v>0</v>
      </c>
      <c r="AY100" s="102">
        <f>IF($U$82&lt;0,(IF(2050-AX$80&lt;=0,0,(2/(2050-AX$80+1))*(1-(SUM($E100:AX100)/$U$82))*$U$82*#REF!)),0)</f>
        <v>0</v>
      </c>
      <c r="AZ100" s="102">
        <f>IF($U$82&lt;0,(IF(2050-AY$80&lt;=0,0,(2/(2050-AY$80+1))*(1-(SUM($E100:AY100)/$U$82))*$U$82*#REF!)),0)</f>
        <v>0</v>
      </c>
      <c r="BA100" s="102">
        <f>IF($U$82&lt;0,(IF(2050-AZ$80&lt;=0,0,(2/(2050-AZ$80+1))*(1-(SUM($E100:AZ100)/$U$82))*$U$82*#REF!)),0)</f>
        <v>0</v>
      </c>
      <c r="BB100" s="102">
        <f>IF($U$82&lt;0,(IF(2050-BA$80&lt;=0,0,(2/(2050-BA$80+1))*(1-(SUM($E100:BA100)/$U$82))*$U$82*#REF!)),0)</f>
        <v>0</v>
      </c>
    </row>
    <row r="101" spans="1:54" ht="15" hidden="1" customHeight="1" outlineLevel="3">
      <c r="A101" s="168"/>
      <c r="B101" t="s">
        <v>252</v>
      </c>
      <c r="C101" t="s">
        <v>253</v>
      </c>
      <c r="D101" t="s">
        <v>202</v>
      </c>
      <c r="E101" s="99"/>
      <c r="F101" s="99"/>
      <c r="G101" s="99"/>
      <c r="H101" s="99"/>
      <c r="I101" s="99"/>
      <c r="J101" s="99"/>
      <c r="K101" s="99"/>
      <c r="L101" s="99"/>
      <c r="M101" s="99"/>
      <c r="N101" s="99"/>
      <c r="O101" s="99"/>
      <c r="P101" s="99"/>
      <c r="Q101" s="99"/>
      <c r="R101" s="99"/>
      <c r="S101" s="99"/>
      <c r="T101" s="99"/>
      <c r="U101" s="99"/>
      <c r="V101" s="99"/>
      <c r="W101" s="102">
        <f>IF($V$82&lt;0,(IF(2050-V$80&lt;=0,0,(2/(2050-V$80+1))*(1-(SUM($E101:V101)/$V$82))*$V$82*#REF!)),0)</f>
        <v>0</v>
      </c>
      <c r="X101" s="102">
        <f>IF($V$82&lt;0,(IF(2050-W$80&lt;=0,0,(2/(2050-W$80+1))*(1-(SUM($E101:W101)/$V$82))*$V$82*#REF!)),0)</f>
        <v>0</v>
      </c>
      <c r="Y101" s="102">
        <f>IF($V$82&lt;0,(IF(2050-X$80&lt;=0,0,(2/(2050-X$80+1))*(1-(SUM($E101:X101)/$V$82))*$V$82*#REF!)),0)</f>
        <v>0</v>
      </c>
      <c r="Z101" s="102">
        <f>IF($V$82&lt;0,(IF(2050-Y$80&lt;=0,0,(2/(2050-Y$80+1))*(1-(SUM($E101:Y101)/$V$82))*$V$82*#REF!)),0)</f>
        <v>0</v>
      </c>
      <c r="AA101" s="102">
        <f>IF($V$82&lt;0,(IF(2050-Z$80&lt;=0,0,(2/(2050-Z$80+1))*(1-(SUM($E101:Z101)/$V$82))*$V$82*#REF!)),0)</f>
        <v>0</v>
      </c>
      <c r="AB101" s="102">
        <f>IF($V$82&lt;0,(IF(2050-AA$80&lt;=0,0,(2/(2050-AA$80+1))*(1-(SUM($E101:AA101)/$V$82))*$V$82*#REF!)),0)</f>
        <v>0</v>
      </c>
      <c r="AC101" s="102">
        <f>IF($V$82&lt;0,(IF(2050-AB$80&lt;=0,0,(2/(2050-AB$80+1))*(1-(SUM($E101:AB101)/$V$82))*$V$82*#REF!)),0)</f>
        <v>0</v>
      </c>
      <c r="AD101" s="102">
        <f>IF($V$82&lt;0,(IF(2050-AC$80&lt;=0,0,(2/(2050-AC$80+1))*(1-(SUM($E101:AC101)/$V$82))*$V$82*#REF!)),0)</f>
        <v>0</v>
      </c>
      <c r="AE101" s="102">
        <f>IF($V$82&lt;0,(IF(2050-AD$80&lt;=0,0,(2/(2050-AD$80+1))*(1-(SUM($E101:AD101)/$V$82))*$V$82*#REF!)),0)</f>
        <v>0</v>
      </c>
      <c r="AF101" s="102">
        <f>IF($V$82&lt;0,(IF(2050-AE$80&lt;=0,0,(2/(2050-AE$80+1))*(1-(SUM($E101:AE101)/$V$82))*$V$82*#REF!)),0)</f>
        <v>0</v>
      </c>
      <c r="AG101" s="102">
        <f>IF($V$82&lt;0,(IF(2050-AF$80&lt;=0,0,(2/(2050-AF$80+1))*(1-(SUM($E101:AF101)/$V$82))*$V$82*#REF!)),0)</f>
        <v>0</v>
      </c>
      <c r="AH101" s="102">
        <f>IF($V$82&lt;0,(IF(2050-AG$80&lt;=0,0,(2/(2050-AG$80+1))*(1-(SUM($E101:AG101)/$V$82))*$V$82*#REF!)),0)</f>
        <v>0</v>
      </c>
      <c r="AI101" s="102">
        <f>IF($V$82&lt;0,(IF(2050-AH$80&lt;=0,0,(2/(2050-AH$80+1))*(1-(SUM($E101:AH101)/$V$82))*$V$82*#REF!)),0)</f>
        <v>0</v>
      </c>
      <c r="AJ101" s="102">
        <f>IF($V$82&lt;0,(IF(2050-AI$80&lt;=0,0,(2/(2050-AI$80+1))*(1-(SUM($E101:AI101)/$V$82))*$V$82*#REF!)),0)</f>
        <v>0</v>
      </c>
      <c r="AK101" s="102">
        <f>IF($V$82&lt;0,(IF(2050-AJ$80&lt;=0,0,(2/(2050-AJ$80+1))*(1-(SUM($E101:AJ101)/$V$82))*$V$82*#REF!)),0)</f>
        <v>0</v>
      </c>
      <c r="AL101" s="102">
        <f>IF($V$82&lt;0,(IF(2050-AK$80&lt;=0,0,(2/(2050-AK$80+1))*(1-(SUM($E101:AK101)/$V$82))*$V$82*#REF!)),0)</f>
        <v>0</v>
      </c>
      <c r="AM101" s="102">
        <f>IF($V$82&lt;0,(IF(2050-AL$80&lt;=0,0,(2/(2050-AL$80+1))*(1-(SUM($E101:AL101)/$V$82))*$V$82*#REF!)),0)</f>
        <v>0</v>
      </c>
      <c r="AN101" s="102">
        <f>IF($V$82&lt;0,(IF(2050-AM$80&lt;=0,0,(2/(2050-AM$80+1))*(1-(SUM($E101:AM101)/$V$82))*$V$82*#REF!)),0)</f>
        <v>0</v>
      </c>
      <c r="AO101" s="102">
        <f>IF($V$82&lt;0,(IF(2050-AN$80&lt;=0,0,(2/(2050-AN$80+1))*(1-(SUM($E101:AN101)/$V$82))*$V$82*#REF!)),0)</f>
        <v>0</v>
      </c>
      <c r="AP101" s="102">
        <f>IF($V$82&lt;0,(IF(2050-AO$80&lt;=0,0,(2/(2050-AO$80+1))*(1-(SUM($E101:AO101)/$V$82))*$V$82*#REF!)),0)</f>
        <v>0</v>
      </c>
      <c r="AQ101" s="102">
        <f>IF($V$82&lt;0,(IF(2050-AP$80&lt;=0,0,(2/(2050-AP$80+1))*(1-(SUM($E101:AP101)/$V$82))*$V$82*#REF!)),0)</f>
        <v>0</v>
      </c>
      <c r="AR101" s="102">
        <f>IF($V$82&lt;0,(IF(2050-AQ$80&lt;=0,0,(2/(2050-AQ$80+1))*(1-(SUM($E101:AQ101)/$V$82))*$V$82*#REF!)),0)</f>
        <v>0</v>
      </c>
      <c r="AS101" s="102">
        <f>IF($V$82&lt;0,(IF(2050-AR$80&lt;=0,0,(2/(2050-AR$80+1))*(1-(SUM($E101:AR101)/$V$82))*$V$82*#REF!)),0)</f>
        <v>0</v>
      </c>
      <c r="AT101" s="102">
        <f>IF($V$82&lt;0,(IF(2050-AS$80&lt;=0,0,(2/(2050-AS$80+1))*(1-(SUM($E101:AS101)/$V$82))*$V$82*#REF!)),0)</f>
        <v>0</v>
      </c>
      <c r="AU101" s="102">
        <f>IF($V$82&lt;0,(IF(2050-AT$80&lt;=0,0,(2/(2050-AT$80+1))*(1-(SUM($E101:AT101)/$V$82))*$V$82*#REF!)),0)</f>
        <v>0</v>
      </c>
      <c r="AV101" s="102">
        <f>IF($V$82&lt;0,(IF(2050-AU$80&lt;=0,0,(2/(2050-AU$80+1))*(1-(SUM($E101:AU101)/$V$82))*$V$82*#REF!)),0)</f>
        <v>0</v>
      </c>
      <c r="AW101" s="102">
        <f>IF($V$82&lt;0,(IF(2050-AV$80&lt;=0,0,(2/(2050-AV$80+1))*(1-(SUM($E101:AV101)/$V$82))*$V$82*#REF!)),0)</f>
        <v>0</v>
      </c>
      <c r="AX101" s="102">
        <f>IF($V$82&lt;0,(IF(2050-AW$80&lt;=0,0,(2/(2050-AW$80+1))*(1-(SUM($E101:AW101)/$V$82))*$V$82*#REF!)),0)</f>
        <v>0</v>
      </c>
      <c r="AY101" s="102">
        <f>IF($V$82&lt;0,(IF(2050-AX$80&lt;=0,0,(2/(2050-AX$80+1))*(1-(SUM($E101:AX101)/$V$82))*$V$82*#REF!)),0)</f>
        <v>0</v>
      </c>
      <c r="AZ101" s="102">
        <f>IF($V$82&lt;0,(IF(2050-AY$80&lt;=0,0,(2/(2050-AY$80+1))*(1-(SUM($E101:AY101)/$V$82))*$V$82*#REF!)),0)</f>
        <v>0</v>
      </c>
      <c r="BA101" s="102">
        <f>IF($V$82&lt;0,(IF(2050-AZ$80&lt;=0,0,(2/(2050-AZ$80+1))*(1-(SUM($E101:AZ101)/$V$82))*$V$82*#REF!)),0)</f>
        <v>0</v>
      </c>
      <c r="BB101" s="102">
        <f>IF($V$82&lt;0,(IF(2050-BA$80&lt;=0,0,(2/(2050-BA$80+1))*(1-(SUM($E101:BA101)/$V$82))*$V$82*#REF!)),0)</f>
        <v>0</v>
      </c>
    </row>
    <row r="102" spans="1:54" ht="15" hidden="1" customHeight="1" outlineLevel="3">
      <c r="A102" s="168"/>
      <c r="B102" t="s">
        <v>254</v>
      </c>
      <c r="C102" t="s">
        <v>255</v>
      </c>
      <c r="D102" t="s">
        <v>202</v>
      </c>
      <c r="E102" s="99"/>
      <c r="F102" s="99"/>
      <c r="G102" s="99"/>
      <c r="H102" s="99"/>
      <c r="I102" s="99"/>
      <c r="J102" s="99"/>
      <c r="K102" s="99"/>
      <c r="L102" s="99"/>
      <c r="M102" s="99"/>
      <c r="N102" s="99"/>
      <c r="O102" s="99"/>
      <c r="P102" s="99"/>
      <c r="Q102" s="99"/>
      <c r="R102" s="99"/>
      <c r="S102" s="99"/>
      <c r="T102" s="99"/>
      <c r="U102" s="99"/>
      <c r="V102" s="99"/>
      <c r="W102" s="99"/>
      <c r="X102" s="102">
        <f>IF($W$82&lt;0,(IF(2050-W$80&lt;=0,0,(2/(2050-W$80+1))*(1-(SUM($E102:W102)/$W$82))*$W$82*#REF!)),0)</f>
        <v>0</v>
      </c>
      <c r="Y102" s="102">
        <f>IF($W$82&lt;0,(IF(2050-X$80&lt;=0,0,(2/(2050-X$80+1))*(1-(SUM($E102:X102)/$W$82))*$W$82*#REF!)),0)</f>
        <v>0</v>
      </c>
      <c r="Z102" s="102">
        <f>IF($W$82&lt;0,(IF(2050-Y$80&lt;=0,0,(2/(2050-Y$80+1))*(1-(SUM($E102:Y102)/$W$82))*$W$82*#REF!)),0)</f>
        <v>0</v>
      </c>
      <c r="AA102" s="102">
        <f>IF($W$82&lt;0,(IF(2050-Z$80&lt;=0,0,(2/(2050-Z$80+1))*(1-(SUM($E102:Z102)/$W$82))*$W$82*#REF!)),0)</f>
        <v>0</v>
      </c>
      <c r="AB102" s="102">
        <f>IF($W$82&lt;0,(IF(2050-AA$80&lt;=0,0,(2/(2050-AA$80+1))*(1-(SUM($E102:AA102)/$W$82))*$W$82*#REF!)),0)</f>
        <v>0</v>
      </c>
      <c r="AC102" s="102">
        <f>IF($W$82&lt;0,(IF(2050-AB$80&lt;=0,0,(2/(2050-AB$80+1))*(1-(SUM($E102:AB102)/$W$82))*$W$82*#REF!)),0)</f>
        <v>0</v>
      </c>
      <c r="AD102" s="102">
        <f>IF($W$82&lt;0,(IF(2050-AC$80&lt;=0,0,(2/(2050-AC$80+1))*(1-(SUM($E102:AC102)/$W$82))*$W$82*#REF!)),0)</f>
        <v>0</v>
      </c>
      <c r="AE102" s="102">
        <f>IF($W$82&lt;0,(IF(2050-AD$80&lt;=0,0,(2/(2050-AD$80+1))*(1-(SUM($E102:AD102)/$W$82))*$W$82*#REF!)),0)</f>
        <v>0</v>
      </c>
      <c r="AF102" s="102">
        <f>IF($W$82&lt;0,(IF(2050-AE$80&lt;=0,0,(2/(2050-AE$80+1))*(1-(SUM($E102:AE102)/$W$82))*$W$82*#REF!)),0)</f>
        <v>0</v>
      </c>
      <c r="AG102" s="102">
        <f>IF($W$82&lt;0,(IF(2050-AF$80&lt;=0,0,(2/(2050-AF$80+1))*(1-(SUM($E102:AF102)/$W$82))*$W$82*#REF!)),0)</f>
        <v>0</v>
      </c>
      <c r="AH102" s="102">
        <f>IF($W$82&lt;0,(IF(2050-AG$80&lt;=0,0,(2/(2050-AG$80+1))*(1-(SUM($E102:AG102)/$W$82))*$W$82*#REF!)),0)</f>
        <v>0</v>
      </c>
      <c r="AI102" s="102">
        <f>IF($W$82&lt;0,(IF(2050-AH$80&lt;=0,0,(2/(2050-AH$80+1))*(1-(SUM($E102:AH102)/$W$82))*$W$82*#REF!)),0)</f>
        <v>0</v>
      </c>
      <c r="AJ102" s="102">
        <f>IF($W$82&lt;0,(IF(2050-AI$80&lt;=0,0,(2/(2050-AI$80+1))*(1-(SUM($E102:AI102)/$W$82))*$W$82*#REF!)),0)</f>
        <v>0</v>
      </c>
      <c r="AK102" s="102">
        <f>IF($W$82&lt;0,(IF(2050-AJ$80&lt;=0,0,(2/(2050-AJ$80+1))*(1-(SUM($E102:AJ102)/$W$82))*$W$82*#REF!)),0)</f>
        <v>0</v>
      </c>
      <c r="AL102" s="102">
        <f>IF($W$82&lt;0,(IF(2050-AK$80&lt;=0,0,(2/(2050-AK$80+1))*(1-(SUM($E102:AK102)/$W$82))*$W$82*#REF!)),0)</f>
        <v>0</v>
      </c>
      <c r="AM102" s="102">
        <f>IF($W$82&lt;0,(IF(2050-AL$80&lt;=0,0,(2/(2050-AL$80+1))*(1-(SUM($E102:AL102)/$W$82))*$W$82*#REF!)),0)</f>
        <v>0</v>
      </c>
      <c r="AN102" s="102">
        <f>IF($W$82&lt;0,(IF(2050-AM$80&lt;=0,0,(2/(2050-AM$80+1))*(1-(SUM($E102:AM102)/$W$82))*$W$82*#REF!)),0)</f>
        <v>0</v>
      </c>
      <c r="AO102" s="102">
        <f>IF($W$82&lt;0,(IF(2050-AN$80&lt;=0,0,(2/(2050-AN$80+1))*(1-(SUM($E102:AN102)/$W$82))*$W$82*#REF!)),0)</f>
        <v>0</v>
      </c>
      <c r="AP102" s="102">
        <f>IF($W$82&lt;0,(IF(2050-AO$80&lt;=0,0,(2/(2050-AO$80+1))*(1-(SUM($E102:AO102)/$W$82))*$W$82*#REF!)),0)</f>
        <v>0</v>
      </c>
      <c r="AQ102" s="102">
        <f>IF($W$82&lt;0,(IF(2050-AP$80&lt;=0,0,(2/(2050-AP$80+1))*(1-(SUM($E102:AP102)/$W$82))*$W$82*#REF!)),0)</f>
        <v>0</v>
      </c>
      <c r="AR102" s="102">
        <f>IF($W$82&lt;0,(IF(2050-AQ$80&lt;=0,0,(2/(2050-AQ$80+1))*(1-(SUM($E102:AQ102)/$W$82))*$W$82*#REF!)),0)</f>
        <v>0</v>
      </c>
      <c r="AS102" s="102">
        <f>IF($W$82&lt;0,(IF(2050-AR$80&lt;=0,0,(2/(2050-AR$80+1))*(1-(SUM($E102:AR102)/$W$82))*$W$82*#REF!)),0)</f>
        <v>0</v>
      </c>
      <c r="AT102" s="102">
        <f>IF($W$82&lt;0,(IF(2050-AS$80&lt;=0,0,(2/(2050-AS$80+1))*(1-(SUM($E102:AS102)/$W$82))*$W$82*#REF!)),0)</f>
        <v>0</v>
      </c>
      <c r="AU102" s="102">
        <f>IF($W$82&lt;0,(IF(2050-AT$80&lt;=0,0,(2/(2050-AT$80+1))*(1-(SUM($E102:AT102)/$W$82))*$W$82*#REF!)),0)</f>
        <v>0</v>
      </c>
      <c r="AV102" s="102">
        <f>IF($W$82&lt;0,(IF(2050-AU$80&lt;=0,0,(2/(2050-AU$80+1))*(1-(SUM($E102:AU102)/$W$82))*$W$82*#REF!)),0)</f>
        <v>0</v>
      </c>
      <c r="AW102" s="102">
        <f>IF($W$82&lt;0,(IF(2050-AV$80&lt;=0,0,(2/(2050-AV$80+1))*(1-(SUM($E102:AV102)/$W$82))*$W$82*#REF!)),0)</f>
        <v>0</v>
      </c>
      <c r="AX102" s="102">
        <f>IF($W$82&lt;0,(IF(2050-AW$80&lt;=0,0,(2/(2050-AW$80+1))*(1-(SUM($E102:AW102)/$W$82))*$W$82*#REF!)),0)</f>
        <v>0</v>
      </c>
      <c r="AY102" s="102">
        <f>IF($W$82&lt;0,(IF(2050-AX$80&lt;=0,0,(2/(2050-AX$80+1))*(1-(SUM($E102:AX102)/$W$82))*$W$82*#REF!)),0)</f>
        <v>0</v>
      </c>
      <c r="AZ102" s="102">
        <f>IF($W$82&lt;0,(IF(2050-AY$80&lt;=0,0,(2/(2050-AY$80+1))*(1-(SUM($E102:AY102)/$W$82))*$W$82*#REF!)),0)</f>
        <v>0</v>
      </c>
      <c r="BA102" s="102">
        <f>IF($W$82&lt;0,(IF(2050-AZ$80&lt;=0,0,(2/(2050-AZ$80+1))*(1-(SUM($E102:AZ102)/$W$82))*$W$82*#REF!)),0)</f>
        <v>0</v>
      </c>
      <c r="BB102" s="102">
        <f>IF($W$82&lt;0,(IF(2050-BA$80&lt;=0,0,(2/(2050-BA$80+1))*(1-(SUM($E102:BA102)/$W$82))*$W$82*#REF!)),0)</f>
        <v>0</v>
      </c>
    </row>
    <row r="103" spans="1:54" ht="15" hidden="1" customHeight="1" outlineLevel="3">
      <c r="A103" s="168"/>
      <c r="B103" t="s">
        <v>256</v>
      </c>
      <c r="C103" t="s">
        <v>257</v>
      </c>
      <c r="D103" t="s">
        <v>202</v>
      </c>
      <c r="E103" s="99"/>
      <c r="F103" s="99"/>
      <c r="G103" s="99"/>
      <c r="H103" s="99"/>
      <c r="I103" s="99"/>
      <c r="J103" s="99"/>
      <c r="K103" s="99"/>
      <c r="L103" s="99"/>
      <c r="M103" s="99"/>
      <c r="N103" s="99"/>
      <c r="O103" s="99"/>
      <c r="P103" s="99"/>
      <c r="Q103" s="99"/>
      <c r="R103" s="99"/>
      <c r="S103" s="99"/>
      <c r="T103" s="99"/>
      <c r="U103" s="99"/>
      <c r="V103" s="99"/>
      <c r="W103" s="99"/>
      <c r="X103" s="99"/>
      <c r="Y103" s="102">
        <f>IF($X$82&lt;0,(IF(2050-X$80&lt;=0,0,(2/(2050-X$80+1))*(1-(SUM($E103:X103)/$X$82))*$X$82*#REF!)),0)</f>
        <v>0</v>
      </c>
      <c r="Z103" s="102">
        <f>IF($X$82&lt;0,(IF(2050-Y$80&lt;=0,0,(2/(2050-Y$80+1))*(1-(SUM($E103:Y103)/$X$82))*$X$82*#REF!)),0)</f>
        <v>0</v>
      </c>
      <c r="AA103" s="102">
        <f>IF($X$82&lt;0,(IF(2050-Z$80&lt;=0,0,(2/(2050-Z$80+1))*(1-(SUM($E103:Z103)/$X$82))*$X$82*#REF!)),0)</f>
        <v>0</v>
      </c>
      <c r="AB103" s="102">
        <f>IF($X$82&lt;0,(IF(2050-AA$80&lt;=0,0,(2/(2050-AA$80+1))*(1-(SUM($E103:AA103)/$X$82))*$X$82*#REF!)),0)</f>
        <v>0</v>
      </c>
      <c r="AC103" s="102">
        <f>IF($X$82&lt;0,(IF(2050-AB$80&lt;=0,0,(2/(2050-AB$80+1))*(1-(SUM($E103:AB103)/$X$82))*$X$82*#REF!)),0)</f>
        <v>0</v>
      </c>
      <c r="AD103" s="102">
        <f>IF($X$82&lt;0,(IF(2050-AC$80&lt;=0,0,(2/(2050-AC$80+1))*(1-(SUM($E103:AC103)/$X$82))*$X$82*#REF!)),0)</f>
        <v>0</v>
      </c>
      <c r="AE103" s="102">
        <f>IF($X$82&lt;0,(IF(2050-AD$80&lt;=0,0,(2/(2050-AD$80+1))*(1-(SUM($E103:AD103)/$X$82))*$X$82*#REF!)),0)</f>
        <v>0</v>
      </c>
      <c r="AF103" s="102">
        <f>IF($X$82&lt;0,(IF(2050-AE$80&lt;=0,0,(2/(2050-AE$80+1))*(1-(SUM($E103:AE103)/$X$82))*$X$82*#REF!)),0)</f>
        <v>0</v>
      </c>
      <c r="AG103" s="102">
        <f>IF($X$82&lt;0,(IF(2050-AF$80&lt;=0,0,(2/(2050-AF$80+1))*(1-(SUM($E103:AF103)/$X$82))*$X$82*#REF!)),0)</f>
        <v>0</v>
      </c>
      <c r="AH103" s="102">
        <f>IF($X$82&lt;0,(IF(2050-AG$80&lt;=0,0,(2/(2050-AG$80+1))*(1-(SUM($E103:AG103)/$X$82))*$X$82*#REF!)),0)</f>
        <v>0</v>
      </c>
      <c r="AI103" s="102">
        <f>IF($X$82&lt;0,(IF(2050-AH$80&lt;=0,0,(2/(2050-AH$80+1))*(1-(SUM($E103:AH103)/$X$82))*$X$82*#REF!)),0)</f>
        <v>0</v>
      </c>
      <c r="AJ103" s="102">
        <f>IF($X$82&lt;0,(IF(2050-AI$80&lt;=0,0,(2/(2050-AI$80+1))*(1-(SUM($E103:AI103)/$X$82))*$X$82*#REF!)),0)</f>
        <v>0</v>
      </c>
      <c r="AK103" s="102">
        <f>IF($X$82&lt;0,(IF(2050-AJ$80&lt;=0,0,(2/(2050-AJ$80+1))*(1-(SUM($E103:AJ103)/$X$82))*$X$82*#REF!)),0)</f>
        <v>0</v>
      </c>
      <c r="AL103" s="102">
        <f>IF($X$82&lt;0,(IF(2050-AK$80&lt;=0,0,(2/(2050-AK$80+1))*(1-(SUM($E103:AK103)/$X$82))*$X$82*#REF!)),0)</f>
        <v>0</v>
      </c>
      <c r="AM103" s="102">
        <f>IF($X$82&lt;0,(IF(2050-AL$80&lt;=0,0,(2/(2050-AL$80+1))*(1-(SUM($E103:AL103)/$X$82))*$X$82*#REF!)),0)</f>
        <v>0</v>
      </c>
      <c r="AN103" s="102">
        <f>IF($X$82&lt;0,(IF(2050-AM$80&lt;=0,0,(2/(2050-AM$80+1))*(1-(SUM($E103:AM103)/$X$82))*$X$82*#REF!)),0)</f>
        <v>0</v>
      </c>
      <c r="AO103" s="102">
        <f>IF($X$82&lt;0,(IF(2050-AN$80&lt;=0,0,(2/(2050-AN$80+1))*(1-(SUM($E103:AN103)/$X$82))*$X$82*#REF!)),0)</f>
        <v>0</v>
      </c>
      <c r="AP103" s="102">
        <f>IF($X$82&lt;0,(IF(2050-AO$80&lt;=0,0,(2/(2050-AO$80+1))*(1-(SUM($E103:AO103)/$X$82))*$X$82*#REF!)),0)</f>
        <v>0</v>
      </c>
      <c r="AQ103" s="102">
        <f>IF($X$82&lt;0,(IF(2050-AP$80&lt;=0,0,(2/(2050-AP$80+1))*(1-(SUM($E103:AP103)/$X$82))*$X$82*#REF!)),0)</f>
        <v>0</v>
      </c>
      <c r="AR103" s="102">
        <f>IF($X$82&lt;0,(IF(2050-AQ$80&lt;=0,0,(2/(2050-AQ$80+1))*(1-(SUM($E103:AQ103)/$X$82))*$X$82*#REF!)),0)</f>
        <v>0</v>
      </c>
      <c r="AS103" s="102">
        <f>IF($X$82&lt;0,(IF(2050-AR$80&lt;=0,0,(2/(2050-AR$80+1))*(1-(SUM($E103:AR103)/$X$82))*$X$82*#REF!)),0)</f>
        <v>0</v>
      </c>
      <c r="AT103" s="102">
        <f>IF($X$82&lt;0,(IF(2050-AS$80&lt;=0,0,(2/(2050-AS$80+1))*(1-(SUM($E103:AS103)/$X$82))*$X$82*#REF!)),0)</f>
        <v>0</v>
      </c>
      <c r="AU103" s="102">
        <f>IF($X$82&lt;0,(IF(2050-AT$80&lt;=0,0,(2/(2050-AT$80+1))*(1-(SUM($E103:AT103)/$X$82))*$X$82*#REF!)),0)</f>
        <v>0</v>
      </c>
      <c r="AV103" s="102">
        <f>IF($X$82&lt;0,(IF(2050-AU$80&lt;=0,0,(2/(2050-AU$80+1))*(1-(SUM($E103:AU103)/$X$82))*$X$82*#REF!)),0)</f>
        <v>0</v>
      </c>
      <c r="AW103" s="102">
        <f>IF($X$82&lt;0,(IF(2050-AV$80&lt;=0,0,(2/(2050-AV$80+1))*(1-(SUM($E103:AV103)/$X$82))*$X$82*#REF!)),0)</f>
        <v>0</v>
      </c>
      <c r="AX103" s="102">
        <f>IF($X$82&lt;0,(IF(2050-AW$80&lt;=0,0,(2/(2050-AW$80+1))*(1-(SUM($E103:AW103)/$X$82))*$X$82*#REF!)),0)</f>
        <v>0</v>
      </c>
      <c r="AY103" s="102">
        <f>IF($X$82&lt;0,(IF(2050-AX$80&lt;=0,0,(2/(2050-AX$80+1))*(1-(SUM($E103:AX103)/$X$82))*$X$82*#REF!)),0)</f>
        <v>0</v>
      </c>
      <c r="AZ103" s="102">
        <f>IF($X$82&lt;0,(IF(2050-AY$80&lt;=0,0,(2/(2050-AY$80+1))*(1-(SUM($E103:AY103)/$X$82))*$X$82*#REF!)),0)</f>
        <v>0</v>
      </c>
      <c r="BA103" s="102">
        <f>IF($X$82&lt;0,(IF(2050-AZ$80&lt;=0,0,(2/(2050-AZ$80+1))*(1-(SUM($E103:AZ103)/$X$82))*$X$82*#REF!)),0)</f>
        <v>0</v>
      </c>
      <c r="BB103" s="102">
        <f>IF($X$82&lt;0,(IF(2050-BA$80&lt;=0,0,(2/(2050-BA$80+1))*(1-(SUM($E103:BA103)/$X$82))*$X$82*#REF!)),0)</f>
        <v>0</v>
      </c>
    </row>
    <row r="104" spans="1:54" ht="15" hidden="1" customHeight="1" outlineLevel="3">
      <c r="A104" s="168"/>
      <c r="B104" t="s">
        <v>258</v>
      </c>
      <c r="C104" t="s">
        <v>259</v>
      </c>
      <c r="D104" t="s">
        <v>202</v>
      </c>
      <c r="E104" s="99"/>
      <c r="F104" s="99"/>
      <c r="G104" s="99"/>
      <c r="H104" s="99"/>
      <c r="I104" s="99"/>
      <c r="J104" s="99"/>
      <c r="K104" s="99"/>
      <c r="L104" s="99"/>
      <c r="M104" s="99"/>
      <c r="N104" s="99"/>
      <c r="O104" s="99"/>
      <c r="P104" s="99"/>
      <c r="Q104" s="99"/>
      <c r="R104" s="99"/>
      <c r="S104" s="99"/>
      <c r="T104" s="99"/>
      <c r="U104" s="99"/>
      <c r="V104" s="99"/>
      <c r="W104" s="99"/>
      <c r="X104" s="99"/>
      <c r="Y104" s="99"/>
      <c r="Z104" s="102">
        <f>IF($Y$82&lt;0,(IF(2050-Y$80&lt;=0,0,(2/(2050-Y$80+1))*(1-(SUM($E104:Y104)/$Y$82))*$Y$82*#REF!)),0)</f>
        <v>0</v>
      </c>
      <c r="AA104" s="102">
        <f>IF($Y$82&lt;0,(IF(2050-Z$80&lt;=0,0,(2/(2050-Z$80+1))*(1-(SUM($E104:Z104)/$Y$82))*$Y$82*#REF!)),0)</f>
        <v>0</v>
      </c>
      <c r="AB104" s="102">
        <f>IF($Y$82&lt;0,(IF(2050-AA$80&lt;=0,0,(2/(2050-AA$80+1))*(1-(SUM($E104:AA104)/$Y$82))*$Y$82*#REF!)),0)</f>
        <v>0</v>
      </c>
      <c r="AC104" s="102">
        <f>IF($Y$82&lt;0,(IF(2050-AB$80&lt;=0,0,(2/(2050-AB$80+1))*(1-(SUM($E104:AB104)/$Y$82))*$Y$82*#REF!)),0)</f>
        <v>0</v>
      </c>
      <c r="AD104" s="102">
        <f>IF($Y$82&lt;0,(IF(2050-AC$80&lt;=0,0,(2/(2050-AC$80+1))*(1-(SUM($E104:AC104)/$Y$82))*$Y$82*#REF!)),0)</f>
        <v>0</v>
      </c>
      <c r="AE104" s="102">
        <f>IF($Y$82&lt;0,(IF(2050-AD$80&lt;=0,0,(2/(2050-AD$80+1))*(1-(SUM($E104:AD104)/$Y$82))*$Y$82*#REF!)),0)</f>
        <v>0</v>
      </c>
      <c r="AF104" s="102">
        <f>IF($Y$82&lt;0,(IF(2050-AE$80&lt;=0,0,(2/(2050-AE$80+1))*(1-(SUM($E104:AE104)/$Y$82))*$Y$82*#REF!)),0)</f>
        <v>0</v>
      </c>
      <c r="AG104" s="102">
        <f>IF($Y$82&lt;0,(IF(2050-AF$80&lt;=0,0,(2/(2050-AF$80+1))*(1-(SUM($E104:AF104)/$Y$82))*$Y$82*#REF!)),0)</f>
        <v>0</v>
      </c>
      <c r="AH104" s="102">
        <f>IF($Y$82&lt;0,(IF(2050-AG$80&lt;=0,0,(2/(2050-AG$80+1))*(1-(SUM($E104:AG104)/$Y$82))*$Y$82*#REF!)),0)</f>
        <v>0</v>
      </c>
      <c r="AI104" s="102">
        <f>IF($Y$82&lt;0,(IF(2050-AH$80&lt;=0,0,(2/(2050-AH$80+1))*(1-(SUM($E104:AH104)/$Y$82))*$Y$82*#REF!)),0)</f>
        <v>0</v>
      </c>
      <c r="AJ104" s="102">
        <f>IF($Y$82&lt;0,(IF(2050-AI$80&lt;=0,0,(2/(2050-AI$80+1))*(1-(SUM($E104:AI104)/$Y$82))*$Y$82*#REF!)),0)</f>
        <v>0</v>
      </c>
      <c r="AK104" s="102">
        <f>IF($Y$82&lt;0,(IF(2050-AJ$80&lt;=0,0,(2/(2050-AJ$80+1))*(1-(SUM($E104:AJ104)/$Y$82))*$Y$82*#REF!)),0)</f>
        <v>0</v>
      </c>
      <c r="AL104" s="102">
        <f>IF($Y$82&lt;0,(IF(2050-AK$80&lt;=0,0,(2/(2050-AK$80+1))*(1-(SUM($E104:AK104)/$Y$82))*$Y$82*#REF!)),0)</f>
        <v>0</v>
      </c>
      <c r="AM104" s="102">
        <f>IF($Y$82&lt;0,(IF(2050-AL$80&lt;=0,0,(2/(2050-AL$80+1))*(1-(SUM($E104:AL104)/$Y$82))*$Y$82*#REF!)),0)</f>
        <v>0</v>
      </c>
      <c r="AN104" s="102">
        <f>IF($Y$82&lt;0,(IF(2050-AM$80&lt;=0,0,(2/(2050-AM$80+1))*(1-(SUM($E104:AM104)/$Y$82))*$Y$82*#REF!)),0)</f>
        <v>0</v>
      </c>
      <c r="AO104" s="102">
        <f>IF($Y$82&lt;0,(IF(2050-AN$80&lt;=0,0,(2/(2050-AN$80+1))*(1-(SUM($E104:AN104)/$Y$82))*$Y$82*#REF!)),0)</f>
        <v>0</v>
      </c>
      <c r="AP104" s="102">
        <f>IF($Y$82&lt;0,(IF(2050-AO$80&lt;=0,0,(2/(2050-AO$80+1))*(1-(SUM($E104:AO104)/$Y$82))*$Y$82*#REF!)),0)</f>
        <v>0</v>
      </c>
      <c r="AQ104" s="102">
        <f>IF($Y$82&lt;0,(IF(2050-AP$80&lt;=0,0,(2/(2050-AP$80+1))*(1-(SUM($E104:AP104)/$Y$82))*$Y$82*#REF!)),0)</f>
        <v>0</v>
      </c>
      <c r="AR104" s="102">
        <f>IF($Y$82&lt;0,(IF(2050-AQ$80&lt;=0,0,(2/(2050-AQ$80+1))*(1-(SUM($E104:AQ104)/$Y$82))*$Y$82*#REF!)),0)</f>
        <v>0</v>
      </c>
      <c r="AS104" s="102">
        <f>IF($Y$82&lt;0,(IF(2050-AR$80&lt;=0,0,(2/(2050-AR$80+1))*(1-(SUM($E104:AR104)/$Y$82))*$Y$82*#REF!)),0)</f>
        <v>0</v>
      </c>
      <c r="AT104" s="102">
        <f>IF($Y$82&lt;0,(IF(2050-AS$80&lt;=0,0,(2/(2050-AS$80+1))*(1-(SUM($E104:AS104)/$Y$82))*$Y$82*#REF!)),0)</f>
        <v>0</v>
      </c>
      <c r="AU104" s="102">
        <f>IF($Y$82&lt;0,(IF(2050-AT$80&lt;=0,0,(2/(2050-AT$80+1))*(1-(SUM($E104:AT104)/$Y$82))*$Y$82*#REF!)),0)</f>
        <v>0</v>
      </c>
      <c r="AV104" s="102">
        <f>IF($Y$82&lt;0,(IF(2050-AU$80&lt;=0,0,(2/(2050-AU$80+1))*(1-(SUM($E104:AU104)/$Y$82))*$Y$82*#REF!)),0)</f>
        <v>0</v>
      </c>
      <c r="AW104" s="102">
        <f>IF($Y$82&lt;0,(IF(2050-AV$80&lt;=0,0,(2/(2050-AV$80+1))*(1-(SUM($E104:AV104)/$Y$82))*$Y$82*#REF!)),0)</f>
        <v>0</v>
      </c>
      <c r="AX104" s="102">
        <f>IF($Y$82&lt;0,(IF(2050-AW$80&lt;=0,0,(2/(2050-AW$80+1))*(1-(SUM($E104:AW104)/$Y$82))*$Y$82*#REF!)),0)</f>
        <v>0</v>
      </c>
      <c r="AY104" s="102">
        <f>IF($Y$82&lt;0,(IF(2050-AX$80&lt;=0,0,(2/(2050-AX$80+1))*(1-(SUM($E104:AX104)/$Y$82))*$Y$82*#REF!)),0)</f>
        <v>0</v>
      </c>
      <c r="AZ104" s="102">
        <f>IF($Y$82&lt;0,(IF(2050-AY$80&lt;=0,0,(2/(2050-AY$80+1))*(1-(SUM($E104:AY104)/$Y$82))*$Y$82*#REF!)),0)</f>
        <v>0</v>
      </c>
      <c r="BA104" s="102">
        <f>IF($Y$82&lt;0,(IF(2050-AZ$80&lt;=0,0,(2/(2050-AZ$80+1))*(1-(SUM($E104:AZ104)/$Y$82))*$Y$82*#REF!)),0)</f>
        <v>0</v>
      </c>
      <c r="BB104" s="102">
        <f>IF($Y$82&lt;0,(IF(2050-BA$80&lt;=0,0,(2/(2050-BA$80+1))*(1-(SUM($E104:BA104)/$Y$82))*$Y$82*#REF!)),0)</f>
        <v>0</v>
      </c>
    </row>
    <row r="105" spans="1:54" ht="15" hidden="1" customHeight="1" outlineLevel="3">
      <c r="A105" s="168"/>
      <c r="B105" t="s">
        <v>260</v>
      </c>
      <c r="C105" t="s">
        <v>261</v>
      </c>
      <c r="D105" t="s">
        <v>202</v>
      </c>
      <c r="E105" s="99"/>
      <c r="F105" s="99"/>
      <c r="G105" s="99"/>
      <c r="H105" s="99"/>
      <c r="I105" s="99"/>
      <c r="J105" s="99"/>
      <c r="K105" s="99"/>
      <c r="L105" s="99"/>
      <c r="M105" s="99"/>
      <c r="N105" s="99"/>
      <c r="O105" s="99"/>
      <c r="P105" s="99"/>
      <c r="Q105" s="99"/>
      <c r="R105" s="99"/>
      <c r="S105" s="99"/>
      <c r="T105" s="99"/>
      <c r="U105" s="99"/>
      <c r="V105" s="99"/>
      <c r="W105" s="99"/>
      <c r="X105" s="99"/>
      <c r="Y105" s="99"/>
      <c r="Z105" s="99"/>
      <c r="AA105" s="102">
        <f>IF($Z$82&lt;0,(IF(2050-Z$80&lt;=0,0,(2/(2050-Z$80+1))*(1-(SUM($E105:Z105)/$Z$82))*$Z$82*#REF!)),0)</f>
        <v>0</v>
      </c>
      <c r="AB105" s="102">
        <f>IF($Z$82&lt;0,(IF(2050-AA$80&lt;=0,0,(2/(2050-AA$80+1))*(1-(SUM($E105:AA105)/$Z$82))*$Z$82*#REF!)),0)</f>
        <v>0</v>
      </c>
      <c r="AC105" s="102">
        <f>IF($Z$82&lt;0,(IF(2050-AB$80&lt;=0,0,(2/(2050-AB$80+1))*(1-(SUM($E105:AB105)/$Z$82))*$Z$82*#REF!)),0)</f>
        <v>0</v>
      </c>
      <c r="AD105" s="102">
        <f>IF($Z$82&lt;0,(IF(2050-AC$80&lt;=0,0,(2/(2050-AC$80+1))*(1-(SUM($E105:AC105)/$Z$82))*$Z$82*#REF!)),0)</f>
        <v>0</v>
      </c>
      <c r="AE105" s="102">
        <f>IF($Z$82&lt;0,(IF(2050-AD$80&lt;=0,0,(2/(2050-AD$80+1))*(1-(SUM($E105:AD105)/$Z$82))*$Z$82*#REF!)),0)</f>
        <v>0</v>
      </c>
      <c r="AF105" s="102">
        <f>IF($Z$82&lt;0,(IF(2050-AE$80&lt;=0,0,(2/(2050-AE$80+1))*(1-(SUM($E105:AE105)/$Z$82))*$Z$82*#REF!)),0)</f>
        <v>0</v>
      </c>
      <c r="AG105" s="102">
        <f>IF($Z$82&lt;0,(IF(2050-AF$80&lt;=0,0,(2/(2050-AF$80+1))*(1-(SUM($E105:AF105)/$Z$82))*$Z$82*#REF!)),0)</f>
        <v>0</v>
      </c>
      <c r="AH105" s="102">
        <f>IF($Z$82&lt;0,(IF(2050-AG$80&lt;=0,0,(2/(2050-AG$80+1))*(1-(SUM($E105:AG105)/$Z$82))*$Z$82*#REF!)),0)</f>
        <v>0</v>
      </c>
      <c r="AI105" s="102">
        <f>IF($Z$82&lt;0,(IF(2050-AH$80&lt;=0,0,(2/(2050-AH$80+1))*(1-(SUM($E105:AH105)/$Z$82))*$Z$82*#REF!)),0)</f>
        <v>0</v>
      </c>
      <c r="AJ105" s="102">
        <f>IF($Z$82&lt;0,(IF(2050-AI$80&lt;=0,0,(2/(2050-AI$80+1))*(1-(SUM($E105:AI105)/$Z$82))*$Z$82*#REF!)),0)</f>
        <v>0</v>
      </c>
      <c r="AK105" s="102">
        <f>IF($Z$82&lt;0,(IF(2050-AJ$80&lt;=0,0,(2/(2050-AJ$80+1))*(1-(SUM($E105:AJ105)/$Z$82))*$Z$82*#REF!)),0)</f>
        <v>0</v>
      </c>
      <c r="AL105" s="102">
        <f>IF($Z$82&lt;0,(IF(2050-AK$80&lt;=0,0,(2/(2050-AK$80+1))*(1-(SUM($E105:AK105)/$Z$82))*$Z$82*#REF!)),0)</f>
        <v>0</v>
      </c>
      <c r="AM105" s="102">
        <f>IF($Z$82&lt;0,(IF(2050-AL$80&lt;=0,0,(2/(2050-AL$80+1))*(1-(SUM($E105:AL105)/$Z$82))*$Z$82*#REF!)),0)</f>
        <v>0</v>
      </c>
      <c r="AN105" s="102">
        <f>IF($Z$82&lt;0,(IF(2050-AM$80&lt;=0,0,(2/(2050-AM$80+1))*(1-(SUM($E105:AM105)/$Z$82))*$Z$82*#REF!)),0)</f>
        <v>0</v>
      </c>
      <c r="AO105" s="102">
        <f>IF($Z$82&lt;0,(IF(2050-AN$80&lt;=0,0,(2/(2050-AN$80+1))*(1-(SUM($E105:AN105)/$Z$82))*$Z$82*#REF!)),0)</f>
        <v>0</v>
      </c>
      <c r="AP105" s="102">
        <f>IF($Z$82&lt;0,(IF(2050-AO$80&lt;=0,0,(2/(2050-AO$80+1))*(1-(SUM($E105:AO105)/$Z$82))*$Z$82*#REF!)),0)</f>
        <v>0</v>
      </c>
      <c r="AQ105" s="102">
        <f>IF($Z$82&lt;0,(IF(2050-AP$80&lt;=0,0,(2/(2050-AP$80+1))*(1-(SUM($E105:AP105)/$Z$82))*$Z$82*#REF!)),0)</f>
        <v>0</v>
      </c>
      <c r="AR105" s="102">
        <f>IF($Z$82&lt;0,(IF(2050-AQ$80&lt;=0,0,(2/(2050-AQ$80+1))*(1-(SUM($E105:AQ105)/$Z$82))*$Z$82*#REF!)),0)</f>
        <v>0</v>
      </c>
      <c r="AS105" s="102">
        <f>IF($Z$82&lt;0,(IF(2050-AR$80&lt;=0,0,(2/(2050-AR$80+1))*(1-(SUM($E105:AR105)/$Z$82))*$Z$82*#REF!)),0)</f>
        <v>0</v>
      </c>
      <c r="AT105" s="102">
        <f>IF($Z$82&lt;0,(IF(2050-AS$80&lt;=0,0,(2/(2050-AS$80+1))*(1-(SUM($E105:AS105)/$Z$82))*$Z$82*#REF!)),0)</f>
        <v>0</v>
      </c>
      <c r="AU105" s="102">
        <f>IF($Z$82&lt;0,(IF(2050-AT$80&lt;=0,0,(2/(2050-AT$80+1))*(1-(SUM($E105:AT105)/$Z$82))*$Z$82*#REF!)),0)</f>
        <v>0</v>
      </c>
      <c r="AV105" s="102">
        <f>IF($Z$82&lt;0,(IF(2050-AU$80&lt;=0,0,(2/(2050-AU$80+1))*(1-(SUM($E105:AU105)/$Z$82))*$Z$82*#REF!)),0)</f>
        <v>0</v>
      </c>
      <c r="AW105" s="102">
        <f>IF($Z$82&lt;0,(IF(2050-AV$80&lt;=0,0,(2/(2050-AV$80+1))*(1-(SUM($E105:AV105)/$Z$82))*$Z$82*#REF!)),0)</f>
        <v>0</v>
      </c>
      <c r="AX105" s="102">
        <f>IF($Z$82&lt;0,(IF(2050-AW$80&lt;=0,0,(2/(2050-AW$80+1))*(1-(SUM($E105:AW105)/$Z$82))*$Z$82*#REF!)),0)</f>
        <v>0</v>
      </c>
      <c r="AY105" s="102">
        <f>IF($Z$82&lt;0,(IF(2050-AX$80&lt;=0,0,(2/(2050-AX$80+1))*(1-(SUM($E105:AX105)/$Z$82))*$Z$82*#REF!)),0)</f>
        <v>0</v>
      </c>
      <c r="AZ105" s="102">
        <f>IF($Z$82&lt;0,(IF(2050-AY$80&lt;=0,0,(2/(2050-AY$80+1))*(1-(SUM($E105:AY105)/$Z$82))*$Z$82*#REF!)),0)</f>
        <v>0</v>
      </c>
      <c r="BA105" s="102">
        <f>IF($Z$82&lt;0,(IF(2050-AZ$80&lt;=0,0,(2/(2050-AZ$80+1))*(1-(SUM($E105:AZ105)/$Z$82))*$Z$82*#REF!)),0)</f>
        <v>0</v>
      </c>
      <c r="BB105" s="102">
        <f>IF($Z$82&lt;0,(IF(2050-BA$80&lt;=0,0,(2/(2050-BA$80+1))*(1-(SUM($E105:BA105)/$Z$82))*$Z$82*#REF!)),0)</f>
        <v>0</v>
      </c>
    </row>
    <row r="106" spans="1:54" ht="15" hidden="1" customHeight="1" outlineLevel="3">
      <c r="A106" s="168"/>
      <c r="B106" t="s">
        <v>262</v>
      </c>
      <c r="C106" t="s">
        <v>263</v>
      </c>
      <c r="D106" t="s">
        <v>202</v>
      </c>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102">
        <f>IF($AA$82&lt;0,(IF(2050-AA$80&lt;=0,0,(2/(2050-AA$80+1))*(1-(SUM($E106:AA106)/$AA$82))*$AA$82*#REF!)),0)</f>
        <v>0</v>
      </c>
      <c r="AC106" s="102">
        <f>IF($AA$82&lt;0,(IF(2050-AB$80&lt;=0,0,(2/(2050-AB$80+1))*(1-(SUM($E106:AB106)/$AA$82))*$AA$82*#REF!)),0)</f>
        <v>0</v>
      </c>
      <c r="AD106" s="102">
        <f>IF($AA$82&lt;0,(IF(2050-AC$80&lt;=0,0,(2/(2050-AC$80+1))*(1-(SUM($E106:AC106)/$AA$82))*$AA$82*#REF!)),0)</f>
        <v>0</v>
      </c>
      <c r="AE106" s="102">
        <f>IF($AA$82&lt;0,(IF(2050-AD$80&lt;=0,0,(2/(2050-AD$80+1))*(1-(SUM($E106:AD106)/$AA$82))*$AA$82*#REF!)),0)</f>
        <v>0</v>
      </c>
      <c r="AF106" s="102">
        <f>IF($AA$82&lt;0,(IF(2050-AE$80&lt;=0,0,(2/(2050-AE$80+1))*(1-(SUM($E106:AE106)/$AA$82))*$AA$82*#REF!)),0)</f>
        <v>0</v>
      </c>
      <c r="AG106" s="102">
        <f>IF($AA$82&lt;0,(IF(2050-AF$80&lt;=0,0,(2/(2050-AF$80+1))*(1-(SUM($E106:AF106)/$AA$82))*$AA$82*#REF!)),0)</f>
        <v>0</v>
      </c>
      <c r="AH106" s="102">
        <f>IF($AA$82&lt;0,(IF(2050-AG$80&lt;=0,0,(2/(2050-AG$80+1))*(1-(SUM($E106:AG106)/$AA$82))*$AA$82*#REF!)),0)</f>
        <v>0</v>
      </c>
      <c r="AI106" s="102">
        <f>IF($AA$82&lt;0,(IF(2050-AH$80&lt;=0,0,(2/(2050-AH$80+1))*(1-(SUM($E106:AH106)/$AA$82))*$AA$82*#REF!)),0)</f>
        <v>0</v>
      </c>
      <c r="AJ106" s="102">
        <f>IF($AA$82&lt;0,(IF(2050-AI$80&lt;=0,0,(2/(2050-AI$80+1))*(1-(SUM($E106:AI106)/$AA$82))*$AA$82*#REF!)),0)</f>
        <v>0</v>
      </c>
      <c r="AK106" s="102">
        <f>IF($AA$82&lt;0,(IF(2050-AJ$80&lt;=0,0,(2/(2050-AJ$80+1))*(1-(SUM($E106:AJ106)/$AA$82))*$AA$82*#REF!)),0)</f>
        <v>0</v>
      </c>
      <c r="AL106" s="102">
        <f>IF($AA$82&lt;0,(IF(2050-AK$80&lt;=0,0,(2/(2050-AK$80+1))*(1-(SUM($E106:AK106)/$AA$82))*$AA$82*#REF!)),0)</f>
        <v>0</v>
      </c>
      <c r="AM106" s="102">
        <f>IF($AA$82&lt;0,(IF(2050-AL$80&lt;=0,0,(2/(2050-AL$80+1))*(1-(SUM($E106:AL106)/$AA$82))*$AA$82*#REF!)),0)</f>
        <v>0</v>
      </c>
      <c r="AN106" s="102">
        <f>IF($AA$82&lt;0,(IF(2050-AM$80&lt;=0,0,(2/(2050-AM$80+1))*(1-(SUM($E106:AM106)/$AA$82))*$AA$82*#REF!)),0)</f>
        <v>0</v>
      </c>
      <c r="AO106" s="102">
        <f>IF($AA$82&lt;0,(IF(2050-AN$80&lt;=0,0,(2/(2050-AN$80+1))*(1-(SUM($E106:AN106)/$AA$82))*$AA$82*#REF!)),0)</f>
        <v>0</v>
      </c>
      <c r="AP106" s="102">
        <f>IF($AA$82&lt;0,(IF(2050-AO$80&lt;=0,0,(2/(2050-AO$80+1))*(1-(SUM($E106:AO106)/$AA$82))*$AA$82*#REF!)),0)</f>
        <v>0</v>
      </c>
      <c r="AQ106" s="102">
        <f>IF($AA$82&lt;0,(IF(2050-AP$80&lt;=0,0,(2/(2050-AP$80+1))*(1-(SUM($E106:AP106)/$AA$82))*$AA$82*#REF!)),0)</f>
        <v>0</v>
      </c>
      <c r="AR106" s="102">
        <f>IF($AA$82&lt;0,(IF(2050-AQ$80&lt;=0,0,(2/(2050-AQ$80+1))*(1-(SUM($E106:AQ106)/$AA$82))*$AA$82*#REF!)),0)</f>
        <v>0</v>
      </c>
      <c r="AS106" s="102">
        <f>IF($AA$82&lt;0,(IF(2050-AR$80&lt;=0,0,(2/(2050-AR$80+1))*(1-(SUM($E106:AR106)/$AA$82))*$AA$82*#REF!)),0)</f>
        <v>0</v>
      </c>
      <c r="AT106" s="102">
        <f>IF($AA$82&lt;0,(IF(2050-AS$80&lt;=0,0,(2/(2050-AS$80+1))*(1-(SUM($E106:AS106)/$AA$82))*$AA$82*#REF!)),0)</f>
        <v>0</v>
      </c>
      <c r="AU106" s="102">
        <f>IF($AA$82&lt;0,(IF(2050-AT$80&lt;=0,0,(2/(2050-AT$80+1))*(1-(SUM($E106:AT106)/$AA$82))*$AA$82*#REF!)),0)</f>
        <v>0</v>
      </c>
      <c r="AV106" s="102">
        <f>IF($AA$82&lt;0,(IF(2050-AU$80&lt;=0,0,(2/(2050-AU$80+1))*(1-(SUM($E106:AU106)/$AA$82))*$AA$82*#REF!)),0)</f>
        <v>0</v>
      </c>
      <c r="AW106" s="102">
        <f>IF($AA$82&lt;0,(IF(2050-AV$80&lt;=0,0,(2/(2050-AV$80+1))*(1-(SUM($E106:AV106)/$AA$82))*$AA$82*#REF!)),0)</f>
        <v>0</v>
      </c>
      <c r="AX106" s="102">
        <f>IF($AA$82&lt;0,(IF(2050-AW$80&lt;=0,0,(2/(2050-AW$80+1))*(1-(SUM($E106:AW106)/$AA$82))*$AA$82*#REF!)),0)</f>
        <v>0</v>
      </c>
      <c r="AY106" s="102">
        <f>IF($AA$82&lt;0,(IF(2050-AX$80&lt;=0,0,(2/(2050-AX$80+1))*(1-(SUM($E106:AX106)/$AA$82))*$AA$82*#REF!)),0)</f>
        <v>0</v>
      </c>
      <c r="AZ106" s="102">
        <f>IF($AA$82&lt;0,(IF(2050-AY$80&lt;=0,0,(2/(2050-AY$80+1))*(1-(SUM($E106:AY106)/$AA$82))*$AA$82*#REF!)),0)</f>
        <v>0</v>
      </c>
      <c r="BA106" s="102">
        <f>IF($AA$82&lt;0,(IF(2050-AZ$80&lt;=0,0,(2/(2050-AZ$80+1))*(1-(SUM($E106:AZ106)/$AA$82))*$AA$82*#REF!)),0)</f>
        <v>0</v>
      </c>
      <c r="BB106" s="102">
        <f>IF($AA$82&lt;0,(IF(2050-BA$80&lt;=0,0,(2/(2050-BA$80+1))*(1-(SUM($E106:BA106)/$AA$82))*$AA$82*#REF!)),0)</f>
        <v>0</v>
      </c>
    </row>
    <row r="107" spans="1:54" ht="15" hidden="1" customHeight="1" outlineLevel="3">
      <c r="A107" s="168"/>
      <c r="B107" t="s">
        <v>264</v>
      </c>
      <c r="C107" t="s">
        <v>265</v>
      </c>
      <c r="D107" t="s">
        <v>202</v>
      </c>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102"/>
      <c r="AD107" s="102"/>
      <c r="AE107" s="102"/>
      <c r="AF107" s="102"/>
      <c r="AG107" s="102"/>
      <c r="AH107" s="102"/>
      <c r="AI107" s="102"/>
      <c r="AJ107" s="102"/>
      <c r="AK107" s="102"/>
      <c r="AL107" s="102"/>
      <c r="AM107" s="102"/>
      <c r="AN107" s="102"/>
      <c r="AO107" s="102"/>
      <c r="AP107" s="102"/>
      <c r="AQ107" s="102"/>
      <c r="AR107" s="102"/>
      <c r="AS107" s="102"/>
      <c r="AT107" s="102"/>
      <c r="AU107" s="102"/>
      <c r="AV107" s="102"/>
      <c r="AW107" s="102"/>
      <c r="AX107" s="102"/>
      <c r="AY107" s="102"/>
      <c r="AZ107" s="102"/>
      <c r="BA107" s="102"/>
      <c r="BB107" s="102"/>
    </row>
    <row r="108" spans="1:54" ht="15" hidden="1" customHeight="1" outlineLevel="3">
      <c r="A108" s="168"/>
      <c r="B108" t="s">
        <v>314</v>
      </c>
      <c r="C108" t="s">
        <v>315</v>
      </c>
      <c r="D108" t="s">
        <v>202</v>
      </c>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102"/>
      <c r="AE108" s="102"/>
      <c r="AF108" s="102"/>
      <c r="AG108" s="102"/>
      <c r="AH108" s="102"/>
      <c r="AI108" s="102"/>
      <c r="AJ108" s="102"/>
      <c r="AK108" s="102"/>
      <c r="AL108" s="102"/>
      <c r="AM108" s="102"/>
      <c r="AN108" s="102"/>
      <c r="AO108" s="102"/>
      <c r="AP108" s="102"/>
      <c r="AQ108" s="102"/>
      <c r="AR108" s="102"/>
      <c r="AS108" s="102"/>
      <c r="AT108" s="102"/>
      <c r="AU108" s="102"/>
      <c r="AV108" s="102"/>
      <c r="AW108" s="102"/>
      <c r="AX108" s="102"/>
      <c r="AY108" s="102"/>
      <c r="AZ108" s="102"/>
      <c r="BA108" s="102"/>
      <c r="BB108" s="102"/>
    </row>
    <row r="109" spans="1:54" ht="15" hidden="1" customHeight="1" outlineLevel="3">
      <c r="A109" s="168"/>
      <c r="B109" t="s">
        <v>316</v>
      </c>
      <c r="C109" t="s">
        <v>317</v>
      </c>
      <c r="D109" t="s">
        <v>202</v>
      </c>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102"/>
      <c r="AF109" s="102"/>
      <c r="AG109" s="102"/>
      <c r="AH109" s="102"/>
      <c r="AI109" s="102"/>
      <c r="AJ109" s="102"/>
      <c r="AK109" s="102"/>
      <c r="AL109" s="102"/>
      <c r="AM109" s="102"/>
      <c r="AN109" s="102"/>
      <c r="AO109" s="102"/>
      <c r="AP109" s="102"/>
      <c r="AQ109" s="102"/>
      <c r="AR109" s="102"/>
      <c r="AS109" s="102"/>
      <c r="AT109" s="102"/>
      <c r="AU109" s="102"/>
      <c r="AV109" s="102"/>
      <c r="AW109" s="102"/>
      <c r="AX109" s="102"/>
      <c r="AY109" s="102"/>
      <c r="AZ109" s="102"/>
      <c r="BA109" s="102"/>
      <c r="BB109" s="102"/>
    </row>
    <row r="110" spans="1:54" ht="15" hidden="1" customHeight="1" outlineLevel="3">
      <c r="A110" s="168"/>
      <c r="B110" t="s">
        <v>318</v>
      </c>
      <c r="C110" t="s">
        <v>319</v>
      </c>
      <c r="D110" t="s">
        <v>202</v>
      </c>
      <c r="E110" s="99"/>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102"/>
      <c r="AG110" s="102"/>
      <c r="AH110" s="102"/>
      <c r="AI110" s="102"/>
      <c r="AJ110" s="102"/>
      <c r="AK110" s="102"/>
      <c r="AL110" s="102"/>
      <c r="AM110" s="102"/>
      <c r="AN110" s="102"/>
      <c r="AO110" s="102"/>
      <c r="AP110" s="102"/>
      <c r="AQ110" s="102"/>
      <c r="AR110" s="102"/>
      <c r="AS110" s="102"/>
      <c r="AT110" s="102"/>
      <c r="AU110" s="102"/>
      <c r="AV110" s="102"/>
      <c r="AW110" s="102"/>
      <c r="AX110" s="102"/>
      <c r="AY110" s="102"/>
      <c r="AZ110" s="102"/>
      <c r="BA110" s="102"/>
      <c r="BB110" s="102"/>
    </row>
    <row r="111" spans="1:54" ht="15" hidden="1" customHeight="1" outlineLevel="3">
      <c r="A111" s="168"/>
      <c r="B111" t="s">
        <v>320</v>
      </c>
      <c r="C111" t="s">
        <v>321</v>
      </c>
      <c r="D111" t="s">
        <v>202</v>
      </c>
      <c r="E111" s="99"/>
      <c r="F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102"/>
      <c r="AH111" s="102"/>
      <c r="AI111" s="102"/>
      <c r="AJ111" s="102"/>
      <c r="AK111" s="102"/>
      <c r="AL111" s="102"/>
      <c r="AM111" s="102"/>
      <c r="AN111" s="102"/>
      <c r="AO111" s="102"/>
      <c r="AP111" s="102"/>
      <c r="AQ111" s="102"/>
      <c r="AR111" s="102"/>
      <c r="AS111" s="102"/>
      <c r="AT111" s="102"/>
      <c r="AU111" s="102"/>
      <c r="AV111" s="102"/>
      <c r="AW111" s="102"/>
      <c r="AX111" s="102"/>
      <c r="AY111" s="102"/>
      <c r="AZ111" s="102"/>
      <c r="BA111" s="102"/>
      <c r="BB111" s="102"/>
    </row>
    <row r="112" spans="1:54" ht="15" hidden="1" customHeight="1" outlineLevel="3">
      <c r="A112" s="168"/>
      <c r="B112" t="s">
        <v>322</v>
      </c>
      <c r="C112" t="s">
        <v>323</v>
      </c>
      <c r="D112" t="s">
        <v>202</v>
      </c>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102"/>
      <c r="AI112" s="102"/>
      <c r="AJ112" s="102"/>
      <c r="AK112" s="102"/>
      <c r="AL112" s="102"/>
      <c r="AM112" s="102"/>
      <c r="AN112" s="102"/>
      <c r="AO112" s="102"/>
      <c r="AP112" s="102"/>
      <c r="AQ112" s="102"/>
      <c r="AR112" s="102"/>
      <c r="AS112" s="102"/>
      <c r="AT112" s="102"/>
      <c r="AU112" s="102"/>
      <c r="AV112" s="102"/>
      <c r="AW112" s="102"/>
      <c r="AX112" s="102"/>
      <c r="AY112" s="102"/>
      <c r="AZ112" s="102"/>
      <c r="BA112" s="102"/>
      <c r="BB112" s="102"/>
    </row>
    <row r="113" spans="1:54" ht="15" hidden="1" customHeight="1" outlineLevel="3">
      <c r="A113" s="168"/>
      <c r="B113" t="s">
        <v>324</v>
      </c>
      <c r="C113" t="s">
        <v>325</v>
      </c>
      <c r="D113" t="s">
        <v>202</v>
      </c>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102"/>
      <c r="AJ113" s="102"/>
      <c r="AK113" s="102"/>
      <c r="AL113" s="102"/>
      <c r="AM113" s="102"/>
      <c r="AN113" s="102"/>
      <c r="AO113" s="102"/>
      <c r="AP113" s="102"/>
      <c r="AQ113" s="102"/>
      <c r="AR113" s="102"/>
      <c r="AS113" s="102"/>
      <c r="AT113" s="102"/>
      <c r="AU113" s="102"/>
      <c r="AV113" s="102"/>
      <c r="AW113" s="102"/>
      <c r="AX113" s="102"/>
      <c r="AY113" s="102"/>
      <c r="AZ113" s="102"/>
      <c r="BA113" s="102"/>
      <c r="BB113" s="102"/>
    </row>
    <row r="114" spans="1:54" ht="15" hidden="1" customHeight="1" outlineLevel="3">
      <c r="A114" s="168"/>
      <c r="B114" t="s">
        <v>326</v>
      </c>
      <c r="C114" t="s">
        <v>327</v>
      </c>
      <c r="D114" t="s">
        <v>202</v>
      </c>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102"/>
      <c r="AK114" s="102"/>
      <c r="AL114" s="102"/>
      <c r="AM114" s="102"/>
      <c r="AN114" s="102"/>
      <c r="AO114" s="102"/>
      <c r="AP114" s="102"/>
      <c r="AQ114" s="102"/>
      <c r="AR114" s="102"/>
      <c r="AS114" s="102"/>
      <c r="AT114" s="102"/>
      <c r="AU114" s="102"/>
      <c r="AV114" s="102"/>
      <c r="AW114" s="102"/>
      <c r="AX114" s="102"/>
      <c r="AY114" s="102"/>
      <c r="AZ114" s="102"/>
      <c r="BA114" s="102"/>
      <c r="BB114" s="102"/>
    </row>
    <row r="115" spans="1:54" ht="15" hidden="1" customHeight="1" outlineLevel="3">
      <c r="A115" s="168"/>
      <c r="B115" t="s">
        <v>328</v>
      </c>
      <c r="C115" t="s">
        <v>329</v>
      </c>
      <c r="D115" t="s">
        <v>202</v>
      </c>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102"/>
      <c r="AL115" s="102"/>
      <c r="AM115" s="102"/>
      <c r="AN115" s="102"/>
      <c r="AO115" s="102"/>
      <c r="AP115" s="102"/>
      <c r="AQ115" s="102"/>
      <c r="AR115" s="102"/>
      <c r="AS115" s="102"/>
      <c r="AT115" s="102"/>
      <c r="AU115" s="102"/>
      <c r="AV115" s="102"/>
      <c r="AW115" s="102"/>
      <c r="AX115" s="102"/>
      <c r="AY115" s="102"/>
      <c r="AZ115" s="102"/>
      <c r="BA115" s="102"/>
      <c r="BB115" s="102"/>
    </row>
    <row r="116" spans="1:54" ht="15" hidden="1" customHeight="1" outlineLevel="3">
      <c r="A116" s="168"/>
      <c r="B116" t="s">
        <v>330</v>
      </c>
      <c r="C116" t="s">
        <v>331</v>
      </c>
      <c r="D116" t="s">
        <v>202</v>
      </c>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102"/>
      <c r="AM116" s="102"/>
      <c r="AN116" s="102"/>
      <c r="AO116" s="102"/>
      <c r="AP116" s="102"/>
      <c r="AQ116" s="102"/>
      <c r="AR116" s="102"/>
      <c r="AS116" s="102"/>
      <c r="AT116" s="102"/>
      <c r="AU116" s="102"/>
      <c r="AV116" s="102"/>
      <c r="AW116" s="102"/>
      <c r="AX116" s="102"/>
      <c r="AY116" s="102"/>
      <c r="AZ116" s="102"/>
      <c r="BA116" s="102"/>
      <c r="BB116" s="102"/>
    </row>
    <row r="117" spans="1:54" ht="15" hidden="1" customHeight="1" outlineLevel="3">
      <c r="A117" s="168"/>
      <c r="B117" t="s">
        <v>332</v>
      </c>
      <c r="C117" t="s">
        <v>333</v>
      </c>
      <c r="D117" t="s">
        <v>202</v>
      </c>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102"/>
      <c r="AN117" s="102"/>
      <c r="AO117" s="102"/>
      <c r="AP117" s="102"/>
      <c r="AQ117" s="102"/>
      <c r="AR117" s="102"/>
      <c r="AS117" s="102"/>
      <c r="AT117" s="102"/>
      <c r="AU117" s="102"/>
      <c r="AV117" s="102"/>
      <c r="AW117" s="102"/>
      <c r="AX117" s="102"/>
      <c r="AY117" s="102"/>
      <c r="AZ117" s="102"/>
      <c r="BA117" s="102"/>
      <c r="BB117" s="102"/>
    </row>
    <row r="118" spans="1:54" ht="15" hidden="1" customHeight="1" outlineLevel="3">
      <c r="A118" s="168"/>
      <c r="B118" t="s">
        <v>334</v>
      </c>
      <c r="C118" t="s">
        <v>335</v>
      </c>
      <c r="D118" t="s">
        <v>202</v>
      </c>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102"/>
      <c r="AO118" s="102"/>
      <c r="AP118" s="102"/>
      <c r="AQ118" s="102"/>
      <c r="AR118" s="102"/>
      <c r="AS118" s="102"/>
      <c r="AT118" s="102"/>
      <c r="AU118" s="102"/>
      <c r="AV118" s="102"/>
      <c r="AW118" s="102"/>
      <c r="AX118" s="102"/>
      <c r="AY118" s="102"/>
      <c r="AZ118" s="102"/>
      <c r="BA118" s="102"/>
      <c r="BB118" s="102"/>
    </row>
    <row r="119" spans="1:54" ht="15" hidden="1" customHeight="1" outlineLevel="3">
      <c r="A119" s="168"/>
      <c r="B119" t="s">
        <v>336</v>
      </c>
      <c r="C119" t="s">
        <v>337</v>
      </c>
      <c r="D119" t="s">
        <v>202</v>
      </c>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102"/>
      <c r="AP119" s="102"/>
      <c r="AQ119" s="102"/>
      <c r="AR119" s="102"/>
      <c r="AS119" s="102"/>
      <c r="AT119" s="102"/>
      <c r="AU119" s="102"/>
      <c r="AV119" s="102"/>
      <c r="AW119" s="102"/>
      <c r="AX119" s="102"/>
      <c r="AY119" s="102"/>
      <c r="AZ119" s="102"/>
      <c r="BA119" s="102"/>
      <c r="BB119" s="102"/>
    </row>
    <row r="120" spans="1:54" ht="15" hidden="1" customHeight="1" outlineLevel="3">
      <c r="A120" s="168"/>
      <c r="B120" t="s">
        <v>338</v>
      </c>
      <c r="C120" t="s">
        <v>339</v>
      </c>
      <c r="D120" t="s">
        <v>202</v>
      </c>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102"/>
      <c r="AQ120" s="102"/>
      <c r="AR120" s="102"/>
      <c r="AS120" s="102"/>
      <c r="AT120" s="102"/>
      <c r="AU120" s="102"/>
      <c r="AV120" s="102"/>
      <c r="AW120" s="102"/>
      <c r="AX120" s="102"/>
      <c r="AY120" s="102"/>
      <c r="AZ120" s="102"/>
      <c r="BA120" s="102"/>
      <c r="BB120" s="102"/>
    </row>
    <row r="121" spans="1:54" ht="15" hidden="1" customHeight="1" outlineLevel="3">
      <c r="A121" s="168"/>
      <c r="B121" t="s">
        <v>340</v>
      </c>
      <c r="C121" t="s">
        <v>341</v>
      </c>
      <c r="D121" t="s">
        <v>202</v>
      </c>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102"/>
      <c r="AR121" s="102"/>
      <c r="AS121" s="102"/>
      <c r="AT121" s="102"/>
      <c r="AU121" s="102"/>
      <c r="AV121" s="102"/>
      <c r="AW121" s="102"/>
      <c r="AX121" s="102"/>
      <c r="AY121" s="102"/>
      <c r="AZ121" s="102"/>
      <c r="BA121" s="102"/>
      <c r="BB121" s="102"/>
    </row>
    <row r="122" spans="1:54" ht="15" hidden="1" customHeight="1" outlineLevel="3">
      <c r="A122" s="168"/>
      <c r="B122" t="s">
        <v>342</v>
      </c>
      <c r="C122" t="s">
        <v>343</v>
      </c>
      <c r="D122" t="s">
        <v>202</v>
      </c>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102"/>
      <c r="AS122" s="102"/>
      <c r="AT122" s="102"/>
      <c r="AU122" s="102"/>
      <c r="AV122" s="102"/>
      <c r="AW122" s="102"/>
      <c r="AX122" s="102"/>
      <c r="AY122" s="102"/>
      <c r="AZ122" s="102"/>
      <c r="BA122" s="102"/>
      <c r="BB122" s="102"/>
    </row>
    <row r="123" spans="1:54" ht="15" hidden="1" customHeight="1" outlineLevel="3">
      <c r="A123" s="168"/>
      <c r="B123" t="s">
        <v>344</v>
      </c>
      <c r="C123" t="s">
        <v>345</v>
      </c>
      <c r="D123" t="s">
        <v>202</v>
      </c>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102"/>
      <c r="AT123" s="102"/>
      <c r="AU123" s="102"/>
      <c r="AV123" s="102"/>
      <c r="AW123" s="102"/>
      <c r="AX123" s="102"/>
      <c r="AY123" s="102"/>
      <c r="AZ123" s="102"/>
      <c r="BA123" s="102"/>
      <c r="BB123" s="102"/>
    </row>
    <row r="124" spans="1:54" ht="15" hidden="1" customHeight="1" outlineLevel="3">
      <c r="A124" s="168"/>
      <c r="B124" t="s">
        <v>346</v>
      </c>
      <c r="C124" t="s">
        <v>347</v>
      </c>
      <c r="D124" t="s">
        <v>202</v>
      </c>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102"/>
      <c r="AU124" s="102"/>
      <c r="AV124" s="102"/>
      <c r="AW124" s="102"/>
      <c r="AX124" s="102"/>
      <c r="AY124" s="102"/>
      <c r="AZ124" s="102"/>
      <c r="BA124" s="102"/>
      <c r="BB124" s="102"/>
    </row>
    <row r="125" spans="1:54" ht="15" hidden="1" customHeight="1" outlineLevel="3">
      <c r="A125" s="168"/>
      <c r="B125" t="s">
        <v>348</v>
      </c>
      <c r="C125" t="s">
        <v>349</v>
      </c>
      <c r="D125" t="s">
        <v>202</v>
      </c>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102"/>
      <c r="AV125" s="102"/>
      <c r="AW125" s="102"/>
      <c r="AX125" s="102"/>
      <c r="AY125" s="102"/>
      <c r="AZ125" s="102"/>
      <c r="BA125" s="102"/>
      <c r="BB125" s="102"/>
    </row>
    <row r="126" spans="1:54" ht="15" hidden="1" customHeight="1" outlineLevel="3">
      <c r="A126" s="168"/>
      <c r="B126" t="s">
        <v>350</v>
      </c>
      <c r="C126" t="s">
        <v>351</v>
      </c>
      <c r="D126" t="s">
        <v>202</v>
      </c>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102"/>
      <c r="AW126" s="102"/>
      <c r="AX126" s="102"/>
      <c r="AY126" s="102"/>
      <c r="AZ126" s="102"/>
      <c r="BA126" s="102"/>
      <c r="BB126" s="102"/>
    </row>
    <row r="127" spans="1:54" ht="15" hidden="1" customHeight="1" outlineLevel="3">
      <c r="A127" s="168"/>
      <c r="B127" t="s">
        <v>352</v>
      </c>
      <c r="C127" t="s">
        <v>353</v>
      </c>
      <c r="D127" t="s">
        <v>202</v>
      </c>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102"/>
      <c r="AX127" s="102"/>
      <c r="AY127" s="102"/>
      <c r="AZ127" s="102"/>
      <c r="BA127" s="102"/>
      <c r="BB127" s="102"/>
    </row>
    <row r="128" spans="1:54" ht="15" customHeight="1" outlineLevel="2" collapsed="1">
      <c r="A128" s="168"/>
      <c r="B128" t="s">
        <v>266</v>
      </c>
      <c r="C128" t="s">
        <v>267</v>
      </c>
      <c r="D128" t="s">
        <v>202</v>
      </c>
      <c r="E128" s="102">
        <f>SUM(E84:E127)</f>
        <v>0</v>
      </c>
      <c r="F128" s="102">
        <f t="shared" ref="F128:AW128" si="10">SUM(F84:F127)</f>
        <v>0</v>
      </c>
      <c r="G128" s="102">
        <f t="shared" si="10"/>
        <v>0</v>
      </c>
      <c r="H128" s="102">
        <f t="shared" si="10"/>
        <v>0</v>
      </c>
      <c r="I128" s="102">
        <f t="shared" si="10"/>
        <v>0</v>
      </c>
      <c r="J128" s="102">
        <f t="shared" si="10"/>
        <v>0</v>
      </c>
      <c r="K128" s="102">
        <f t="shared" si="10"/>
        <v>0</v>
      </c>
      <c r="L128" s="102">
        <f t="shared" si="10"/>
        <v>0</v>
      </c>
      <c r="M128" s="102">
        <f t="shared" si="10"/>
        <v>0</v>
      </c>
      <c r="N128" s="102">
        <f t="shared" si="10"/>
        <v>0</v>
      </c>
      <c r="O128" s="102">
        <f t="shared" si="10"/>
        <v>0</v>
      </c>
      <c r="P128" s="102">
        <f t="shared" si="10"/>
        <v>0</v>
      </c>
      <c r="Q128" s="102">
        <f t="shared" si="10"/>
        <v>0</v>
      </c>
      <c r="R128" s="102">
        <f t="shared" si="10"/>
        <v>0</v>
      </c>
      <c r="S128" s="102">
        <f t="shared" si="10"/>
        <v>0</v>
      </c>
      <c r="T128" s="102">
        <f t="shared" si="10"/>
        <v>0</v>
      </c>
      <c r="U128" s="102">
        <f t="shared" si="10"/>
        <v>0</v>
      </c>
      <c r="V128" s="102">
        <f t="shared" si="10"/>
        <v>0</v>
      </c>
      <c r="W128" s="102">
        <f t="shared" si="10"/>
        <v>0</v>
      </c>
      <c r="X128" s="102">
        <f t="shared" si="10"/>
        <v>0</v>
      </c>
      <c r="Y128" s="102">
        <f t="shared" si="10"/>
        <v>0</v>
      </c>
      <c r="Z128" s="102">
        <f t="shared" si="10"/>
        <v>0</v>
      </c>
      <c r="AA128" s="102">
        <f t="shared" si="10"/>
        <v>0</v>
      </c>
      <c r="AB128" s="102">
        <f t="shared" si="10"/>
        <v>0</v>
      </c>
      <c r="AC128" s="102">
        <f t="shared" si="10"/>
        <v>0</v>
      </c>
      <c r="AD128" s="102">
        <f t="shared" si="10"/>
        <v>0</v>
      </c>
      <c r="AE128" s="102">
        <f t="shared" si="10"/>
        <v>0</v>
      </c>
      <c r="AF128" s="102">
        <f t="shared" si="10"/>
        <v>0</v>
      </c>
      <c r="AG128" s="102">
        <f t="shared" si="10"/>
        <v>0</v>
      </c>
      <c r="AH128" s="102">
        <f t="shared" si="10"/>
        <v>0</v>
      </c>
      <c r="AI128" s="102">
        <f t="shared" si="10"/>
        <v>0</v>
      </c>
      <c r="AJ128" s="102">
        <f t="shared" si="10"/>
        <v>0</v>
      </c>
      <c r="AK128" s="102">
        <f t="shared" si="10"/>
        <v>0</v>
      </c>
      <c r="AL128" s="102">
        <f t="shared" si="10"/>
        <v>0</v>
      </c>
      <c r="AM128" s="102">
        <f t="shared" si="10"/>
        <v>0</v>
      </c>
      <c r="AN128" s="102">
        <f t="shared" si="10"/>
        <v>0</v>
      </c>
      <c r="AO128" s="102">
        <f t="shared" si="10"/>
        <v>0</v>
      </c>
      <c r="AP128" s="102">
        <f t="shared" si="10"/>
        <v>0</v>
      </c>
      <c r="AQ128" s="102">
        <f t="shared" si="10"/>
        <v>0</v>
      </c>
      <c r="AR128" s="102">
        <f t="shared" si="10"/>
        <v>0</v>
      </c>
      <c r="AS128" s="102">
        <f t="shared" si="10"/>
        <v>0</v>
      </c>
      <c r="AT128" s="102">
        <f t="shared" si="10"/>
        <v>0</v>
      </c>
      <c r="AU128" s="102">
        <f t="shared" si="10"/>
        <v>0</v>
      </c>
      <c r="AV128" s="102">
        <f t="shared" si="10"/>
        <v>0</v>
      </c>
      <c r="AW128" s="102">
        <f t="shared" si="10"/>
        <v>0</v>
      </c>
      <c r="AX128" s="102">
        <f>SUM(AX84:AX127)</f>
        <v>0</v>
      </c>
      <c r="AY128" s="102">
        <f>SUM(AY84:AY127)</f>
        <v>0</v>
      </c>
      <c r="AZ128" s="102">
        <f>SUM(AZ84:AZ127)</f>
        <v>0</v>
      </c>
      <c r="BA128" s="102">
        <f>SUM(BA84:BA127)</f>
        <v>0</v>
      </c>
      <c r="BB128" s="102">
        <f>SUM(BB84:BB127)</f>
        <v>0</v>
      </c>
    </row>
    <row r="129" spans="1:54" ht="15" customHeight="1" outlineLevel="2">
      <c r="A129" s="168"/>
      <c r="B129" t="s">
        <v>268</v>
      </c>
      <c r="C129" t="s">
        <v>269</v>
      </c>
      <c r="D129" t="s">
        <v>202</v>
      </c>
      <c r="E129" s="102">
        <v>0</v>
      </c>
      <c r="F129" s="102">
        <f>E131</f>
        <v>0</v>
      </c>
      <c r="G129" s="102">
        <f t="shared" ref="G129:AW129" si="11">F131</f>
        <v>0</v>
      </c>
      <c r="H129" s="102">
        <f t="shared" si="11"/>
        <v>0</v>
      </c>
      <c r="I129" s="102">
        <f t="shared" si="11"/>
        <v>0</v>
      </c>
      <c r="J129" s="102">
        <f t="shared" si="11"/>
        <v>0</v>
      </c>
      <c r="K129" s="102">
        <f t="shared" si="11"/>
        <v>0</v>
      </c>
      <c r="L129" s="102">
        <f t="shared" si="11"/>
        <v>0</v>
      </c>
      <c r="M129" s="102">
        <f t="shared" si="11"/>
        <v>0</v>
      </c>
      <c r="N129" s="102">
        <f t="shared" si="11"/>
        <v>0</v>
      </c>
      <c r="O129" s="102">
        <f t="shared" si="11"/>
        <v>0</v>
      </c>
      <c r="P129" s="102">
        <f t="shared" si="11"/>
        <v>0</v>
      </c>
      <c r="Q129" s="102">
        <f t="shared" si="11"/>
        <v>0</v>
      </c>
      <c r="R129" s="102">
        <f t="shared" si="11"/>
        <v>0</v>
      </c>
      <c r="S129" s="102">
        <f t="shared" si="11"/>
        <v>0</v>
      </c>
      <c r="T129" s="102">
        <f t="shared" si="11"/>
        <v>0</v>
      </c>
      <c r="U129" s="102">
        <f t="shared" si="11"/>
        <v>0</v>
      </c>
      <c r="V129" s="102">
        <f t="shared" si="11"/>
        <v>0</v>
      </c>
      <c r="W129" s="102">
        <f t="shared" si="11"/>
        <v>0</v>
      </c>
      <c r="X129" s="102">
        <f t="shared" si="11"/>
        <v>0</v>
      </c>
      <c r="Y129" s="102">
        <f t="shared" si="11"/>
        <v>0</v>
      </c>
      <c r="Z129" s="102">
        <f t="shared" si="11"/>
        <v>0</v>
      </c>
      <c r="AA129" s="102">
        <f t="shared" si="11"/>
        <v>0</v>
      </c>
      <c r="AB129" s="102">
        <f t="shared" si="11"/>
        <v>0</v>
      </c>
      <c r="AC129" s="102">
        <f t="shared" si="11"/>
        <v>0</v>
      </c>
      <c r="AD129" s="102">
        <f t="shared" si="11"/>
        <v>0</v>
      </c>
      <c r="AE129" s="102">
        <f t="shared" si="11"/>
        <v>0</v>
      </c>
      <c r="AF129" s="102">
        <f t="shared" si="11"/>
        <v>0</v>
      </c>
      <c r="AG129" s="102">
        <f t="shared" si="11"/>
        <v>0</v>
      </c>
      <c r="AH129" s="102">
        <f t="shared" si="11"/>
        <v>0</v>
      </c>
      <c r="AI129" s="102">
        <f t="shared" si="11"/>
        <v>0</v>
      </c>
      <c r="AJ129" s="102">
        <f t="shared" si="11"/>
        <v>0</v>
      </c>
      <c r="AK129" s="102">
        <f t="shared" si="11"/>
        <v>0</v>
      </c>
      <c r="AL129" s="102">
        <f t="shared" si="11"/>
        <v>0</v>
      </c>
      <c r="AM129" s="102">
        <f t="shared" si="11"/>
        <v>0</v>
      </c>
      <c r="AN129" s="102">
        <f t="shared" si="11"/>
        <v>0</v>
      </c>
      <c r="AO129" s="102">
        <f t="shared" si="11"/>
        <v>0</v>
      </c>
      <c r="AP129" s="102">
        <f t="shared" si="11"/>
        <v>0</v>
      </c>
      <c r="AQ129" s="102">
        <f t="shared" si="11"/>
        <v>0</v>
      </c>
      <c r="AR129" s="102">
        <f t="shared" si="11"/>
        <v>0</v>
      </c>
      <c r="AS129" s="102">
        <f t="shared" si="11"/>
        <v>0</v>
      </c>
      <c r="AT129" s="102">
        <f t="shared" si="11"/>
        <v>0</v>
      </c>
      <c r="AU129" s="102">
        <f t="shared" si="11"/>
        <v>0</v>
      </c>
      <c r="AV129" s="102">
        <f t="shared" si="11"/>
        <v>0</v>
      </c>
      <c r="AW129" s="102">
        <f t="shared" si="11"/>
        <v>0</v>
      </c>
      <c r="AX129" s="102">
        <f>AW131</f>
        <v>0</v>
      </c>
      <c r="AY129" s="102">
        <f>AX131</f>
        <v>0</v>
      </c>
      <c r="AZ129" s="102">
        <f>AY131</f>
        <v>0</v>
      </c>
      <c r="BA129" s="102">
        <f>AZ131</f>
        <v>0</v>
      </c>
      <c r="BB129" s="102">
        <f>BA131</f>
        <v>0</v>
      </c>
    </row>
    <row r="130" spans="1:54" ht="15" customHeight="1" outlineLevel="2">
      <c r="A130" s="168"/>
      <c r="B130" t="s">
        <v>270</v>
      </c>
      <c r="C130" t="s">
        <v>271</v>
      </c>
      <c r="D130" t="s">
        <v>202</v>
      </c>
      <c r="E130" s="102" t="e">
        <f>E131*(1/(1+#REF!))</f>
        <v>#REF!</v>
      </c>
      <c r="F130" s="102" t="e">
        <f>F131*(1/(1+#REF!))</f>
        <v>#REF!</v>
      </c>
      <c r="G130" s="102" t="e">
        <f>G131*(1/(1+#REF!))</f>
        <v>#REF!</v>
      </c>
      <c r="H130" s="102" t="e">
        <f>H131*(1/(1+#REF!))</f>
        <v>#REF!</v>
      </c>
      <c r="I130" s="102" t="e">
        <f>I131*(1/(1+#REF!))</f>
        <v>#REF!</v>
      </c>
      <c r="J130" s="102" t="e">
        <f>J131*(1/(1+#REF!))</f>
        <v>#REF!</v>
      </c>
      <c r="K130" s="102" t="e">
        <f>K131*(1/(1+#REF!))</f>
        <v>#REF!</v>
      </c>
      <c r="L130" s="102" t="e">
        <f>L131*(1/(1+#REF!))</f>
        <v>#REF!</v>
      </c>
      <c r="M130" s="102" t="e">
        <f>M131*(1/(1+#REF!))</f>
        <v>#REF!</v>
      </c>
      <c r="N130" s="102" t="e">
        <f>N131*(1/(1+#REF!))</f>
        <v>#REF!</v>
      </c>
      <c r="O130" s="102" t="e">
        <f>O131*(1/(1+#REF!))</f>
        <v>#REF!</v>
      </c>
      <c r="P130" s="102" t="e">
        <f>P131*(1/(1+#REF!))</f>
        <v>#REF!</v>
      </c>
      <c r="Q130" s="102" t="e">
        <f>Q131*(1/(1+#REF!))</f>
        <v>#REF!</v>
      </c>
      <c r="R130" s="102" t="e">
        <f>R131*(1/(1+#REF!))</f>
        <v>#REF!</v>
      </c>
      <c r="S130" s="102" t="e">
        <f>S131*(1/(1+#REF!))</f>
        <v>#REF!</v>
      </c>
      <c r="T130" s="102" t="e">
        <f>T131*(1/(1+#REF!))</f>
        <v>#REF!</v>
      </c>
      <c r="U130" s="102" t="e">
        <f>U131*(1/(1+#REF!))</f>
        <v>#REF!</v>
      </c>
      <c r="V130" s="102" t="e">
        <f>V131*(1/(1+#REF!))</f>
        <v>#REF!</v>
      </c>
      <c r="W130" s="102" t="e">
        <f>W131*(1/(1+#REF!))</f>
        <v>#REF!</v>
      </c>
      <c r="X130" s="102" t="e">
        <f>X131*(1/(1+#REF!))</f>
        <v>#REF!</v>
      </c>
      <c r="Y130" s="102" t="e">
        <f>Y131*(1/(1+#REF!))</f>
        <v>#REF!</v>
      </c>
      <c r="Z130" s="102" t="e">
        <f>Z131*(1/(1+#REF!))</f>
        <v>#REF!</v>
      </c>
      <c r="AA130" s="102" t="e">
        <f>AA131*(1/(1+#REF!))</f>
        <v>#REF!</v>
      </c>
      <c r="AB130" s="102" t="e">
        <f>AB131*(1/(1+#REF!))</f>
        <v>#REF!</v>
      </c>
      <c r="AC130" s="102" t="e">
        <f>AC131*(1/(1+#REF!))</f>
        <v>#REF!</v>
      </c>
      <c r="AD130" s="102" t="e">
        <f>AD131*(1/(1+#REF!))</f>
        <v>#REF!</v>
      </c>
      <c r="AE130" s="102" t="e">
        <f>AE131*(1/(1+#REF!))</f>
        <v>#REF!</v>
      </c>
      <c r="AF130" s="102" t="e">
        <f>AF131*(1/(1+#REF!))</f>
        <v>#REF!</v>
      </c>
      <c r="AG130" s="102" t="e">
        <f>AG131*(1/(1+#REF!))</f>
        <v>#REF!</v>
      </c>
      <c r="AH130" s="102" t="e">
        <f>AH131*(1/(1+#REF!))</f>
        <v>#REF!</v>
      </c>
      <c r="AI130" s="102" t="e">
        <f>AI131*(1/(1+#REF!))</f>
        <v>#REF!</v>
      </c>
      <c r="AJ130" s="102" t="e">
        <f>AJ131*(1/(1+#REF!))</f>
        <v>#REF!</v>
      </c>
      <c r="AK130" s="102" t="e">
        <f>AK131*(1/(1+#REF!))</f>
        <v>#REF!</v>
      </c>
      <c r="AL130" s="102" t="e">
        <f>AL131*(1/(1+#REF!))</f>
        <v>#REF!</v>
      </c>
      <c r="AM130" s="102" t="e">
        <f>AM131*(1/(1+#REF!))</f>
        <v>#REF!</v>
      </c>
      <c r="AN130" s="102" t="e">
        <f>AN131*(1/(1+#REF!))</f>
        <v>#REF!</v>
      </c>
      <c r="AO130" s="102" t="e">
        <f>AO131*(1/(1+#REF!))</f>
        <v>#REF!</v>
      </c>
      <c r="AP130" s="102" t="e">
        <f>AP131*(1/(1+#REF!))</f>
        <v>#REF!</v>
      </c>
      <c r="AQ130" s="102" t="e">
        <f>AQ131*(1/(1+#REF!))</f>
        <v>#REF!</v>
      </c>
      <c r="AR130" s="102" t="e">
        <f>AR131*(1/(1+#REF!))</f>
        <v>#REF!</v>
      </c>
      <c r="AS130" s="102" t="e">
        <f>AS131*(1/(1+#REF!))</f>
        <v>#REF!</v>
      </c>
      <c r="AT130" s="102" t="e">
        <f>AT131*(1/(1+#REF!))</f>
        <v>#REF!</v>
      </c>
      <c r="AU130" s="102" t="e">
        <f>AU131*(1/(1+#REF!))</f>
        <v>#REF!</v>
      </c>
      <c r="AV130" s="102" t="e">
        <f>AV131*(1/(1+#REF!))</f>
        <v>#REF!</v>
      </c>
      <c r="AW130" s="102" t="e">
        <f>AW131*(1/(1+#REF!))</f>
        <v>#REF!</v>
      </c>
      <c r="AX130" s="102" t="e">
        <f>AX131*(1/(1+#REF!))</f>
        <v>#REF!</v>
      </c>
      <c r="AY130" s="102" t="e">
        <f>AY131*(1/(1+#REF!))</f>
        <v>#REF!</v>
      </c>
      <c r="AZ130" s="102" t="e">
        <f>AZ131*(1/(1+#REF!))</f>
        <v>#REF!</v>
      </c>
      <c r="BA130" s="102" t="e">
        <f>BA131*(1/(1+#REF!))</f>
        <v>#REF!</v>
      </c>
      <c r="BB130" s="102" t="e">
        <f>BB131*(1/(1+#REF!))</f>
        <v>#REF!</v>
      </c>
    </row>
    <row r="131" spans="1:54" ht="13.9" customHeight="1" outlineLevel="2">
      <c r="A131" s="168"/>
      <c r="B131" t="s">
        <v>272</v>
      </c>
      <c r="C131" t="s">
        <v>273</v>
      </c>
      <c r="D131" t="s">
        <v>202</v>
      </c>
      <c r="E131" s="102">
        <f t="shared" ref="E131:BB131" si="12">E82-E128+E129</f>
        <v>0</v>
      </c>
      <c r="F131" s="102">
        <f t="shared" si="12"/>
        <v>0</v>
      </c>
      <c r="G131" s="102">
        <f t="shared" si="12"/>
        <v>0</v>
      </c>
      <c r="H131" s="102">
        <f t="shared" si="12"/>
        <v>0</v>
      </c>
      <c r="I131" s="102">
        <f t="shared" si="12"/>
        <v>0</v>
      </c>
      <c r="J131" s="102">
        <f t="shared" si="12"/>
        <v>0</v>
      </c>
      <c r="K131" s="102">
        <f t="shared" si="12"/>
        <v>0</v>
      </c>
      <c r="L131" s="102">
        <f t="shared" si="12"/>
        <v>0</v>
      </c>
      <c r="M131" s="102">
        <f t="shared" si="12"/>
        <v>0</v>
      </c>
      <c r="N131" s="102">
        <f t="shared" si="12"/>
        <v>0</v>
      </c>
      <c r="O131" s="102">
        <f t="shared" si="12"/>
        <v>0</v>
      </c>
      <c r="P131" s="102">
        <f t="shared" si="12"/>
        <v>0</v>
      </c>
      <c r="Q131" s="102">
        <f t="shared" si="12"/>
        <v>0</v>
      </c>
      <c r="R131" s="102">
        <f t="shared" si="12"/>
        <v>0</v>
      </c>
      <c r="S131" s="102">
        <f t="shared" si="12"/>
        <v>0</v>
      </c>
      <c r="T131" s="102">
        <f t="shared" si="12"/>
        <v>0</v>
      </c>
      <c r="U131" s="102">
        <f t="shared" si="12"/>
        <v>0</v>
      </c>
      <c r="V131" s="102">
        <f t="shared" si="12"/>
        <v>0</v>
      </c>
      <c r="W131" s="102">
        <f t="shared" si="12"/>
        <v>0</v>
      </c>
      <c r="X131" s="102">
        <f t="shared" si="12"/>
        <v>0</v>
      </c>
      <c r="Y131" s="102">
        <f t="shared" si="12"/>
        <v>0</v>
      </c>
      <c r="Z131" s="102">
        <f t="shared" si="12"/>
        <v>0</v>
      </c>
      <c r="AA131" s="102">
        <f t="shared" si="12"/>
        <v>0</v>
      </c>
      <c r="AB131" s="102">
        <f t="shared" si="12"/>
        <v>0</v>
      </c>
      <c r="AC131" s="102">
        <f t="shared" si="12"/>
        <v>0</v>
      </c>
      <c r="AD131" s="102">
        <f t="shared" si="12"/>
        <v>0</v>
      </c>
      <c r="AE131" s="102">
        <f t="shared" si="12"/>
        <v>0</v>
      </c>
      <c r="AF131" s="102">
        <f t="shared" si="12"/>
        <v>0</v>
      </c>
      <c r="AG131" s="102">
        <f t="shared" si="12"/>
        <v>0</v>
      </c>
      <c r="AH131" s="102">
        <f t="shared" si="12"/>
        <v>0</v>
      </c>
      <c r="AI131" s="102">
        <f t="shared" si="12"/>
        <v>0</v>
      </c>
      <c r="AJ131" s="102">
        <f t="shared" si="12"/>
        <v>0</v>
      </c>
      <c r="AK131" s="102">
        <f t="shared" si="12"/>
        <v>0</v>
      </c>
      <c r="AL131" s="102">
        <f t="shared" si="12"/>
        <v>0</v>
      </c>
      <c r="AM131" s="102">
        <f t="shared" si="12"/>
        <v>0</v>
      </c>
      <c r="AN131" s="102">
        <f t="shared" si="12"/>
        <v>0</v>
      </c>
      <c r="AO131" s="102">
        <f t="shared" si="12"/>
        <v>0</v>
      </c>
      <c r="AP131" s="102">
        <f t="shared" si="12"/>
        <v>0</v>
      </c>
      <c r="AQ131" s="102">
        <f t="shared" si="12"/>
        <v>0</v>
      </c>
      <c r="AR131" s="102">
        <f t="shared" si="12"/>
        <v>0</v>
      </c>
      <c r="AS131" s="102">
        <f t="shared" si="12"/>
        <v>0</v>
      </c>
      <c r="AT131" s="102">
        <f t="shared" si="12"/>
        <v>0</v>
      </c>
      <c r="AU131" s="102">
        <f t="shared" si="12"/>
        <v>0</v>
      </c>
      <c r="AV131" s="102">
        <f t="shared" si="12"/>
        <v>0</v>
      </c>
      <c r="AW131" s="102">
        <f t="shared" si="12"/>
        <v>0</v>
      </c>
      <c r="AX131" s="102">
        <f t="shared" si="12"/>
        <v>0</v>
      </c>
      <c r="AY131" s="102">
        <f t="shared" si="12"/>
        <v>0</v>
      </c>
      <c r="AZ131" s="102">
        <f t="shared" si="12"/>
        <v>0</v>
      </c>
      <c r="BA131" s="102">
        <f t="shared" si="12"/>
        <v>0</v>
      </c>
      <c r="BB131" s="102">
        <f t="shared" si="12"/>
        <v>0</v>
      </c>
    </row>
    <row r="132" spans="1:54" ht="13.9" customHeight="1" outlineLevel="2">
      <c r="A132" s="168"/>
      <c r="B132" t="s">
        <v>274</v>
      </c>
      <c r="C132" t="s">
        <v>275</v>
      </c>
      <c r="D132" t="s">
        <v>202</v>
      </c>
      <c r="E132" s="102" t="e">
        <f>AVERAGE(E129:E130)*#REF!</f>
        <v>#REF!</v>
      </c>
      <c r="F132" s="102" t="e">
        <f>AVERAGE(F129:F130)*#REF!</f>
        <v>#REF!</v>
      </c>
      <c r="G132" s="102" t="e">
        <f>AVERAGE(G129:G130)*#REF!</f>
        <v>#REF!</v>
      </c>
      <c r="H132" s="102" t="e">
        <f>AVERAGE(H129:H130)*#REF!</f>
        <v>#REF!</v>
      </c>
      <c r="I132" s="102" t="e">
        <f>AVERAGE(I129:I130)*#REF!</f>
        <v>#REF!</v>
      </c>
      <c r="J132" s="102" t="e">
        <f>AVERAGE(J129:J130)*#REF!</f>
        <v>#REF!</v>
      </c>
      <c r="K132" s="102" t="e">
        <f>AVERAGE(K129:K130)*#REF!</f>
        <v>#REF!</v>
      </c>
      <c r="L132" s="102" t="e">
        <f>AVERAGE(L129:L130)*#REF!</f>
        <v>#REF!</v>
      </c>
      <c r="M132" s="102" t="e">
        <f>AVERAGE(M129:M130)*#REF!</f>
        <v>#REF!</v>
      </c>
      <c r="N132" s="102" t="e">
        <f>AVERAGE(N129:N130)*#REF!</f>
        <v>#REF!</v>
      </c>
      <c r="O132" s="102" t="e">
        <f>AVERAGE(O129:O130)*#REF!</f>
        <v>#REF!</v>
      </c>
      <c r="P132" s="102" t="e">
        <f>AVERAGE(P129:P130)*#REF!</f>
        <v>#REF!</v>
      </c>
      <c r="Q132" s="102" t="e">
        <f>AVERAGE(Q129:Q130)*#REF!</f>
        <v>#REF!</v>
      </c>
      <c r="R132" s="102" t="e">
        <f>AVERAGE(R129:R130)*#REF!</f>
        <v>#REF!</v>
      </c>
      <c r="S132" s="102" t="e">
        <f>AVERAGE(S129:S130)*#REF!</f>
        <v>#REF!</v>
      </c>
      <c r="T132" s="102" t="e">
        <f>AVERAGE(T129:T130)*#REF!</f>
        <v>#REF!</v>
      </c>
      <c r="U132" s="102" t="e">
        <f>AVERAGE(U129:U130)*#REF!</f>
        <v>#REF!</v>
      </c>
      <c r="V132" s="102" t="e">
        <f>AVERAGE(V129:V130)*#REF!</f>
        <v>#REF!</v>
      </c>
      <c r="W132" s="102" t="e">
        <f>AVERAGE(W129:W130)*#REF!</f>
        <v>#REF!</v>
      </c>
      <c r="X132" s="102" t="e">
        <f>AVERAGE(X129:X130)*#REF!</f>
        <v>#REF!</v>
      </c>
      <c r="Y132" s="102" t="e">
        <f>AVERAGE(Y129:Y130)*#REF!</f>
        <v>#REF!</v>
      </c>
      <c r="Z132" s="102" t="e">
        <f>AVERAGE(Z129:Z130)*#REF!</f>
        <v>#REF!</v>
      </c>
      <c r="AA132" s="102" t="e">
        <f>AVERAGE(AA129:AA130)*#REF!</f>
        <v>#REF!</v>
      </c>
      <c r="AB132" s="102" t="e">
        <f>AVERAGE(AB129:AB130)*#REF!</f>
        <v>#REF!</v>
      </c>
      <c r="AC132" s="102" t="e">
        <f>AVERAGE(AC129:AC130)*#REF!</f>
        <v>#REF!</v>
      </c>
      <c r="AD132" s="102" t="e">
        <f>AVERAGE(AD129:AD130)*#REF!</f>
        <v>#REF!</v>
      </c>
      <c r="AE132" s="102" t="e">
        <f>AVERAGE(AE129:AE130)*#REF!</f>
        <v>#REF!</v>
      </c>
      <c r="AF132" s="102" t="e">
        <f>AVERAGE(AF129:AF130)*#REF!</f>
        <v>#REF!</v>
      </c>
      <c r="AG132" s="102" t="e">
        <f>AVERAGE(AG129:AG130)*#REF!</f>
        <v>#REF!</v>
      </c>
      <c r="AH132" s="102" t="e">
        <f>AVERAGE(AH129:AH130)*#REF!</f>
        <v>#REF!</v>
      </c>
      <c r="AI132" s="102" t="e">
        <f>AVERAGE(AI129:AI130)*#REF!</f>
        <v>#REF!</v>
      </c>
      <c r="AJ132" s="102" t="e">
        <f>AVERAGE(AJ129:AJ130)*#REF!</f>
        <v>#REF!</v>
      </c>
      <c r="AK132" s="102" t="e">
        <f>AVERAGE(AK129:AK130)*#REF!</f>
        <v>#REF!</v>
      </c>
      <c r="AL132" s="102" t="e">
        <f>AVERAGE(AL129:AL130)*#REF!</f>
        <v>#REF!</v>
      </c>
      <c r="AM132" s="102" t="e">
        <f>AVERAGE(AM129:AM130)*#REF!</f>
        <v>#REF!</v>
      </c>
      <c r="AN132" s="102" t="e">
        <f>AVERAGE(AN129:AN130)*#REF!</f>
        <v>#REF!</v>
      </c>
      <c r="AO132" s="102" t="e">
        <f>AVERAGE(AO129:AO130)*#REF!</f>
        <v>#REF!</v>
      </c>
      <c r="AP132" s="102" t="e">
        <f>AVERAGE(AP129:AP130)*#REF!</f>
        <v>#REF!</v>
      </c>
      <c r="AQ132" s="102" t="e">
        <f>AVERAGE(AQ129:AQ130)*#REF!</f>
        <v>#REF!</v>
      </c>
      <c r="AR132" s="102" t="e">
        <f>AVERAGE(AR129:AR130)*#REF!</f>
        <v>#REF!</v>
      </c>
      <c r="AS132" s="102" t="e">
        <f>AVERAGE(AS129:AS130)*#REF!</f>
        <v>#REF!</v>
      </c>
      <c r="AT132" s="102" t="e">
        <f>AVERAGE(AT129:AT130)*#REF!</f>
        <v>#REF!</v>
      </c>
      <c r="AU132" s="102" t="e">
        <f>AVERAGE(AU129:AU130)*#REF!</f>
        <v>#REF!</v>
      </c>
      <c r="AV132" s="102" t="e">
        <f>AVERAGE(AV129:AV130)*#REF!</f>
        <v>#REF!</v>
      </c>
      <c r="AW132" s="102" t="e">
        <f>AVERAGE(AW129:AW130)*#REF!</f>
        <v>#REF!</v>
      </c>
      <c r="AX132" s="102" t="e">
        <f>AVERAGE(AX129:AX130)*#REF!</f>
        <v>#REF!</v>
      </c>
      <c r="AY132" s="102" t="e">
        <f>AVERAGE(AY129:AY130)*#REF!</f>
        <v>#REF!</v>
      </c>
      <c r="AZ132" s="102" t="e">
        <f>AVERAGE(AZ129:AZ130)*#REF!</f>
        <v>#REF!</v>
      </c>
      <c r="BA132" s="102" t="e">
        <f>AVERAGE(BA129:BA130)*#REF!</f>
        <v>#REF!</v>
      </c>
      <c r="BB132" s="102" t="e">
        <f>AVERAGE(BB129:BB130)*#REF!</f>
        <v>#REF!</v>
      </c>
    </row>
    <row r="133" spans="1:54" ht="13.15" customHeight="1" outlineLevel="2">
      <c r="A133" s="172"/>
      <c r="B133" s="147" t="s">
        <v>276</v>
      </c>
      <c r="C133" s="43" t="s">
        <v>277</v>
      </c>
      <c r="D133" s="43" t="s">
        <v>202</v>
      </c>
      <c r="E133" s="102" t="e">
        <f>E128+E132</f>
        <v>#REF!</v>
      </c>
      <c r="F133" s="102" t="e">
        <f t="shared" ref="F133:BB133" si="13">F128+F132</f>
        <v>#REF!</v>
      </c>
      <c r="G133" s="102" t="e">
        <f t="shared" si="13"/>
        <v>#REF!</v>
      </c>
      <c r="H133" s="102" t="e">
        <f t="shared" si="13"/>
        <v>#REF!</v>
      </c>
      <c r="I133" s="102" t="e">
        <f t="shared" si="13"/>
        <v>#REF!</v>
      </c>
      <c r="J133" s="102" t="e">
        <f t="shared" si="13"/>
        <v>#REF!</v>
      </c>
      <c r="K133" s="102" t="e">
        <f t="shared" si="13"/>
        <v>#REF!</v>
      </c>
      <c r="L133" s="102" t="e">
        <f t="shared" si="13"/>
        <v>#REF!</v>
      </c>
      <c r="M133" s="102" t="e">
        <f t="shared" si="13"/>
        <v>#REF!</v>
      </c>
      <c r="N133" s="102" t="e">
        <f t="shared" si="13"/>
        <v>#REF!</v>
      </c>
      <c r="O133" s="102" t="e">
        <f t="shared" si="13"/>
        <v>#REF!</v>
      </c>
      <c r="P133" s="102" t="e">
        <f t="shared" si="13"/>
        <v>#REF!</v>
      </c>
      <c r="Q133" s="102" t="e">
        <f t="shared" si="13"/>
        <v>#REF!</v>
      </c>
      <c r="R133" s="102" t="e">
        <f t="shared" si="13"/>
        <v>#REF!</v>
      </c>
      <c r="S133" s="102" t="e">
        <f t="shared" si="13"/>
        <v>#REF!</v>
      </c>
      <c r="T133" s="102" t="e">
        <f t="shared" si="13"/>
        <v>#REF!</v>
      </c>
      <c r="U133" s="102" t="e">
        <f t="shared" si="13"/>
        <v>#REF!</v>
      </c>
      <c r="V133" s="102" t="e">
        <f t="shared" si="13"/>
        <v>#REF!</v>
      </c>
      <c r="W133" s="102" t="e">
        <f t="shared" si="13"/>
        <v>#REF!</v>
      </c>
      <c r="X133" s="102" t="e">
        <f t="shared" si="13"/>
        <v>#REF!</v>
      </c>
      <c r="Y133" s="102" t="e">
        <f t="shared" si="13"/>
        <v>#REF!</v>
      </c>
      <c r="Z133" s="102" t="e">
        <f t="shared" si="13"/>
        <v>#REF!</v>
      </c>
      <c r="AA133" s="102" t="e">
        <f t="shared" si="13"/>
        <v>#REF!</v>
      </c>
      <c r="AB133" s="102" t="e">
        <f t="shared" si="13"/>
        <v>#REF!</v>
      </c>
      <c r="AC133" s="102" t="e">
        <f t="shared" si="13"/>
        <v>#REF!</v>
      </c>
      <c r="AD133" s="102" t="e">
        <f t="shared" si="13"/>
        <v>#REF!</v>
      </c>
      <c r="AE133" s="102" t="e">
        <f t="shared" si="13"/>
        <v>#REF!</v>
      </c>
      <c r="AF133" s="102" t="e">
        <f t="shared" si="13"/>
        <v>#REF!</v>
      </c>
      <c r="AG133" s="102" t="e">
        <f t="shared" si="13"/>
        <v>#REF!</v>
      </c>
      <c r="AH133" s="102" t="e">
        <f t="shared" si="13"/>
        <v>#REF!</v>
      </c>
      <c r="AI133" s="102" t="e">
        <f t="shared" si="13"/>
        <v>#REF!</v>
      </c>
      <c r="AJ133" s="102" t="e">
        <f t="shared" si="13"/>
        <v>#REF!</v>
      </c>
      <c r="AK133" s="102" t="e">
        <f t="shared" si="13"/>
        <v>#REF!</v>
      </c>
      <c r="AL133" s="102" t="e">
        <f t="shared" si="13"/>
        <v>#REF!</v>
      </c>
      <c r="AM133" s="102" t="e">
        <f t="shared" si="13"/>
        <v>#REF!</v>
      </c>
      <c r="AN133" s="102" t="e">
        <f t="shared" si="13"/>
        <v>#REF!</v>
      </c>
      <c r="AO133" s="102" t="e">
        <f t="shared" si="13"/>
        <v>#REF!</v>
      </c>
      <c r="AP133" s="102" t="e">
        <f t="shared" si="13"/>
        <v>#REF!</v>
      </c>
      <c r="AQ133" s="102" t="e">
        <f t="shared" si="13"/>
        <v>#REF!</v>
      </c>
      <c r="AR133" s="102" t="e">
        <f t="shared" si="13"/>
        <v>#REF!</v>
      </c>
      <c r="AS133" s="102" t="e">
        <f t="shared" si="13"/>
        <v>#REF!</v>
      </c>
      <c r="AT133" s="102" t="e">
        <f t="shared" si="13"/>
        <v>#REF!</v>
      </c>
      <c r="AU133" s="102" t="e">
        <f t="shared" si="13"/>
        <v>#REF!</v>
      </c>
      <c r="AV133" s="102" t="e">
        <f t="shared" si="13"/>
        <v>#REF!</v>
      </c>
      <c r="AW133" s="102" t="e">
        <f t="shared" si="13"/>
        <v>#REF!</v>
      </c>
      <c r="AX133" s="102" t="e">
        <f t="shared" si="13"/>
        <v>#REF!</v>
      </c>
      <c r="AY133" s="102" t="e">
        <f t="shared" si="13"/>
        <v>#REF!</v>
      </c>
      <c r="AZ133" s="102" t="e">
        <f t="shared" si="13"/>
        <v>#REF!</v>
      </c>
      <c r="BA133" s="102" t="e">
        <f t="shared" si="13"/>
        <v>#REF!</v>
      </c>
      <c r="BB133" s="102" t="e">
        <f t="shared" si="13"/>
        <v>#REF!</v>
      </c>
    </row>
    <row r="134" spans="1:54" ht="13.15" customHeight="1" outlineLevel="2">
      <c r="A134" s="85"/>
      <c r="B134" s="89" t="s">
        <v>278</v>
      </c>
      <c r="C134" s="90" t="s">
        <v>354</v>
      </c>
      <c r="D134" s="113"/>
      <c r="E134" s="115" t="e">
        <f t="shared" ref="E134:AJ134" si="14">E83+E77+E71</f>
        <v>#REF!</v>
      </c>
      <c r="F134" s="115" t="e">
        <f t="shared" si="14"/>
        <v>#REF!</v>
      </c>
      <c r="G134" s="115" t="e">
        <f t="shared" si="14"/>
        <v>#REF!</v>
      </c>
      <c r="H134" s="115" t="e">
        <f t="shared" si="14"/>
        <v>#REF!</v>
      </c>
      <c r="I134" s="115" t="e">
        <f t="shared" si="14"/>
        <v>#REF!</v>
      </c>
      <c r="J134" s="115" t="e">
        <f t="shared" si="14"/>
        <v>#REF!</v>
      </c>
      <c r="K134" s="115" t="e">
        <f t="shared" si="14"/>
        <v>#REF!</v>
      </c>
      <c r="L134" s="115" t="e">
        <f t="shared" si="14"/>
        <v>#REF!</v>
      </c>
      <c r="M134" s="115" t="e">
        <f t="shared" si="14"/>
        <v>#REF!</v>
      </c>
      <c r="N134" s="115" t="e">
        <f t="shared" si="14"/>
        <v>#REF!</v>
      </c>
      <c r="O134" s="115" t="e">
        <f t="shared" si="14"/>
        <v>#REF!</v>
      </c>
      <c r="P134" s="115" t="e">
        <f t="shared" si="14"/>
        <v>#REF!</v>
      </c>
      <c r="Q134" s="115" t="e">
        <f t="shared" si="14"/>
        <v>#REF!</v>
      </c>
      <c r="R134" s="115" t="e">
        <f t="shared" si="14"/>
        <v>#REF!</v>
      </c>
      <c r="S134" s="115" t="e">
        <f t="shared" si="14"/>
        <v>#REF!</v>
      </c>
      <c r="T134" s="115" t="e">
        <f t="shared" si="14"/>
        <v>#REF!</v>
      </c>
      <c r="U134" s="115" t="e">
        <f t="shared" si="14"/>
        <v>#REF!</v>
      </c>
      <c r="V134" s="115" t="e">
        <f t="shared" si="14"/>
        <v>#REF!</v>
      </c>
      <c r="W134" s="115" t="e">
        <f t="shared" si="14"/>
        <v>#REF!</v>
      </c>
      <c r="X134" s="115" t="e">
        <f t="shared" si="14"/>
        <v>#REF!</v>
      </c>
      <c r="Y134" s="115" t="e">
        <f t="shared" si="14"/>
        <v>#REF!</v>
      </c>
      <c r="Z134" s="115" t="e">
        <f t="shared" si="14"/>
        <v>#REF!</v>
      </c>
      <c r="AA134" s="115" t="e">
        <f t="shared" si="14"/>
        <v>#REF!</v>
      </c>
      <c r="AB134" s="115" t="e">
        <f t="shared" si="14"/>
        <v>#REF!</v>
      </c>
      <c r="AC134" s="115" t="e">
        <f t="shared" si="14"/>
        <v>#REF!</v>
      </c>
      <c r="AD134" s="115" t="e">
        <f t="shared" si="14"/>
        <v>#REF!</v>
      </c>
      <c r="AE134" s="115" t="e">
        <f t="shared" si="14"/>
        <v>#REF!</v>
      </c>
      <c r="AF134" s="115" t="e">
        <f t="shared" si="14"/>
        <v>#REF!</v>
      </c>
      <c r="AG134" s="115" t="e">
        <f t="shared" si="14"/>
        <v>#REF!</v>
      </c>
      <c r="AH134" s="115" t="e">
        <f t="shared" si="14"/>
        <v>#REF!</v>
      </c>
      <c r="AI134" s="115" t="e">
        <f t="shared" si="14"/>
        <v>#REF!</v>
      </c>
      <c r="AJ134" s="115" t="e">
        <f t="shared" si="14"/>
        <v>#REF!</v>
      </c>
      <c r="AK134" s="115" t="e">
        <f t="shared" ref="AK134:BB134" si="15">AK83+AK77+AK71</f>
        <v>#REF!</v>
      </c>
      <c r="AL134" s="115" t="e">
        <f t="shared" si="15"/>
        <v>#REF!</v>
      </c>
      <c r="AM134" s="115" t="e">
        <f t="shared" si="15"/>
        <v>#REF!</v>
      </c>
      <c r="AN134" s="115" t="e">
        <f t="shared" si="15"/>
        <v>#REF!</v>
      </c>
      <c r="AO134" s="115" t="e">
        <f t="shared" si="15"/>
        <v>#REF!</v>
      </c>
      <c r="AP134" s="115" t="e">
        <f t="shared" si="15"/>
        <v>#REF!</v>
      </c>
      <c r="AQ134" s="115" t="e">
        <f t="shared" si="15"/>
        <v>#REF!</v>
      </c>
      <c r="AR134" s="115" t="e">
        <f t="shared" si="15"/>
        <v>#REF!</v>
      </c>
      <c r="AS134" s="115" t="e">
        <f t="shared" si="15"/>
        <v>#REF!</v>
      </c>
      <c r="AT134" s="115" t="e">
        <f t="shared" si="15"/>
        <v>#REF!</v>
      </c>
      <c r="AU134" s="115" t="e">
        <f t="shared" si="15"/>
        <v>#REF!</v>
      </c>
      <c r="AV134" s="115" t="e">
        <f t="shared" si="15"/>
        <v>#REF!</v>
      </c>
      <c r="AW134" s="115" t="e">
        <f t="shared" si="15"/>
        <v>#REF!</v>
      </c>
      <c r="AX134" s="115" t="e">
        <f t="shared" si="15"/>
        <v>#REF!</v>
      </c>
      <c r="AY134" s="115" t="e">
        <f t="shared" si="15"/>
        <v>#REF!</v>
      </c>
      <c r="AZ134" s="115" t="e">
        <f t="shared" si="15"/>
        <v>#REF!</v>
      </c>
      <c r="BA134" s="115" t="e">
        <f t="shared" si="15"/>
        <v>#REF!</v>
      </c>
      <c r="BB134" s="115" t="e">
        <f t="shared" si="15"/>
        <v>#REF!</v>
      </c>
    </row>
    <row r="135" spans="1:54" ht="13.15" customHeight="1" outlineLevel="2">
      <c r="A135" s="84"/>
      <c r="B135" s="87" t="s">
        <v>279</v>
      </c>
      <c r="C135" s="88"/>
      <c r="D135" s="114"/>
      <c r="E135" s="115" t="e">
        <f>E133+E134</f>
        <v>#REF!</v>
      </c>
      <c r="F135" s="115" t="e">
        <f t="shared" ref="F135:AW135" si="16">F133+F134</f>
        <v>#REF!</v>
      </c>
      <c r="G135" s="115" t="e">
        <f t="shared" si="16"/>
        <v>#REF!</v>
      </c>
      <c r="H135" s="115" t="e">
        <f t="shared" si="16"/>
        <v>#REF!</v>
      </c>
      <c r="I135" s="115" t="e">
        <f t="shared" si="16"/>
        <v>#REF!</v>
      </c>
      <c r="J135" s="115" t="e">
        <f t="shared" si="16"/>
        <v>#REF!</v>
      </c>
      <c r="K135" s="115" t="e">
        <f t="shared" si="16"/>
        <v>#REF!</v>
      </c>
      <c r="L135" s="115" t="e">
        <f t="shared" si="16"/>
        <v>#REF!</v>
      </c>
      <c r="M135" s="115" t="e">
        <f t="shared" si="16"/>
        <v>#REF!</v>
      </c>
      <c r="N135" s="115" t="e">
        <f t="shared" si="16"/>
        <v>#REF!</v>
      </c>
      <c r="O135" s="115" t="e">
        <f t="shared" si="16"/>
        <v>#REF!</v>
      </c>
      <c r="P135" s="115" t="e">
        <f t="shared" si="16"/>
        <v>#REF!</v>
      </c>
      <c r="Q135" s="115" t="e">
        <f t="shared" si="16"/>
        <v>#REF!</v>
      </c>
      <c r="R135" s="115" t="e">
        <f t="shared" si="16"/>
        <v>#REF!</v>
      </c>
      <c r="S135" s="115" t="e">
        <f t="shared" si="16"/>
        <v>#REF!</v>
      </c>
      <c r="T135" s="115" t="e">
        <f t="shared" si="16"/>
        <v>#REF!</v>
      </c>
      <c r="U135" s="115" t="e">
        <f t="shared" si="16"/>
        <v>#REF!</v>
      </c>
      <c r="V135" s="115" t="e">
        <f t="shared" si="16"/>
        <v>#REF!</v>
      </c>
      <c r="W135" s="115" t="e">
        <f t="shared" si="16"/>
        <v>#REF!</v>
      </c>
      <c r="X135" s="115" t="e">
        <f t="shared" si="16"/>
        <v>#REF!</v>
      </c>
      <c r="Y135" s="115" t="e">
        <f t="shared" si="16"/>
        <v>#REF!</v>
      </c>
      <c r="Z135" s="115" t="e">
        <f t="shared" si="16"/>
        <v>#REF!</v>
      </c>
      <c r="AA135" s="115" t="e">
        <f t="shared" si="16"/>
        <v>#REF!</v>
      </c>
      <c r="AB135" s="115" t="e">
        <f t="shared" si="16"/>
        <v>#REF!</v>
      </c>
      <c r="AC135" s="115" t="e">
        <f t="shared" si="16"/>
        <v>#REF!</v>
      </c>
      <c r="AD135" s="115" t="e">
        <f t="shared" si="16"/>
        <v>#REF!</v>
      </c>
      <c r="AE135" s="115" t="e">
        <f t="shared" si="16"/>
        <v>#REF!</v>
      </c>
      <c r="AF135" s="115" t="e">
        <f t="shared" si="16"/>
        <v>#REF!</v>
      </c>
      <c r="AG135" s="115" t="e">
        <f t="shared" si="16"/>
        <v>#REF!</v>
      </c>
      <c r="AH135" s="115" t="e">
        <f t="shared" si="16"/>
        <v>#REF!</v>
      </c>
      <c r="AI135" s="115" t="e">
        <f t="shared" si="16"/>
        <v>#REF!</v>
      </c>
      <c r="AJ135" s="115" t="e">
        <f t="shared" si="16"/>
        <v>#REF!</v>
      </c>
      <c r="AK135" s="115" t="e">
        <f t="shared" si="16"/>
        <v>#REF!</v>
      </c>
      <c r="AL135" s="115" t="e">
        <f t="shared" si="16"/>
        <v>#REF!</v>
      </c>
      <c r="AM135" s="115" t="e">
        <f t="shared" si="16"/>
        <v>#REF!</v>
      </c>
      <c r="AN135" s="115" t="e">
        <f t="shared" si="16"/>
        <v>#REF!</v>
      </c>
      <c r="AO135" s="115" t="e">
        <f t="shared" si="16"/>
        <v>#REF!</v>
      </c>
      <c r="AP135" s="115" t="e">
        <f t="shared" si="16"/>
        <v>#REF!</v>
      </c>
      <c r="AQ135" s="115" t="e">
        <f t="shared" si="16"/>
        <v>#REF!</v>
      </c>
      <c r="AR135" s="115" t="e">
        <f t="shared" si="16"/>
        <v>#REF!</v>
      </c>
      <c r="AS135" s="115" t="e">
        <f t="shared" si="16"/>
        <v>#REF!</v>
      </c>
      <c r="AT135" s="115" t="e">
        <f t="shared" si="16"/>
        <v>#REF!</v>
      </c>
      <c r="AU135" s="115" t="e">
        <f t="shared" si="16"/>
        <v>#REF!</v>
      </c>
      <c r="AV135" s="115" t="e">
        <f t="shared" si="16"/>
        <v>#REF!</v>
      </c>
      <c r="AW135" s="115" t="e">
        <f t="shared" si="16"/>
        <v>#REF!</v>
      </c>
      <c r="AX135" s="115" t="e">
        <f>AX133+AX134</f>
        <v>#REF!</v>
      </c>
      <c r="AY135" s="115" t="e">
        <f>AY133+AY134</f>
        <v>#REF!</v>
      </c>
      <c r="AZ135" s="115" t="e">
        <f>AZ133+AZ134</f>
        <v>#REF!</v>
      </c>
      <c r="BA135" s="115" t="e">
        <f>BA133+BA134</f>
        <v>#REF!</v>
      </c>
      <c r="BB135" s="115" t="e">
        <f>BB133+BB134</f>
        <v>#REF!</v>
      </c>
    </row>
    <row r="136" spans="1:54" outlineLevel="1">
      <c r="A136" s="79"/>
      <c r="B136" s="80"/>
      <c r="C136" s="81"/>
      <c r="D136" s="81"/>
      <c r="E136" s="82"/>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row>
    <row r="137" spans="1:54" outlineLevel="1">
      <c r="A137" s="79"/>
      <c r="B137" s="80"/>
      <c r="C137" s="81"/>
      <c r="D137" s="81"/>
      <c r="E137" s="82"/>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row>
    <row r="138" spans="1:54">
      <c r="A138" s="79"/>
      <c r="B138" s="80"/>
      <c r="C138" s="81"/>
      <c r="D138" s="81"/>
      <c r="E138" s="82"/>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row>
    <row r="139" spans="1:54" ht="16.149999999999999" customHeight="1">
      <c r="A139" s="110" t="s">
        <v>355</v>
      </c>
      <c r="B139" s="80"/>
      <c r="C139" s="81"/>
      <c r="D139" s="81"/>
      <c r="E139" s="82"/>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row>
    <row r="140" spans="1:54" outlineLevel="1">
      <c r="A140" s="109"/>
      <c r="B140" s="80"/>
      <c r="C140" s="81"/>
      <c r="D140" s="81"/>
      <c r="E140" s="82"/>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row>
    <row r="141" spans="1:54" outlineLevel="1">
      <c r="A141" s="109" t="s">
        <v>281</v>
      </c>
      <c r="B141" s="80"/>
      <c r="C141" s="81"/>
      <c r="D141" s="81"/>
      <c r="E141" s="82"/>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row>
    <row r="142" spans="1:54" outlineLevel="2">
      <c r="A142" s="79"/>
      <c r="B142" s="80" t="s">
        <v>282</v>
      </c>
      <c r="C142" s="80" t="s">
        <v>153</v>
      </c>
      <c r="D142" s="81"/>
      <c r="E142" s="70">
        <v>2027</v>
      </c>
      <c r="F142" s="70">
        <v>2028</v>
      </c>
      <c r="G142" s="70">
        <v>2029</v>
      </c>
      <c r="H142" s="70">
        <v>2030</v>
      </c>
      <c r="I142" s="70">
        <v>2031</v>
      </c>
      <c r="J142" s="70">
        <v>2032</v>
      </c>
      <c r="K142" s="70">
        <v>2033</v>
      </c>
      <c r="L142" s="70">
        <v>2034</v>
      </c>
      <c r="M142" s="70">
        <v>2035</v>
      </c>
      <c r="N142" s="70">
        <v>2036</v>
      </c>
      <c r="O142" s="70">
        <v>2037</v>
      </c>
      <c r="P142" s="70">
        <v>2038</v>
      </c>
      <c r="Q142" s="70">
        <v>2039</v>
      </c>
      <c r="R142" s="70">
        <v>2040</v>
      </c>
      <c r="S142" s="70">
        <v>2041</v>
      </c>
      <c r="T142" s="70">
        <v>2042</v>
      </c>
      <c r="U142" s="70">
        <v>2043</v>
      </c>
      <c r="V142" s="70">
        <v>2044</v>
      </c>
      <c r="W142" s="70">
        <v>2045</v>
      </c>
      <c r="X142" s="70">
        <v>2046</v>
      </c>
      <c r="Y142" s="70">
        <v>2047</v>
      </c>
      <c r="Z142" s="70">
        <v>2048</v>
      </c>
      <c r="AA142" s="70">
        <v>2049</v>
      </c>
      <c r="AB142" s="70">
        <v>2050</v>
      </c>
      <c r="AC142" s="70">
        <v>2051</v>
      </c>
      <c r="AD142" s="70">
        <v>2052</v>
      </c>
      <c r="AE142" s="70">
        <v>2053</v>
      </c>
      <c r="AF142" s="70">
        <v>2054</v>
      </c>
      <c r="AG142" s="70">
        <v>2055</v>
      </c>
      <c r="AH142" s="70">
        <v>2056</v>
      </c>
      <c r="AI142" s="70">
        <v>2057</v>
      </c>
      <c r="AJ142" s="70">
        <v>2058</v>
      </c>
      <c r="AK142" s="70">
        <v>2059</v>
      </c>
      <c r="AL142" s="70">
        <v>2060</v>
      </c>
      <c r="AM142" s="70">
        <v>2061</v>
      </c>
      <c r="AN142" s="70">
        <v>2062</v>
      </c>
      <c r="AO142" s="70">
        <v>2063</v>
      </c>
      <c r="AP142" s="70">
        <v>2064</v>
      </c>
      <c r="AQ142" s="70">
        <v>2065</v>
      </c>
      <c r="AR142" s="70">
        <v>2066</v>
      </c>
      <c r="AS142" s="70">
        <v>2067</v>
      </c>
      <c r="AT142" s="70">
        <v>2068</v>
      </c>
      <c r="AU142" s="70">
        <v>2069</v>
      </c>
      <c r="AV142" s="70">
        <v>2070</v>
      </c>
      <c r="AW142" s="70">
        <v>2071</v>
      </c>
      <c r="AX142" s="70">
        <v>2072</v>
      </c>
      <c r="AY142" s="70">
        <v>2073</v>
      </c>
      <c r="AZ142" s="70">
        <v>2074</v>
      </c>
      <c r="BA142" s="70">
        <v>2075</v>
      </c>
      <c r="BB142" s="70">
        <v>2076</v>
      </c>
    </row>
    <row r="143" spans="1:54" ht="12.75" customHeight="1" outlineLevel="2">
      <c r="A143" s="242" t="s">
        <v>283</v>
      </c>
      <c r="B143" s="81" t="s">
        <v>160</v>
      </c>
      <c r="C143" s="81" t="s">
        <v>208</v>
      </c>
      <c r="D143" s="81" t="s">
        <v>202</v>
      </c>
      <c r="E143" s="102" t="e">
        <f>-(E$158*#REF!*#REF!*#REF!*#REF!+E$158*#REF!)*#REF!/10^6</f>
        <v>#REF!</v>
      </c>
      <c r="F143" s="102" t="e">
        <f>-(F$158*#REF!*#REF!*#REF!*#REF!+F$158*#REF!)*#REF!/10^6</f>
        <v>#REF!</v>
      </c>
      <c r="G143" s="102" t="e">
        <f>-(G$158*#REF!*#REF!*#REF!*#REF!+G$158*#REF!)*#REF!/10^6</f>
        <v>#REF!</v>
      </c>
      <c r="H143" s="102" t="e">
        <f>-(H$158*#REF!*#REF!*#REF!*#REF!+H$158*#REF!)*#REF!/10^6</f>
        <v>#REF!</v>
      </c>
      <c r="I143" s="102" t="e">
        <f>-(I$158*#REF!*#REF!*#REF!*#REF!+I$158*#REF!)*#REF!/10^6</f>
        <v>#REF!</v>
      </c>
      <c r="J143" s="102" t="e">
        <f>-(J$158*#REF!*#REF!*#REF!*#REF!+J$158*#REF!)*#REF!/10^6</f>
        <v>#REF!</v>
      </c>
      <c r="K143" s="102" t="e">
        <f>-(K$158*#REF!*#REF!*#REF!*#REF!+K$158*#REF!)*#REF!/10^6</f>
        <v>#REF!</v>
      </c>
      <c r="L143" s="102" t="e">
        <f>-(L$158*#REF!*#REF!*#REF!*#REF!+L$158*#REF!)*#REF!/10^6</f>
        <v>#REF!</v>
      </c>
      <c r="M143" s="102" t="e">
        <f>-(M$158*#REF!*#REF!*#REF!*#REF!+M$158*#REF!)*#REF!/10^6</f>
        <v>#REF!</v>
      </c>
      <c r="N143" s="102" t="e">
        <f>-(N$158*#REF!*#REF!*#REF!*#REF!+N$158*#REF!)*#REF!/10^6</f>
        <v>#REF!</v>
      </c>
      <c r="O143" s="102" t="e">
        <f>-(O$158*#REF!*#REF!*#REF!*#REF!+O$158*#REF!)*#REF!/10^6</f>
        <v>#REF!</v>
      </c>
      <c r="P143" s="102" t="e">
        <f>-(P$158*#REF!*#REF!*#REF!*#REF!+P$158*#REF!)*#REF!/10^6</f>
        <v>#REF!</v>
      </c>
      <c r="Q143" s="102" t="e">
        <f>-(Q$158*#REF!*#REF!*#REF!*#REF!+Q$158*#REF!)*#REF!/10^6</f>
        <v>#REF!</v>
      </c>
      <c r="R143" s="102" t="e">
        <f>-(R$158*#REF!*#REF!*#REF!*#REF!+R$158*#REF!)*#REF!/10^6</f>
        <v>#REF!</v>
      </c>
      <c r="S143" s="102" t="e">
        <f>-(S$158*#REF!*#REF!*#REF!*#REF!+S$158*#REF!)*#REF!/10^6</f>
        <v>#REF!</v>
      </c>
      <c r="T143" s="102" t="e">
        <f>-(T$158*#REF!*#REF!*#REF!*#REF!+T$158*#REF!)*#REF!/10^6</f>
        <v>#REF!</v>
      </c>
      <c r="U143" s="102" t="e">
        <f>-(U$158*#REF!*#REF!*#REF!*#REF!+U$158*#REF!)*#REF!/10^6</f>
        <v>#REF!</v>
      </c>
      <c r="V143" s="102" t="e">
        <f>-(V$158*#REF!*#REF!*#REF!*#REF!+V$158*#REF!)*#REF!/10^6</f>
        <v>#REF!</v>
      </c>
      <c r="W143" s="102" t="e">
        <f>-(W$158*#REF!*#REF!*#REF!*#REF!+W$158*#REF!)*#REF!/10^6</f>
        <v>#REF!</v>
      </c>
      <c r="X143" s="102" t="e">
        <f>-(X$158*#REF!*#REF!*#REF!*#REF!+X$158*#REF!)*#REF!/10^6</f>
        <v>#REF!</v>
      </c>
      <c r="Y143" s="102" t="e">
        <f>-(Y$158*#REF!*#REF!*#REF!*#REF!+Y$158*#REF!)*#REF!/10^6</f>
        <v>#REF!</v>
      </c>
      <c r="Z143" s="102" t="e">
        <f>-(Z$158*#REF!*#REF!*#REF!*#REF!+Z$158*#REF!)*#REF!/10^6</f>
        <v>#REF!</v>
      </c>
      <c r="AA143" s="102" t="e">
        <f>-(AA$158*#REF!*#REF!*#REF!*#REF!+AA$158*#REF!)*#REF!/10^6</f>
        <v>#REF!</v>
      </c>
      <c r="AB143" s="102" t="e">
        <f>-(AB$158*#REF!*#REF!*#REF!*#REF!+AB$158*#REF!)*#REF!/10^6</f>
        <v>#REF!</v>
      </c>
      <c r="AC143" s="102" t="e">
        <f>-(AC$158*#REF!*#REF!*#REF!*#REF!+AC$158*#REF!)*#REF!/10^6</f>
        <v>#REF!</v>
      </c>
      <c r="AD143" s="102" t="e">
        <f>-(AD$158*#REF!*#REF!*#REF!*#REF!+AD$158*#REF!)*#REF!/10^6</f>
        <v>#REF!</v>
      </c>
      <c r="AE143" s="102" t="e">
        <f>-(AE$158*#REF!*#REF!*#REF!*#REF!+AE$158*#REF!)*#REF!/10^6</f>
        <v>#REF!</v>
      </c>
      <c r="AF143" s="102" t="e">
        <f>-(AF$158*#REF!*#REF!*#REF!*#REF!+AF$158*#REF!)*#REF!/10^6</f>
        <v>#REF!</v>
      </c>
      <c r="AG143" s="102" t="e">
        <f>-(AG$158*#REF!*#REF!*#REF!*#REF!+AG$158*#REF!)*#REF!/10^6</f>
        <v>#REF!</v>
      </c>
      <c r="AH143" s="102" t="e">
        <f>-(AH$158*#REF!*#REF!*#REF!*#REF!+AH$158*#REF!)*#REF!/10^6</f>
        <v>#REF!</v>
      </c>
      <c r="AI143" s="102" t="e">
        <f>-(AI$158*#REF!*#REF!*#REF!*#REF!+AI$158*#REF!)*#REF!/10^6</f>
        <v>#REF!</v>
      </c>
      <c r="AJ143" s="102" t="e">
        <f>-(AJ$158*#REF!*#REF!*#REF!*#REF!+AJ$158*#REF!)*#REF!/10^6</f>
        <v>#REF!</v>
      </c>
      <c r="AK143" s="102" t="e">
        <f>-(AK$158*#REF!*#REF!*#REF!*#REF!+AK$158*#REF!)*#REF!/10^6</f>
        <v>#REF!</v>
      </c>
      <c r="AL143" s="102" t="e">
        <f>-(AL$158*#REF!*#REF!*#REF!*#REF!+AL$158*#REF!)*#REF!/10^6</f>
        <v>#REF!</v>
      </c>
      <c r="AM143" s="102" t="e">
        <f>-(AM$158*#REF!*#REF!*#REF!*#REF!+AM$158*#REF!)*#REF!/10^6</f>
        <v>#REF!</v>
      </c>
      <c r="AN143" s="102" t="e">
        <f>-(AN$158*#REF!*#REF!*#REF!*#REF!+AN$158*#REF!)*#REF!/10^6</f>
        <v>#REF!</v>
      </c>
      <c r="AO143" s="102" t="e">
        <f>-(AO$158*#REF!*#REF!*#REF!*#REF!+AO$158*#REF!)*#REF!/10^6</f>
        <v>#REF!</v>
      </c>
      <c r="AP143" s="102" t="e">
        <f>-(AP$158*#REF!*#REF!*#REF!*#REF!+AP$158*#REF!)*#REF!/10^6</f>
        <v>#REF!</v>
      </c>
      <c r="AQ143" s="102" t="e">
        <f>-(AQ$158*#REF!*#REF!*#REF!*#REF!+AQ$158*#REF!)*#REF!/10^6</f>
        <v>#REF!</v>
      </c>
      <c r="AR143" s="102" t="e">
        <f>-(AR$158*#REF!*#REF!*#REF!*#REF!+AR$158*#REF!)*#REF!/10^6</f>
        <v>#REF!</v>
      </c>
      <c r="AS143" s="102" t="e">
        <f>-(AS$158*#REF!*#REF!*#REF!*#REF!+AS$158*#REF!)*#REF!/10^6</f>
        <v>#REF!</v>
      </c>
      <c r="AT143" s="102" t="e">
        <f>-(AT$158*#REF!*#REF!*#REF!*#REF!+AT$158*#REF!)*#REF!/10^6</f>
        <v>#REF!</v>
      </c>
      <c r="AU143" s="102" t="e">
        <f>-(AU$158*#REF!*#REF!*#REF!*#REF!+AU$158*#REF!)*#REF!/10^6</f>
        <v>#REF!</v>
      </c>
      <c r="AV143" s="102" t="e">
        <f>-(AV$158*#REF!*#REF!*#REF!*#REF!+AV$158*#REF!)*#REF!/10^6</f>
        <v>#REF!</v>
      </c>
      <c r="AW143" s="102" t="e">
        <f>-(AW$158*#REF!*#REF!*#REF!*#REF!+AW$158*#REF!)*#REF!/10^6</f>
        <v>#REF!</v>
      </c>
      <c r="AX143" s="102" t="e">
        <f>-(AX$158*#REF!*#REF!*#REF!*#REF!+AX$158*#REF!)*#REF!/10^6</f>
        <v>#REF!</v>
      </c>
      <c r="AY143" s="102" t="e">
        <f>-(AY$158*#REF!*#REF!*#REF!*#REF!+AY$158*#REF!)*#REF!/10^6</f>
        <v>#REF!</v>
      </c>
      <c r="AZ143" s="102" t="e">
        <f>-(AZ$158*#REF!*#REF!*#REF!*#REF!+AZ$158*#REF!)*#REF!/10^6</f>
        <v>#REF!</v>
      </c>
      <c r="BA143" s="102" t="e">
        <f>-(BA$158*#REF!*#REF!*#REF!*#REF!+BA$158*#REF!)*#REF!/10^6</f>
        <v>#REF!</v>
      </c>
      <c r="BB143" s="102" t="e">
        <f>-(BB$158*#REF!*#REF!*#REF!*#REF!+BB$158*#REF!)*#REF!/10^6</f>
        <v>#REF!</v>
      </c>
    </row>
    <row r="144" spans="1:54" outlineLevel="2">
      <c r="A144" s="243"/>
      <c r="B144" s="81" t="s">
        <v>160</v>
      </c>
      <c r="C144" s="81"/>
      <c r="D144" s="81" t="s">
        <v>202</v>
      </c>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E144" s="144"/>
      <c r="AF144" s="144"/>
      <c r="AG144" s="144"/>
      <c r="AH144" s="144"/>
      <c r="AI144" s="144"/>
      <c r="AJ144" s="144"/>
      <c r="AK144" s="144"/>
      <c r="AL144" s="144"/>
      <c r="AM144" s="144"/>
      <c r="AN144" s="144"/>
      <c r="AO144" s="144"/>
      <c r="AP144" s="144"/>
      <c r="AQ144" s="144"/>
      <c r="AR144" s="144"/>
      <c r="AS144" s="144"/>
      <c r="AT144" s="144"/>
      <c r="AU144" s="144"/>
      <c r="AV144" s="144"/>
      <c r="AW144" s="144"/>
      <c r="AX144" s="144"/>
      <c r="AY144" s="144"/>
      <c r="AZ144" s="144"/>
      <c r="BA144" s="144"/>
      <c r="BB144" s="144"/>
    </row>
    <row r="145" spans="1:54" outlineLevel="2">
      <c r="A145" s="243"/>
      <c r="B145" s="81" t="s">
        <v>160</v>
      </c>
      <c r="C145" s="81"/>
      <c r="D145" s="81" t="s">
        <v>202</v>
      </c>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c r="AE145" s="144"/>
      <c r="AF145" s="144"/>
      <c r="AG145" s="144"/>
      <c r="AH145" s="144"/>
      <c r="AI145" s="144"/>
      <c r="AJ145" s="144"/>
      <c r="AK145" s="144"/>
      <c r="AL145" s="144"/>
      <c r="AM145" s="144"/>
      <c r="AN145" s="144"/>
      <c r="AO145" s="144"/>
      <c r="AP145" s="144"/>
      <c r="AQ145" s="144"/>
      <c r="AR145" s="144"/>
      <c r="AS145" s="144"/>
      <c r="AT145" s="144"/>
      <c r="AU145" s="144"/>
      <c r="AV145" s="144"/>
      <c r="AW145" s="144"/>
      <c r="AX145" s="144"/>
      <c r="AY145" s="144"/>
      <c r="AZ145" s="144"/>
      <c r="BA145" s="144"/>
      <c r="BB145" s="144"/>
    </row>
    <row r="146" spans="1:54" outlineLevel="2">
      <c r="A146" s="243"/>
      <c r="B146" s="81" t="s">
        <v>161</v>
      </c>
      <c r="C146" s="81" t="s">
        <v>284</v>
      </c>
      <c r="D146" s="81" t="s">
        <v>202</v>
      </c>
      <c r="E146" s="102" t="e">
        <f>-E$161*#REF!*#REF!</f>
        <v>#REF!</v>
      </c>
      <c r="F146" s="102" t="e">
        <f>-F$161*#REF!*#REF!</f>
        <v>#REF!</v>
      </c>
      <c r="G146" s="102" t="e">
        <f>-G$161*#REF!*#REF!</f>
        <v>#REF!</v>
      </c>
      <c r="H146" s="102" t="e">
        <f>-H$161*#REF!*#REF!</f>
        <v>#REF!</v>
      </c>
      <c r="I146" s="102" t="e">
        <f>-I$161*#REF!*#REF!</f>
        <v>#REF!</v>
      </c>
      <c r="J146" s="102" t="e">
        <f>-J$161*#REF!*#REF!</f>
        <v>#REF!</v>
      </c>
      <c r="K146" s="102" t="e">
        <f>-K$161*#REF!*#REF!</f>
        <v>#REF!</v>
      </c>
      <c r="L146" s="102" t="e">
        <f>-L$161*#REF!*#REF!</f>
        <v>#REF!</v>
      </c>
      <c r="M146" s="102" t="e">
        <f>-M$161*#REF!*#REF!</f>
        <v>#REF!</v>
      </c>
      <c r="N146" s="102" t="e">
        <f>-N$161*#REF!*#REF!</f>
        <v>#REF!</v>
      </c>
      <c r="O146" s="102" t="e">
        <f>-O$161*#REF!*#REF!</f>
        <v>#REF!</v>
      </c>
      <c r="P146" s="102" t="e">
        <f>-P$161*#REF!*#REF!</f>
        <v>#REF!</v>
      </c>
      <c r="Q146" s="102" t="e">
        <f>-Q$161*#REF!*#REF!</f>
        <v>#REF!</v>
      </c>
      <c r="R146" s="102" t="e">
        <f>-R$161*#REF!*#REF!</f>
        <v>#REF!</v>
      </c>
      <c r="S146" s="102" t="e">
        <f>-S$161*#REF!*#REF!</f>
        <v>#REF!</v>
      </c>
      <c r="T146" s="102" t="e">
        <f>-T$161*#REF!*#REF!</f>
        <v>#REF!</v>
      </c>
      <c r="U146" s="102" t="e">
        <f>-U$161*#REF!*#REF!</f>
        <v>#REF!</v>
      </c>
      <c r="V146" s="102" t="e">
        <f>-V$161*#REF!*#REF!</f>
        <v>#REF!</v>
      </c>
      <c r="W146" s="102" t="e">
        <f>-W$161*#REF!*#REF!</f>
        <v>#REF!</v>
      </c>
      <c r="X146" s="102" t="e">
        <f>-X$161*#REF!*#REF!</f>
        <v>#REF!</v>
      </c>
      <c r="Y146" s="102" t="e">
        <f>-Y$161*#REF!*#REF!</f>
        <v>#REF!</v>
      </c>
      <c r="Z146" s="102" t="e">
        <f>-Z$161*#REF!*#REF!</f>
        <v>#REF!</v>
      </c>
      <c r="AA146" s="102" t="e">
        <f>-AA$161*#REF!*#REF!</f>
        <v>#REF!</v>
      </c>
      <c r="AB146" s="102" t="e">
        <f>-AB$161*#REF!*#REF!</f>
        <v>#REF!</v>
      </c>
      <c r="AC146" s="102" t="e">
        <f>-AC$161*#REF!*#REF!</f>
        <v>#REF!</v>
      </c>
      <c r="AD146" s="102" t="e">
        <f>-AD$161*#REF!*#REF!</f>
        <v>#REF!</v>
      </c>
      <c r="AE146" s="102" t="e">
        <f>-AE$161*#REF!*#REF!</f>
        <v>#REF!</v>
      </c>
      <c r="AF146" s="102" t="e">
        <f>-AF$161*#REF!*#REF!</f>
        <v>#REF!</v>
      </c>
      <c r="AG146" s="102" t="e">
        <f>-AG$161*#REF!*#REF!</f>
        <v>#REF!</v>
      </c>
      <c r="AH146" s="102" t="e">
        <f>-AH$161*#REF!*#REF!</f>
        <v>#REF!</v>
      </c>
      <c r="AI146" s="102" t="e">
        <f>-AI$161*#REF!*#REF!</f>
        <v>#REF!</v>
      </c>
      <c r="AJ146" s="102" t="e">
        <f>-AJ$161*#REF!*#REF!</f>
        <v>#REF!</v>
      </c>
      <c r="AK146" s="102" t="e">
        <f>-AK$161*#REF!*#REF!</f>
        <v>#REF!</v>
      </c>
      <c r="AL146" s="102" t="e">
        <f>-AL$161*#REF!*#REF!</f>
        <v>#REF!</v>
      </c>
      <c r="AM146" s="102" t="e">
        <f>-AM$161*#REF!*#REF!</f>
        <v>#REF!</v>
      </c>
      <c r="AN146" s="102" t="e">
        <f>-AN$161*#REF!*#REF!</f>
        <v>#REF!</v>
      </c>
      <c r="AO146" s="102" t="e">
        <f>-AO$161*#REF!*#REF!</f>
        <v>#REF!</v>
      </c>
      <c r="AP146" s="102" t="e">
        <f>-AP$161*#REF!*#REF!</f>
        <v>#REF!</v>
      </c>
      <c r="AQ146" s="102" t="e">
        <f>-AQ$161*#REF!*#REF!</f>
        <v>#REF!</v>
      </c>
      <c r="AR146" s="102" t="e">
        <f>-AR$161*#REF!*#REF!</f>
        <v>#REF!</v>
      </c>
      <c r="AS146" s="102" t="e">
        <f>-AS$161*#REF!*#REF!</f>
        <v>#REF!</v>
      </c>
      <c r="AT146" s="102" t="e">
        <f>-AT$161*#REF!*#REF!</f>
        <v>#REF!</v>
      </c>
      <c r="AU146" s="102" t="e">
        <f>-AU$161*#REF!*#REF!</f>
        <v>#REF!</v>
      </c>
      <c r="AV146" s="102" t="e">
        <f>-AV$161*#REF!*#REF!</f>
        <v>#REF!</v>
      </c>
      <c r="AW146" s="102" t="e">
        <f>-AW$161*#REF!*#REF!</f>
        <v>#REF!</v>
      </c>
      <c r="AX146" s="102" t="e">
        <f>-AX$161*#REF!*#REF!</f>
        <v>#REF!</v>
      </c>
      <c r="AY146" s="102" t="e">
        <f>-AY$161*#REF!*#REF!</f>
        <v>#REF!</v>
      </c>
      <c r="AZ146" s="102" t="e">
        <f>-AZ$161*#REF!*#REF!</f>
        <v>#REF!</v>
      </c>
      <c r="BA146" s="102" t="e">
        <f>-BA$161*#REF!*#REF!</f>
        <v>#REF!</v>
      </c>
      <c r="BB146" s="102" t="e">
        <f>-BB$161*#REF!*#REF!</f>
        <v>#REF!</v>
      </c>
    </row>
    <row r="147" spans="1:54" outlineLevel="2">
      <c r="A147" s="243"/>
      <c r="B147" s="81" t="s">
        <v>161</v>
      </c>
      <c r="C147" s="81" t="s">
        <v>285</v>
      </c>
      <c r="D147" s="81" t="s">
        <v>202</v>
      </c>
      <c r="E147" s="102" t="e">
        <f>-E$162*#REF!*#REF!</f>
        <v>#REF!</v>
      </c>
      <c r="F147" s="102" t="e">
        <f>-F$162*#REF!*#REF!</f>
        <v>#REF!</v>
      </c>
      <c r="G147" s="102" t="e">
        <f>-G$162*#REF!*#REF!</f>
        <v>#REF!</v>
      </c>
      <c r="H147" s="102" t="e">
        <f>-H$162*#REF!*#REF!</f>
        <v>#REF!</v>
      </c>
      <c r="I147" s="102" t="e">
        <f>-I$162*#REF!*#REF!</f>
        <v>#REF!</v>
      </c>
      <c r="J147" s="102" t="e">
        <f>-J$162*#REF!*#REF!</f>
        <v>#REF!</v>
      </c>
      <c r="K147" s="102" t="e">
        <f>-K$162*#REF!*#REF!</f>
        <v>#REF!</v>
      </c>
      <c r="L147" s="102" t="e">
        <f>-L$162*#REF!*#REF!</f>
        <v>#REF!</v>
      </c>
      <c r="M147" s="102" t="e">
        <f>-M$162*#REF!*#REF!</f>
        <v>#REF!</v>
      </c>
      <c r="N147" s="102" t="e">
        <f>-N$162*#REF!*#REF!</f>
        <v>#REF!</v>
      </c>
      <c r="O147" s="102" t="e">
        <f>-O$162*#REF!*#REF!</f>
        <v>#REF!</v>
      </c>
      <c r="P147" s="102" t="e">
        <f>-P$162*#REF!*#REF!</f>
        <v>#REF!</v>
      </c>
      <c r="Q147" s="102" t="e">
        <f>-Q$162*#REF!*#REF!</f>
        <v>#REF!</v>
      </c>
      <c r="R147" s="102" t="e">
        <f>-R$162*#REF!*#REF!</f>
        <v>#REF!</v>
      </c>
      <c r="S147" s="102" t="e">
        <f>-S$162*#REF!*#REF!</f>
        <v>#REF!</v>
      </c>
      <c r="T147" s="102" t="e">
        <f>-T$162*#REF!*#REF!</f>
        <v>#REF!</v>
      </c>
      <c r="U147" s="102" t="e">
        <f>-U$162*#REF!*#REF!</f>
        <v>#REF!</v>
      </c>
      <c r="V147" s="102" t="e">
        <f>-V$162*#REF!*#REF!</f>
        <v>#REF!</v>
      </c>
      <c r="W147" s="102" t="e">
        <f>-W$162*#REF!*#REF!</f>
        <v>#REF!</v>
      </c>
      <c r="X147" s="102" t="e">
        <f>-X$162*#REF!*#REF!</f>
        <v>#REF!</v>
      </c>
      <c r="Y147" s="102" t="e">
        <f>-Y$162*#REF!*#REF!</f>
        <v>#REF!</v>
      </c>
      <c r="Z147" s="102" t="e">
        <f>-Z$162*#REF!*#REF!</f>
        <v>#REF!</v>
      </c>
      <c r="AA147" s="102" t="e">
        <f>-AA$162*#REF!*#REF!</f>
        <v>#REF!</v>
      </c>
      <c r="AB147" s="102" t="e">
        <f>-AB$162*#REF!*#REF!</f>
        <v>#REF!</v>
      </c>
      <c r="AC147" s="102" t="e">
        <f>-AC$162*#REF!*#REF!</f>
        <v>#REF!</v>
      </c>
      <c r="AD147" s="102" t="e">
        <f>-AD$162*#REF!*#REF!</f>
        <v>#REF!</v>
      </c>
      <c r="AE147" s="102" t="e">
        <f>-AE$162*#REF!*#REF!</f>
        <v>#REF!</v>
      </c>
      <c r="AF147" s="102" t="e">
        <f>-AF$162*#REF!*#REF!</f>
        <v>#REF!</v>
      </c>
      <c r="AG147" s="102" t="e">
        <f>-AG$162*#REF!*#REF!</f>
        <v>#REF!</v>
      </c>
      <c r="AH147" s="102" t="e">
        <f>-AH$162*#REF!*#REF!</f>
        <v>#REF!</v>
      </c>
      <c r="AI147" s="102" t="e">
        <f>-AI$162*#REF!*#REF!</f>
        <v>#REF!</v>
      </c>
      <c r="AJ147" s="102" t="e">
        <f>-AJ$162*#REF!*#REF!</f>
        <v>#REF!</v>
      </c>
      <c r="AK147" s="102" t="e">
        <f>-AK$162*#REF!*#REF!</f>
        <v>#REF!</v>
      </c>
      <c r="AL147" s="102" t="e">
        <f>-AL$162*#REF!*#REF!</f>
        <v>#REF!</v>
      </c>
      <c r="AM147" s="102" t="e">
        <f>-AM$162*#REF!*#REF!</f>
        <v>#REF!</v>
      </c>
      <c r="AN147" s="102" t="e">
        <f>-AN$162*#REF!*#REF!</f>
        <v>#REF!</v>
      </c>
      <c r="AO147" s="102" t="e">
        <f>-AO$162*#REF!*#REF!</f>
        <v>#REF!</v>
      </c>
      <c r="AP147" s="102" t="e">
        <f>-AP$162*#REF!*#REF!</f>
        <v>#REF!</v>
      </c>
      <c r="AQ147" s="102" t="e">
        <f>-AQ$162*#REF!*#REF!</f>
        <v>#REF!</v>
      </c>
      <c r="AR147" s="102" t="e">
        <f>-AR$162*#REF!*#REF!</f>
        <v>#REF!</v>
      </c>
      <c r="AS147" s="102" t="e">
        <f>-AS$162*#REF!*#REF!</f>
        <v>#REF!</v>
      </c>
      <c r="AT147" s="102" t="e">
        <f>-AT$162*#REF!*#REF!</f>
        <v>#REF!</v>
      </c>
      <c r="AU147" s="102" t="e">
        <f>-AU$162*#REF!*#REF!</f>
        <v>#REF!</v>
      </c>
      <c r="AV147" s="102" t="e">
        <f>-AV$162*#REF!*#REF!</f>
        <v>#REF!</v>
      </c>
      <c r="AW147" s="102" t="e">
        <f>-AW$162*#REF!*#REF!</f>
        <v>#REF!</v>
      </c>
      <c r="AX147" s="102" t="e">
        <f>-AX$162*#REF!*#REF!</f>
        <v>#REF!</v>
      </c>
      <c r="AY147" s="102" t="e">
        <f>-AY$162*#REF!*#REF!</f>
        <v>#REF!</v>
      </c>
      <c r="AZ147" s="102" t="e">
        <f>-AZ$162*#REF!*#REF!</f>
        <v>#REF!</v>
      </c>
      <c r="BA147" s="102" t="e">
        <f>-BA$162*#REF!*#REF!</f>
        <v>#REF!</v>
      </c>
      <c r="BB147" s="102" t="e">
        <f>-BB$162*#REF!*#REF!</f>
        <v>#REF!</v>
      </c>
    </row>
    <row r="148" spans="1:54" outlineLevel="2">
      <c r="A148" s="243"/>
      <c r="B148" s="81" t="s">
        <v>161</v>
      </c>
      <c r="C148" s="81"/>
      <c r="D148" s="81" t="s">
        <v>202</v>
      </c>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144"/>
      <c r="AJ148" s="144"/>
      <c r="AK148" s="144"/>
      <c r="AL148" s="144"/>
      <c r="AM148" s="144"/>
      <c r="AN148" s="144"/>
      <c r="AO148" s="144"/>
      <c r="AP148" s="144"/>
      <c r="AQ148" s="144"/>
      <c r="AR148" s="144"/>
      <c r="AS148" s="144"/>
      <c r="AT148" s="144"/>
      <c r="AU148" s="144"/>
      <c r="AV148" s="144"/>
      <c r="AW148" s="144"/>
      <c r="AX148" s="144"/>
      <c r="AY148" s="144"/>
      <c r="AZ148" s="144"/>
      <c r="BA148" s="144"/>
      <c r="BB148" s="144"/>
    </row>
    <row r="149" spans="1:54" outlineLevel="2">
      <c r="A149" s="243"/>
      <c r="B149" s="81" t="s">
        <v>161</v>
      </c>
      <c r="C149" s="81"/>
      <c r="D149" s="81" t="s">
        <v>202</v>
      </c>
      <c r="E149" s="144"/>
      <c r="F149" s="144"/>
      <c r="G149" s="144"/>
      <c r="H149" s="144"/>
      <c r="I149" s="144"/>
      <c r="J149" s="144"/>
      <c r="K149" s="144"/>
      <c r="L149" s="144"/>
      <c r="M149" s="144"/>
      <c r="N149" s="144"/>
      <c r="O149" s="144"/>
      <c r="P149" s="144"/>
      <c r="Q149" s="144"/>
      <c r="R149" s="144"/>
      <c r="S149" s="144"/>
      <c r="T149" s="144"/>
      <c r="U149" s="144"/>
      <c r="V149" s="144"/>
      <c r="W149" s="144"/>
      <c r="X149" s="144"/>
      <c r="Y149" s="144"/>
      <c r="Z149" s="144"/>
      <c r="AA149" s="144"/>
      <c r="AB149" s="144"/>
      <c r="AC149" s="144"/>
      <c r="AD149" s="144"/>
      <c r="AE149" s="144"/>
      <c r="AF149" s="144"/>
      <c r="AG149" s="144"/>
      <c r="AH149" s="144"/>
      <c r="AI149" s="144"/>
      <c r="AJ149" s="144"/>
      <c r="AK149" s="144"/>
      <c r="AL149" s="144"/>
      <c r="AM149" s="144"/>
      <c r="AN149" s="144"/>
      <c r="AO149" s="144"/>
      <c r="AP149" s="144"/>
      <c r="AQ149" s="144"/>
      <c r="AR149" s="144"/>
      <c r="AS149" s="144"/>
      <c r="AT149" s="144"/>
      <c r="AU149" s="144"/>
      <c r="AV149" s="144"/>
      <c r="AW149" s="144"/>
      <c r="AX149" s="144"/>
      <c r="AY149" s="144"/>
      <c r="AZ149" s="144"/>
      <c r="BA149" s="144"/>
      <c r="BB149" s="144"/>
    </row>
    <row r="150" spans="1:54" outlineLevel="2">
      <c r="A150" s="243"/>
      <c r="B150" s="81" t="s">
        <v>162</v>
      </c>
      <c r="C150" s="81"/>
      <c r="D150" s="81" t="s">
        <v>202</v>
      </c>
      <c r="E150" s="144"/>
      <c r="F150" s="144"/>
      <c r="G150" s="144"/>
      <c r="H150" s="144"/>
      <c r="I150" s="144"/>
      <c r="J150" s="144"/>
      <c r="K150" s="144"/>
      <c r="L150" s="144"/>
      <c r="M150" s="144"/>
      <c r="N150" s="144"/>
      <c r="O150" s="144"/>
      <c r="P150" s="144"/>
      <c r="Q150" s="144"/>
      <c r="R150" s="144"/>
      <c r="S150" s="144"/>
      <c r="T150" s="144"/>
      <c r="U150" s="144"/>
      <c r="V150" s="144"/>
      <c r="W150" s="144"/>
      <c r="X150" s="144"/>
      <c r="Y150" s="144"/>
      <c r="Z150" s="144"/>
      <c r="AA150" s="144"/>
      <c r="AB150" s="144"/>
      <c r="AC150" s="144"/>
      <c r="AD150" s="144"/>
      <c r="AE150" s="144"/>
      <c r="AF150" s="144"/>
      <c r="AG150" s="144"/>
      <c r="AH150" s="144"/>
      <c r="AI150" s="144"/>
      <c r="AJ150" s="144"/>
      <c r="AK150" s="144"/>
      <c r="AL150" s="144"/>
      <c r="AM150" s="144"/>
      <c r="AN150" s="144"/>
      <c r="AO150" s="144"/>
      <c r="AP150" s="144"/>
      <c r="AQ150" s="144"/>
      <c r="AR150" s="144"/>
      <c r="AS150" s="144"/>
      <c r="AT150" s="144"/>
      <c r="AU150" s="144"/>
      <c r="AV150" s="144"/>
      <c r="AW150" s="144"/>
      <c r="AX150" s="144"/>
      <c r="AY150" s="144"/>
      <c r="AZ150" s="144"/>
      <c r="BA150" s="144"/>
      <c r="BB150" s="144"/>
    </row>
    <row r="151" spans="1:54" outlineLevel="2">
      <c r="A151" s="243"/>
      <c r="B151" s="81" t="s">
        <v>162</v>
      </c>
      <c r="C151" s="81"/>
      <c r="D151" s="81" t="s">
        <v>202</v>
      </c>
      <c r="E151" s="144"/>
      <c r="F151" s="144"/>
      <c r="G151" s="144"/>
      <c r="H151" s="144"/>
      <c r="I151" s="144"/>
      <c r="J151" s="144"/>
      <c r="K151" s="144"/>
      <c r="L151" s="144"/>
      <c r="M151" s="144"/>
      <c r="N151" s="144"/>
      <c r="O151" s="144"/>
      <c r="P151" s="144"/>
      <c r="Q151" s="144"/>
      <c r="R151" s="144"/>
      <c r="S151" s="144"/>
      <c r="T151" s="144"/>
      <c r="U151" s="144"/>
      <c r="V151" s="144"/>
      <c r="W151" s="144"/>
      <c r="X151" s="144"/>
      <c r="Y151" s="144"/>
      <c r="Z151" s="144"/>
      <c r="AA151" s="144"/>
      <c r="AB151" s="144"/>
      <c r="AC151" s="144"/>
      <c r="AD151" s="144"/>
      <c r="AE151" s="144"/>
      <c r="AF151" s="144"/>
      <c r="AG151" s="144"/>
      <c r="AH151" s="144"/>
      <c r="AI151" s="144"/>
      <c r="AJ151" s="144"/>
      <c r="AK151" s="144"/>
      <c r="AL151" s="144"/>
      <c r="AM151" s="144"/>
      <c r="AN151" s="144"/>
      <c r="AO151" s="144"/>
      <c r="AP151" s="144"/>
      <c r="AQ151" s="144"/>
      <c r="AR151" s="144"/>
      <c r="AS151" s="144"/>
      <c r="AT151" s="144"/>
      <c r="AU151" s="144"/>
      <c r="AV151" s="144"/>
      <c r="AW151" s="144"/>
      <c r="AX151" s="144"/>
      <c r="AY151" s="144"/>
      <c r="AZ151" s="144"/>
      <c r="BA151" s="144"/>
      <c r="BB151" s="144"/>
    </row>
    <row r="152" spans="1:54" outlineLevel="2">
      <c r="A152" s="243"/>
      <c r="B152" s="81" t="s">
        <v>286</v>
      </c>
      <c r="C152" s="81"/>
      <c r="D152" s="81" t="s">
        <v>202</v>
      </c>
      <c r="E152" s="144"/>
      <c r="F152" s="144"/>
      <c r="G152" s="144"/>
      <c r="H152" s="144"/>
      <c r="I152" s="144"/>
      <c r="J152" s="144"/>
      <c r="K152" s="144"/>
      <c r="L152" s="144"/>
      <c r="M152" s="144"/>
      <c r="N152" s="144"/>
      <c r="O152" s="144"/>
      <c r="P152" s="144"/>
      <c r="Q152" s="144"/>
      <c r="R152" s="144"/>
      <c r="S152" s="144"/>
      <c r="T152" s="144"/>
      <c r="U152" s="144"/>
      <c r="V152" s="144"/>
      <c r="W152" s="144"/>
      <c r="X152" s="144"/>
      <c r="Y152" s="144"/>
      <c r="Z152" s="144"/>
      <c r="AA152" s="144"/>
      <c r="AB152" s="144"/>
      <c r="AC152" s="144"/>
      <c r="AD152" s="144"/>
      <c r="AE152" s="144"/>
      <c r="AF152" s="144"/>
      <c r="AG152" s="144"/>
      <c r="AH152" s="144"/>
      <c r="AI152" s="144"/>
      <c r="AJ152" s="144"/>
      <c r="AK152" s="144"/>
      <c r="AL152" s="144"/>
      <c r="AM152" s="144"/>
      <c r="AN152" s="144"/>
      <c r="AO152" s="144"/>
      <c r="AP152" s="144"/>
      <c r="AQ152" s="144"/>
      <c r="AR152" s="144"/>
      <c r="AS152" s="144"/>
      <c r="AT152" s="144"/>
      <c r="AU152" s="144"/>
      <c r="AV152" s="144"/>
      <c r="AW152" s="144"/>
      <c r="AX152" s="144"/>
      <c r="AY152" s="144"/>
      <c r="AZ152" s="144"/>
      <c r="BA152" s="144"/>
      <c r="BB152" s="144"/>
    </row>
    <row r="153" spans="1:54" outlineLevel="2">
      <c r="A153" s="243"/>
      <c r="B153" s="81" t="s">
        <v>286</v>
      </c>
      <c r="C153" s="81"/>
      <c r="D153" s="81" t="s">
        <v>202</v>
      </c>
      <c r="E153" s="144"/>
      <c r="F153" s="144"/>
      <c r="G153" s="144"/>
      <c r="H153" s="144"/>
      <c r="I153" s="144"/>
      <c r="J153" s="144"/>
      <c r="K153" s="144"/>
      <c r="L153" s="144"/>
      <c r="M153" s="144"/>
      <c r="N153" s="144"/>
      <c r="O153" s="144"/>
      <c r="P153" s="144"/>
      <c r="Q153" s="144"/>
      <c r="R153" s="144"/>
      <c r="S153" s="144"/>
      <c r="T153" s="144"/>
      <c r="U153" s="144"/>
      <c r="V153" s="144"/>
      <c r="W153" s="144"/>
      <c r="X153" s="144"/>
      <c r="Y153" s="144"/>
      <c r="Z153" s="144"/>
      <c r="AA153" s="144"/>
      <c r="AB153" s="144"/>
      <c r="AC153" s="144"/>
      <c r="AD153" s="144"/>
      <c r="AE153" s="144"/>
      <c r="AF153" s="144"/>
      <c r="AG153" s="144"/>
      <c r="AH153" s="144"/>
      <c r="AI153" s="144"/>
      <c r="AJ153" s="144"/>
      <c r="AK153" s="144"/>
      <c r="AL153" s="144"/>
      <c r="AM153" s="144"/>
      <c r="AN153" s="144"/>
      <c r="AO153" s="144"/>
      <c r="AP153" s="144"/>
      <c r="AQ153" s="144"/>
      <c r="AR153" s="144"/>
      <c r="AS153" s="144"/>
      <c r="AT153" s="144"/>
      <c r="AU153" s="144"/>
      <c r="AV153" s="144"/>
      <c r="AW153" s="144"/>
      <c r="AX153" s="144"/>
      <c r="AY153" s="144"/>
      <c r="AZ153" s="144"/>
      <c r="BA153" s="144"/>
      <c r="BB153" s="144"/>
    </row>
    <row r="154" spans="1:54" outlineLevel="2">
      <c r="A154" s="244"/>
      <c r="B154" s="81" t="s">
        <v>286</v>
      </c>
      <c r="C154" s="81"/>
      <c r="D154" s="81" t="s">
        <v>202</v>
      </c>
      <c r="E154" s="144"/>
      <c r="F154" s="144"/>
      <c r="G154" s="144"/>
      <c r="H154" s="144"/>
      <c r="I154" s="144"/>
      <c r="J154" s="144"/>
      <c r="K154" s="144"/>
      <c r="L154" s="144"/>
      <c r="M154" s="144"/>
      <c r="N154" s="144"/>
      <c r="O154" s="144"/>
      <c r="P154" s="144"/>
      <c r="Q154" s="144"/>
      <c r="R154" s="144"/>
      <c r="S154" s="144"/>
      <c r="T154" s="144"/>
      <c r="U154" s="144"/>
      <c r="V154" s="144"/>
      <c r="W154" s="144"/>
      <c r="X154" s="144"/>
      <c r="Y154" s="144"/>
      <c r="Z154" s="144"/>
      <c r="AA154" s="144"/>
      <c r="AB154" s="144"/>
      <c r="AC154" s="144"/>
      <c r="AD154" s="144"/>
      <c r="AE154" s="144"/>
      <c r="AF154" s="144"/>
      <c r="AG154" s="144"/>
      <c r="AH154" s="144"/>
      <c r="AI154" s="144"/>
      <c r="AJ154" s="144"/>
      <c r="AK154" s="144"/>
      <c r="AL154" s="144"/>
      <c r="AM154" s="144"/>
      <c r="AN154" s="144"/>
      <c r="AO154" s="144"/>
      <c r="AP154" s="144"/>
      <c r="AQ154" s="144"/>
      <c r="AR154" s="144"/>
      <c r="AS154" s="144"/>
      <c r="AT154" s="144"/>
      <c r="AU154" s="144"/>
      <c r="AV154" s="144"/>
      <c r="AW154" s="144"/>
      <c r="AX154" s="144"/>
      <c r="AY154" s="144"/>
      <c r="AZ154" s="144"/>
      <c r="BA154" s="144"/>
      <c r="BB154" s="144"/>
    </row>
    <row r="155" spans="1:54" outlineLevel="1">
      <c r="A155" s="79"/>
      <c r="B155" s="80"/>
      <c r="C155" s="81"/>
      <c r="D155" s="81"/>
      <c r="E155" s="82"/>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row>
    <row r="156" spans="1:54" outlineLevel="1">
      <c r="A156" s="80" t="s">
        <v>193</v>
      </c>
      <c r="B156" s="80"/>
      <c r="C156" s="81"/>
      <c r="D156" s="81"/>
      <c r="E156" s="82"/>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row>
    <row r="157" spans="1:54" outlineLevel="2">
      <c r="A157" s="79"/>
      <c r="B157" s="80" t="s">
        <v>282</v>
      </c>
      <c r="C157" s="80" t="s">
        <v>153</v>
      </c>
      <c r="D157" s="81"/>
      <c r="E157" s="70">
        <v>2027</v>
      </c>
      <c r="F157" s="70">
        <v>2028</v>
      </c>
      <c r="G157" s="70">
        <v>2029</v>
      </c>
      <c r="H157" s="70">
        <v>2030</v>
      </c>
      <c r="I157" s="70">
        <v>2031</v>
      </c>
      <c r="J157" s="70">
        <v>2032</v>
      </c>
      <c r="K157" s="70">
        <v>2033</v>
      </c>
      <c r="L157" s="70">
        <v>2034</v>
      </c>
      <c r="M157" s="70">
        <v>2035</v>
      </c>
      <c r="N157" s="70">
        <v>2036</v>
      </c>
      <c r="O157" s="70">
        <v>2037</v>
      </c>
      <c r="P157" s="70">
        <v>2038</v>
      </c>
      <c r="Q157" s="70">
        <v>2039</v>
      </c>
      <c r="R157" s="70">
        <v>2040</v>
      </c>
      <c r="S157" s="70">
        <v>2041</v>
      </c>
      <c r="T157" s="70">
        <v>2042</v>
      </c>
      <c r="U157" s="70">
        <v>2043</v>
      </c>
      <c r="V157" s="70">
        <v>2044</v>
      </c>
      <c r="W157" s="70">
        <v>2045</v>
      </c>
      <c r="X157" s="70">
        <v>2046</v>
      </c>
      <c r="Y157" s="70">
        <v>2047</v>
      </c>
      <c r="Z157" s="70">
        <v>2048</v>
      </c>
      <c r="AA157" s="70">
        <v>2049</v>
      </c>
      <c r="AB157" s="70">
        <v>2050</v>
      </c>
      <c r="AC157" s="70">
        <v>2051</v>
      </c>
      <c r="AD157" s="70">
        <v>2052</v>
      </c>
      <c r="AE157" s="70">
        <v>2053</v>
      </c>
      <c r="AF157" s="70">
        <v>2054</v>
      </c>
      <c r="AG157" s="70">
        <v>2055</v>
      </c>
      <c r="AH157" s="70">
        <v>2056</v>
      </c>
      <c r="AI157" s="70">
        <v>2057</v>
      </c>
      <c r="AJ157" s="70">
        <v>2058</v>
      </c>
      <c r="AK157" s="70">
        <v>2059</v>
      </c>
      <c r="AL157" s="70">
        <v>2060</v>
      </c>
      <c r="AM157" s="70">
        <v>2061</v>
      </c>
      <c r="AN157" s="70">
        <v>2062</v>
      </c>
      <c r="AO157" s="70">
        <v>2063</v>
      </c>
      <c r="AP157" s="70">
        <v>2064</v>
      </c>
      <c r="AQ157" s="70">
        <v>2065</v>
      </c>
      <c r="AR157" s="70">
        <v>2066</v>
      </c>
      <c r="AS157" s="70">
        <v>2067</v>
      </c>
      <c r="AT157" s="70">
        <v>2068</v>
      </c>
      <c r="AU157" s="70">
        <v>2069</v>
      </c>
      <c r="AV157" s="70">
        <v>2070</v>
      </c>
      <c r="AW157" s="70">
        <v>2071</v>
      </c>
      <c r="AX157" s="70">
        <v>2072</v>
      </c>
      <c r="AY157" s="70">
        <v>2073</v>
      </c>
      <c r="AZ157" s="70">
        <v>2074</v>
      </c>
      <c r="BA157" s="70">
        <v>2075</v>
      </c>
      <c r="BB157" s="70">
        <v>2076</v>
      </c>
    </row>
    <row r="158" spans="1:54" ht="12.75" customHeight="1" outlineLevel="2">
      <c r="A158" s="242" t="s">
        <v>287</v>
      </c>
      <c r="B158" s="81" t="s">
        <v>160</v>
      </c>
      <c r="C158" s="81" t="s">
        <v>208</v>
      </c>
      <c r="D158" s="81" t="s">
        <v>288</v>
      </c>
      <c r="E158" s="108"/>
      <c r="F158" s="161"/>
      <c r="G158" s="161"/>
      <c r="H158" s="161"/>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1"/>
      <c r="AN158" s="161"/>
      <c r="AO158" s="161"/>
      <c r="AP158" s="161"/>
      <c r="AQ158" s="161"/>
      <c r="AR158" s="161"/>
      <c r="AS158" s="161"/>
      <c r="AT158" s="161"/>
      <c r="AU158" s="161"/>
      <c r="AV158" s="161"/>
      <c r="AW158" s="161"/>
      <c r="AX158" s="161"/>
      <c r="AY158" s="161"/>
      <c r="AZ158" s="161"/>
      <c r="BA158" s="161"/>
      <c r="BB158" s="161"/>
    </row>
    <row r="159" spans="1:54" outlineLevel="2">
      <c r="A159" s="243"/>
      <c r="B159" s="81" t="s">
        <v>160</v>
      </c>
      <c r="C159" s="81"/>
      <c r="D159" s="81"/>
      <c r="E159" s="108"/>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c r="AB159" s="161"/>
      <c r="AC159" s="161"/>
      <c r="AD159" s="161"/>
      <c r="AE159" s="161"/>
      <c r="AF159" s="161"/>
      <c r="AG159" s="161"/>
      <c r="AH159" s="161"/>
      <c r="AI159" s="161"/>
      <c r="AJ159" s="161"/>
      <c r="AK159" s="161"/>
      <c r="AL159" s="161"/>
      <c r="AM159" s="161"/>
      <c r="AN159" s="161"/>
      <c r="AO159" s="161"/>
      <c r="AP159" s="161"/>
      <c r="AQ159" s="161"/>
      <c r="AR159" s="161"/>
      <c r="AS159" s="161"/>
      <c r="AT159" s="161"/>
      <c r="AU159" s="161"/>
      <c r="AV159" s="161"/>
      <c r="AW159" s="161"/>
      <c r="AX159" s="161"/>
      <c r="AY159" s="161"/>
      <c r="AZ159" s="161"/>
      <c r="BA159" s="161"/>
      <c r="BB159" s="161"/>
    </row>
    <row r="160" spans="1:54" outlineLevel="2">
      <c r="A160" s="243"/>
      <c r="B160" s="81" t="s">
        <v>160</v>
      </c>
      <c r="C160" s="81"/>
      <c r="D160" s="81"/>
      <c r="E160" s="108"/>
      <c r="F160" s="161"/>
      <c r="G160" s="161"/>
      <c r="H160" s="161"/>
      <c r="I160" s="161"/>
      <c r="J160" s="161"/>
      <c r="K160" s="161"/>
      <c r="L160" s="161"/>
      <c r="M160" s="161"/>
      <c r="N160" s="161"/>
      <c r="O160" s="161"/>
      <c r="P160" s="161"/>
      <c r="Q160" s="161"/>
      <c r="R160" s="161"/>
      <c r="S160" s="161"/>
      <c r="T160" s="161"/>
      <c r="U160" s="161"/>
      <c r="V160" s="161"/>
      <c r="W160" s="161"/>
      <c r="X160" s="161"/>
      <c r="Y160" s="161"/>
      <c r="Z160" s="161"/>
      <c r="AA160" s="161"/>
      <c r="AB160" s="161"/>
      <c r="AC160" s="161"/>
      <c r="AD160" s="161"/>
      <c r="AE160" s="161"/>
      <c r="AF160" s="161"/>
      <c r="AG160" s="161"/>
      <c r="AH160" s="161"/>
      <c r="AI160" s="161"/>
      <c r="AJ160" s="161"/>
      <c r="AK160" s="161"/>
      <c r="AL160" s="161"/>
      <c r="AM160" s="161"/>
      <c r="AN160" s="161"/>
      <c r="AO160" s="161"/>
      <c r="AP160" s="161"/>
      <c r="AQ160" s="161"/>
      <c r="AR160" s="161"/>
      <c r="AS160" s="161"/>
      <c r="AT160" s="161"/>
      <c r="AU160" s="161"/>
      <c r="AV160" s="161"/>
      <c r="AW160" s="161"/>
      <c r="AX160" s="161"/>
      <c r="AY160" s="161"/>
      <c r="AZ160" s="161"/>
      <c r="BA160" s="161"/>
      <c r="BB160" s="161"/>
    </row>
    <row r="161" spans="1:54" outlineLevel="2">
      <c r="A161" s="243"/>
      <c r="B161" s="81" t="s">
        <v>161</v>
      </c>
      <c r="C161" s="81" t="s">
        <v>284</v>
      </c>
      <c r="D161" s="81"/>
      <c r="E161" s="108"/>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c r="AB161" s="161"/>
      <c r="AC161" s="161"/>
      <c r="AD161" s="161"/>
      <c r="AE161" s="161"/>
      <c r="AF161" s="161"/>
      <c r="AG161" s="161"/>
      <c r="AH161" s="161"/>
      <c r="AI161" s="161"/>
      <c r="AJ161" s="161"/>
      <c r="AK161" s="161"/>
      <c r="AL161" s="161"/>
      <c r="AM161" s="161"/>
      <c r="AN161" s="161"/>
      <c r="AO161" s="161"/>
      <c r="AP161" s="161"/>
      <c r="AQ161" s="161"/>
      <c r="AR161" s="161"/>
      <c r="AS161" s="161"/>
      <c r="AT161" s="161"/>
      <c r="AU161" s="161"/>
      <c r="AV161" s="161"/>
      <c r="AW161" s="161"/>
      <c r="AX161" s="161"/>
      <c r="AY161" s="161"/>
      <c r="AZ161" s="161"/>
      <c r="BA161" s="161"/>
      <c r="BB161" s="161"/>
    </row>
    <row r="162" spans="1:54" outlineLevel="2">
      <c r="A162" s="243"/>
      <c r="B162" s="81" t="s">
        <v>161</v>
      </c>
      <c r="C162" s="81" t="s">
        <v>285</v>
      </c>
      <c r="D162" s="81"/>
      <c r="E162" s="108"/>
      <c r="F162" s="161"/>
      <c r="G162" s="161"/>
      <c r="H162" s="161"/>
      <c r="I162" s="161"/>
      <c r="J162" s="161"/>
      <c r="K162" s="161"/>
      <c r="L162" s="161"/>
      <c r="M162" s="161"/>
      <c r="N162" s="161"/>
      <c r="O162" s="161"/>
      <c r="P162" s="161"/>
      <c r="Q162" s="161"/>
      <c r="R162" s="161"/>
      <c r="S162" s="161"/>
      <c r="T162" s="161"/>
      <c r="U162" s="161"/>
      <c r="V162" s="161"/>
      <c r="W162" s="161"/>
      <c r="X162" s="161"/>
      <c r="Y162" s="161"/>
      <c r="Z162" s="161"/>
      <c r="AA162" s="161"/>
      <c r="AB162" s="161"/>
      <c r="AC162" s="161"/>
      <c r="AD162" s="161"/>
      <c r="AE162" s="161"/>
      <c r="AF162" s="161"/>
      <c r="AG162" s="161"/>
      <c r="AH162" s="161"/>
      <c r="AI162" s="161"/>
      <c r="AJ162" s="161"/>
      <c r="AK162" s="161"/>
      <c r="AL162" s="161"/>
      <c r="AM162" s="161"/>
      <c r="AN162" s="161"/>
      <c r="AO162" s="161"/>
      <c r="AP162" s="161"/>
      <c r="AQ162" s="161"/>
      <c r="AR162" s="161"/>
      <c r="AS162" s="161"/>
      <c r="AT162" s="161"/>
      <c r="AU162" s="161"/>
      <c r="AV162" s="161"/>
      <c r="AW162" s="161"/>
      <c r="AX162" s="161"/>
      <c r="AY162" s="161"/>
      <c r="AZ162" s="161"/>
      <c r="BA162" s="161"/>
      <c r="BB162" s="161"/>
    </row>
    <row r="163" spans="1:54" outlineLevel="2">
      <c r="A163" s="243"/>
      <c r="B163" s="81" t="s">
        <v>161</v>
      </c>
      <c r="C163" s="81"/>
      <c r="D163" s="81"/>
      <c r="E163" s="108"/>
      <c r="F163" s="161"/>
      <c r="G163" s="161"/>
      <c r="H163" s="161"/>
      <c r="I163" s="161"/>
      <c r="J163" s="161"/>
      <c r="K163" s="161"/>
      <c r="L163" s="161"/>
      <c r="M163" s="161"/>
      <c r="N163" s="161"/>
      <c r="O163" s="161"/>
      <c r="P163" s="161"/>
      <c r="Q163" s="161"/>
      <c r="R163" s="161"/>
      <c r="S163" s="161"/>
      <c r="T163" s="161"/>
      <c r="U163" s="161"/>
      <c r="V163" s="161"/>
      <c r="W163" s="161"/>
      <c r="X163" s="161"/>
      <c r="Y163" s="161"/>
      <c r="Z163" s="161"/>
      <c r="AA163" s="161"/>
      <c r="AB163" s="161"/>
      <c r="AC163" s="161"/>
      <c r="AD163" s="161"/>
      <c r="AE163" s="161"/>
      <c r="AF163" s="161"/>
      <c r="AG163" s="161"/>
      <c r="AH163" s="161"/>
      <c r="AI163" s="161"/>
      <c r="AJ163" s="161"/>
      <c r="AK163" s="161"/>
      <c r="AL163" s="161"/>
      <c r="AM163" s="161"/>
      <c r="AN163" s="161"/>
      <c r="AO163" s="161"/>
      <c r="AP163" s="161"/>
      <c r="AQ163" s="161"/>
      <c r="AR163" s="161"/>
      <c r="AS163" s="161"/>
      <c r="AT163" s="161"/>
      <c r="AU163" s="161"/>
      <c r="AV163" s="161"/>
      <c r="AW163" s="161"/>
      <c r="AX163" s="161"/>
      <c r="AY163" s="161"/>
      <c r="AZ163" s="161"/>
      <c r="BA163" s="161"/>
      <c r="BB163" s="161"/>
    </row>
    <row r="164" spans="1:54" outlineLevel="2">
      <c r="A164" s="243"/>
      <c r="B164" s="81" t="s">
        <v>161</v>
      </c>
      <c r="C164" s="81"/>
      <c r="D164" s="81"/>
      <c r="E164" s="108"/>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161"/>
      <c r="AE164" s="161"/>
      <c r="AF164" s="161"/>
      <c r="AG164" s="161"/>
      <c r="AH164" s="161"/>
      <c r="AI164" s="161"/>
      <c r="AJ164" s="161"/>
      <c r="AK164" s="161"/>
      <c r="AL164" s="161"/>
      <c r="AM164" s="161"/>
      <c r="AN164" s="161"/>
      <c r="AO164" s="161"/>
      <c r="AP164" s="161"/>
      <c r="AQ164" s="161"/>
      <c r="AR164" s="161"/>
      <c r="AS164" s="161"/>
      <c r="AT164" s="161"/>
      <c r="AU164" s="161"/>
      <c r="AV164" s="161"/>
      <c r="AW164" s="161"/>
      <c r="AX164" s="161"/>
      <c r="AY164" s="161"/>
      <c r="AZ164" s="161"/>
      <c r="BA164" s="161"/>
      <c r="BB164" s="161"/>
    </row>
    <row r="165" spans="1:54" outlineLevel="2">
      <c r="A165" s="243"/>
      <c r="B165" s="81" t="s">
        <v>286</v>
      </c>
      <c r="C165" s="81"/>
      <c r="D165" s="81"/>
      <c r="E165" s="108"/>
      <c r="F165" s="161"/>
      <c r="G165" s="161"/>
      <c r="H165" s="161"/>
      <c r="I165" s="161"/>
      <c r="J165" s="161"/>
      <c r="K165" s="161"/>
      <c r="L165" s="161"/>
      <c r="M165" s="161"/>
      <c r="N165" s="161"/>
      <c r="O165" s="161"/>
      <c r="P165" s="161"/>
      <c r="Q165" s="161"/>
      <c r="R165" s="161"/>
      <c r="S165" s="161"/>
      <c r="T165" s="161"/>
      <c r="U165" s="161"/>
      <c r="V165" s="161"/>
      <c r="W165" s="161"/>
      <c r="X165" s="161"/>
      <c r="Y165" s="161"/>
      <c r="Z165" s="161"/>
      <c r="AA165" s="161"/>
      <c r="AB165" s="161"/>
      <c r="AC165" s="161"/>
      <c r="AD165" s="161"/>
      <c r="AE165" s="161"/>
      <c r="AF165" s="161"/>
      <c r="AG165" s="161"/>
      <c r="AH165" s="161"/>
      <c r="AI165" s="161"/>
      <c r="AJ165" s="161"/>
      <c r="AK165" s="161"/>
      <c r="AL165" s="161"/>
      <c r="AM165" s="161"/>
      <c r="AN165" s="161"/>
      <c r="AO165" s="161"/>
      <c r="AP165" s="161"/>
      <c r="AQ165" s="161"/>
      <c r="AR165" s="161"/>
      <c r="AS165" s="161"/>
      <c r="AT165" s="161"/>
      <c r="AU165" s="161"/>
      <c r="AV165" s="161"/>
      <c r="AW165" s="161"/>
      <c r="AX165" s="161"/>
      <c r="AY165" s="161"/>
      <c r="AZ165" s="161"/>
      <c r="BA165" s="161"/>
      <c r="BB165" s="161"/>
    </row>
    <row r="166" spans="1:54" outlineLevel="2">
      <c r="A166" s="243"/>
      <c r="B166" s="81" t="s">
        <v>286</v>
      </c>
      <c r="C166" s="81"/>
      <c r="D166" s="81"/>
      <c r="E166" s="108"/>
      <c r="F166" s="161"/>
      <c r="G166" s="161"/>
      <c r="H166" s="161"/>
      <c r="I166" s="161"/>
      <c r="J166" s="161"/>
      <c r="K166" s="161"/>
      <c r="L166" s="161"/>
      <c r="M166" s="161"/>
      <c r="N166" s="161"/>
      <c r="O166" s="161"/>
      <c r="P166" s="161"/>
      <c r="Q166" s="161"/>
      <c r="R166" s="161"/>
      <c r="S166" s="161"/>
      <c r="T166" s="161"/>
      <c r="U166" s="161"/>
      <c r="V166" s="161"/>
      <c r="W166" s="161"/>
      <c r="X166" s="161"/>
      <c r="Y166" s="161"/>
      <c r="Z166" s="161"/>
      <c r="AA166" s="161"/>
      <c r="AB166" s="161"/>
      <c r="AC166" s="161"/>
      <c r="AD166" s="161"/>
      <c r="AE166" s="161"/>
      <c r="AF166" s="161"/>
      <c r="AG166" s="161"/>
      <c r="AH166" s="161"/>
      <c r="AI166" s="161"/>
      <c r="AJ166" s="161"/>
      <c r="AK166" s="161"/>
      <c r="AL166" s="161"/>
      <c r="AM166" s="161"/>
      <c r="AN166" s="161"/>
      <c r="AO166" s="161"/>
      <c r="AP166" s="161"/>
      <c r="AQ166" s="161"/>
      <c r="AR166" s="161"/>
      <c r="AS166" s="161"/>
      <c r="AT166" s="161"/>
      <c r="AU166" s="161"/>
      <c r="AV166" s="161"/>
      <c r="AW166" s="161"/>
      <c r="AX166" s="161"/>
      <c r="AY166" s="161"/>
      <c r="AZ166" s="161"/>
      <c r="BA166" s="161"/>
      <c r="BB166" s="161"/>
    </row>
    <row r="167" spans="1:54" outlineLevel="2">
      <c r="A167" s="243"/>
      <c r="B167" s="81" t="s">
        <v>286</v>
      </c>
      <c r="C167" s="81"/>
      <c r="D167" s="81"/>
      <c r="E167" s="108"/>
      <c r="F167" s="161"/>
      <c r="G167" s="161"/>
      <c r="H167" s="161"/>
      <c r="I167" s="161"/>
      <c r="J167" s="161"/>
      <c r="K167" s="161"/>
      <c r="L167" s="161"/>
      <c r="M167" s="161"/>
      <c r="N167" s="161"/>
      <c r="O167" s="161"/>
      <c r="P167" s="161"/>
      <c r="Q167" s="161"/>
      <c r="R167" s="161"/>
      <c r="S167" s="161"/>
      <c r="T167" s="161"/>
      <c r="U167" s="161"/>
      <c r="V167" s="161"/>
      <c r="W167" s="161"/>
      <c r="X167" s="161"/>
      <c r="Y167" s="161"/>
      <c r="Z167" s="161"/>
      <c r="AA167" s="161"/>
      <c r="AB167" s="161"/>
      <c r="AC167" s="161"/>
      <c r="AD167" s="161"/>
      <c r="AE167" s="161"/>
      <c r="AF167" s="161"/>
      <c r="AG167" s="161"/>
      <c r="AH167" s="161"/>
      <c r="AI167" s="161"/>
      <c r="AJ167" s="161"/>
      <c r="AK167" s="161"/>
      <c r="AL167" s="161"/>
      <c r="AM167" s="161"/>
      <c r="AN167" s="161"/>
      <c r="AO167" s="161"/>
      <c r="AP167" s="161"/>
      <c r="AQ167" s="161"/>
      <c r="AR167" s="161"/>
      <c r="AS167" s="161"/>
      <c r="AT167" s="161"/>
      <c r="AU167" s="161"/>
      <c r="AV167" s="161"/>
      <c r="AW167" s="161"/>
      <c r="AX167" s="161"/>
      <c r="AY167" s="161"/>
      <c r="AZ167" s="161"/>
      <c r="BA167" s="161"/>
      <c r="BB167" s="161"/>
    </row>
    <row r="168" spans="1:54" outlineLevel="2">
      <c r="A168" s="243"/>
      <c r="B168" s="81" t="s">
        <v>286</v>
      </c>
      <c r="C168" s="81"/>
      <c r="D168" s="81"/>
      <c r="E168" s="108"/>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1"/>
      <c r="AY168" s="161"/>
      <c r="AZ168" s="161"/>
      <c r="BA168" s="161"/>
      <c r="BB168" s="161"/>
    </row>
    <row r="169" spans="1:54" outlineLevel="2">
      <c r="A169" s="244"/>
      <c r="B169" s="81" t="s">
        <v>286</v>
      </c>
      <c r="C169" s="81"/>
      <c r="D169" s="81"/>
      <c r="E169" s="108"/>
      <c r="F169" s="161"/>
      <c r="G169" s="161"/>
      <c r="H169" s="161"/>
      <c r="I169" s="161"/>
      <c r="J169" s="161"/>
      <c r="K169" s="161"/>
      <c r="L169" s="161"/>
      <c r="M169" s="161"/>
      <c r="N169" s="161"/>
      <c r="O169" s="161"/>
      <c r="P169" s="161"/>
      <c r="Q169" s="161"/>
      <c r="R169" s="161"/>
      <c r="S169" s="161"/>
      <c r="T169" s="161"/>
      <c r="U169" s="161"/>
      <c r="V169" s="161"/>
      <c r="W169" s="161"/>
      <c r="X169" s="161"/>
      <c r="Y169" s="161"/>
      <c r="Z169" s="161"/>
      <c r="AA169" s="161"/>
      <c r="AB169" s="161"/>
      <c r="AC169" s="161"/>
      <c r="AD169" s="161"/>
      <c r="AE169" s="161"/>
      <c r="AF169" s="161"/>
      <c r="AG169" s="161"/>
      <c r="AH169" s="161"/>
      <c r="AI169" s="161"/>
      <c r="AJ169" s="161"/>
      <c r="AK169" s="161"/>
      <c r="AL169" s="161"/>
      <c r="AM169" s="161"/>
      <c r="AN169" s="161"/>
      <c r="AO169" s="161"/>
      <c r="AP169" s="161"/>
      <c r="AQ169" s="161"/>
      <c r="AR169" s="161"/>
      <c r="AS169" s="161"/>
      <c r="AT169" s="161"/>
      <c r="AU169" s="161"/>
      <c r="AV169" s="161"/>
      <c r="AW169" s="161"/>
      <c r="AX169" s="161"/>
      <c r="AY169" s="161"/>
      <c r="AZ169" s="161"/>
      <c r="BA169" s="161"/>
      <c r="BB169" s="161"/>
    </row>
    <row r="170" spans="1:54" outlineLevel="1">
      <c r="B170" s="100"/>
      <c r="C170" s="100"/>
      <c r="D170" s="100"/>
      <c r="E170" s="91"/>
    </row>
    <row r="171" spans="1:54" outlineLevel="1">
      <c r="A171" s="63" t="s">
        <v>289</v>
      </c>
      <c r="B171" s="100"/>
      <c r="C171" s="100"/>
      <c r="D171" s="100"/>
      <c r="E171" s="70">
        <v>2027</v>
      </c>
      <c r="F171" s="70">
        <v>2028</v>
      </c>
      <c r="G171" s="70">
        <v>2029</v>
      </c>
      <c r="H171" s="70">
        <v>2030</v>
      </c>
      <c r="I171" s="70">
        <v>2031</v>
      </c>
      <c r="J171" s="70">
        <v>2032</v>
      </c>
      <c r="K171" s="70">
        <v>2033</v>
      </c>
      <c r="L171" s="70">
        <v>2034</v>
      </c>
      <c r="M171" s="70">
        <v>2035</v>
      </c>
      <c r="N171" s="70">
        <v>2036</v>
      </c>
      <c r="O171" s="70">
        <v>2037</v>
      </c>
      <c r="P171" s="70">
        <v>2038</v>
      </c>
      <c r="Q171" s="70">
        <v>2039</v>
      </c>
      <c r="R171" s="70">
        <v>2040</v>
      </c>
      <c r="S171" s="70">
        <v>2041</v>
      </c>
      <c r="T171" s="70">
        <v>2042</v>
      </c>
      <c r="U171" s="70">
        <v>2043</v>
      </c>
      <c r="V171" s="70">
        <v>2044</v>
      </c>
      <c r="W171" s="70">
        <v>2045</v>
      </c>
      <c r="X171" s="70">
        <v>2046</v>
      </c>
      <c r="Y171" s="70">
        <v>2047</v>
      </c>
      <c r="Z171" s="70">
        <v>2048</v>
      </c>
      <c r="AA171" s="70">
        <v>2049</v>
      </c>
      <c r="AB171" s="70">
        <v>2050</v>
      </c>
      <c r="AC171" s="70">
        <v>2051</v>
      </c>
      <c r="AD171" s="70">
        <v>2052</v>
      </c>
      <c r="AE171" s="70">
        <v>2053</v>
      </c>
      <c r="AF171" s="70">
        <v>2054</v>
      </c>
      <c r="AG171" s="70">
        <v>2055</v>
      </c>
      <c r="AH171" s="70">
        <v>2056</v>
      </c>
      <c r="AI171" s="70">
        <v>2057</v>
      </c>
      <c r="AJ171" s="70">
        <v>2058</v>
      </c>
      <c r="AK171" s="70">
        <v>2059</v>
      </c>
      <c r="AL171" s="70">
        <v>2060</v>
      </c>
      <c r="AM171" s="70">
        <v>2061</v>
      </c>
      <c r="AN171" s="70">
        <v>2062</v>
      </c>
      <c r="AO171" s="70">
        <v>2063</v>
      </c>
      <c r="AP171" s="70">
        <v>2064</v>
      </c>
      <c r="AQ171" s="70">
        <v>2065</v>
      </c>
      <c r="AR171" s="70">
        <v>2066</v>
      </c>
      <c r="AS171" s="70">
        <v>2067</v>
      </c>
      <c r="AT171" s="70">
        <v>2068</v>
      </c>
      <c r="AU171" s="70">
        <v>2069</v>
      </c>
      <c r="AV171" s="70">
        <v>2070</v>
      </c>
      <c r="AW171" s="70">
        <v>2071</v>
      </c>
      <c r="AX171" s="70">
        <v>2072</v>
      </c>
      <c r="AY171" s="70">
        <v>2073</v>
      </c>
      <c r="AZ171" s="70">
        <v>2074</v>
      </c>
      <c r="BA171" s="70">
        <v>2075</v>
      </c>
      <c r="BB171" s="70">
        <v>2076</v>
      </c>
    </row>
    <row r="172" spans="1:54" ht="12.75" customHeight="1" outlineLevel="2">
      <c r="A172" s="242" t="s">
        <v>290</v>
      </c>
      <c r="B172" s="81" t="s">
        <v>160</v>
      </c>
      <c r="C172" s="81" t="s">
        <v>208</v>
      </c>
      <c r="D172" s="81" t="s">
        <v>202</v>
      </c>
      <c r="E172" s="131" t="e">
        <f>-(E$158*#REF!*#REF!*#REF!*#REF!+E$158*#REF!)*#REF!/10^6</f>
        <v>#REF!</v>
      </c>
      <c r="F172" s="131" t="e">
        <f>-(F$158*#REF!*#REF!*#REF!*#REF!+F$158*#REF!)*#REF!/10^6</f>
        <v>#REF!</v>
      </c>
      <c r="G172" s="131" t="e">
        <f>-(G$158*#REF!*#REF!*#REF!*#REF!+G$158*#REF!)*#REF!/10^6</f>
        <v>#REF!</v>
      </c>
      <c r="H172" s="131" t="e">
        <f>-(H$158*#REF!*#REF!*#REF!*#REF!+H$158*#REF!)*#REF!/10^6</f>
        <v>#REF!</v>
      </c>
      <c r="I172" s="131" t="e">
        <f>-(I$158*#REF!*#REF!*#REF!*#REF!+I$158*#REF!)*#REF!/10^6</f>
        <v>#REF!</v>
      </c>
      <c r="J172" s="131" t="e">
        <f>-(J$158*#REF!*#REF!*#REF!*#REF!+J$158*#REF!)*#REF!/10^6</f>
        <v>#REF!</v>
      </c>
      <c r="K172" s="131" t="e">
        <f>-(K$158*#REF!*#REF!*#REF!*#REF!+K$158*#REF!)*#REF!/10^6</f>
        <v>#REF!</v>
      </c>
      <c r="L172" s="131" t="e">
        <f>-(L$158*#REF!*#REF!*#REF!*#REF!+L$158*#REF!)*#REF!/10^6</f>
        <v>#REF!</v>
      </c>
      <c r="M172" s="131" t="e">
        <f>-(M$158*#REF!*#REF!*#REF!*#REF!+M$158*#REF!)*#REF!/10^6</f>
        <v>#REF!</v>
      </c>
      <c r="N172" s="131" t="e">
        <f>-(N$158*#REF!*#REF!*#REF!*#REF!+N$158*#REF!)*#REF!/10^6</f>
        <v>#REF!</v>
      </c>
      <c r="O172" s="131" t="e">
        <f>-(O$158*#REF!*#REF!*#REF!*#REF!+O$158*#REF!)*#REF!/10^6</f>
        <v>#REF!</v>
      </c>
      <c r="P172" s="131" t="e">
        <f>-(P$158*#REF!*#REF!*#REF!*#REF!+P$158*#REF!)*#REF!/10^6</f>
        <v>#REF!</v>
      </c>
      <c r="Q172" s="131" t="e">
        <f>-(Q$158*#REF!*#REF!*#REF!*#REF!+Q$158*#REF!)*#REF!/10^6</f>
        <v>#REF!</v>
      </c>
      <c r="R172" s="131" t="e">
        <f>-(R$158*#REF!*#REF!*#REF!*#REF!+R$158*#REF!)*#REF!/10^6</f>
        <v>#REF!</v>
      </c>
      <c r="S172" s="131" t="e">
        <f>-(S$158*#REF!*#REF!*#REF!*#REF!+S$158*#REF!)*#REF!/10^6</f>
        <v>#REF!</v>
      </c>
      <c r="T172" s="131" t="e">
        <f>-(T$158*#REF!*#REF!*#REF!*#REF!+T$158*#REF!)*#REF!/10^6</f>
        <v>#REF!</v>
      </c>
      <c r="U172" s="131" t="e">
        <f>-(U$158*#REF!*#REF!*#REF!*#REF!+U$158*#REF!)*#REF!/10^6</f>
        <v>#REF!</v>
      </c>
      <c r="V172" s="131" t="e">
        <f>-(V$158*#REF!*#REF!*#REF!*#REF!+V$158*#REF!)*#REF!/10^6</f>
        <v>#REF!</v>
      </c>
      <c r="W172" s="131" t="e">
        <f>-(W$158*#REF!*#REF!*#REF!*#REF!+W$158*#REF!)*#REF!/10^6</f>
        <v>#REF!</v>
      </c>
      <c r="X172" s="131" t="e">
        <f>-(X$158*#REF!*#REF!*#REF!*#REF!+X$158*#REF!)*#REF!/10^6</f>
        <v>#REF!</v>
      </c>
      <c r="Y172" s="131" t="e">
        <f>-(Y$158*#REF!*#REF!*#REF!*#REF!+Y$158*#REF!)*#REF!/10^6</f>
        <v>#REF!</v>
      </c>
      <c r="Z172" s="131" t="e">
        <f>-(Z$158*#REF!*#REF!*#REF!*#REF!+Z$158*#REF!)*#REF!/10^6</f>
        <v>#REF!</v>
      </c>
      <c r="AA172" s="131" t="e">
        <f>-(AA$158*#REF!*#REF!*#REF!*#REF!+AA$158*#REF!)*#REF!/10^6</f>
        <v>#REF!</v>
      </c>
      <c r="AB172" s="131" t="e">
        <f>-(AB$158*#REF!*#REF!*#REF!*#REF!+AB$158*#REF!)*#REF!/10^6</f>
        <v>#REF!</v>
      </c>
      <c r="AC172" s="131" t="e">
        <f>-(AC$158*#REF!*#REF!*#REF!*#REF!+AC$158*#REF!)*#REF!/10^6</f>
        <v>#REF!</v>
      </c>
      <c r="AD172" s="131" t="e">
        <f>-(AD$158*#REF!*#REF!*#REF!*#REF!+AD$158*#REF!)*#REF!/10^6</f>
        <v>#REF!</v>
      </c>
      <c r="AE172" s="131" t="e">
        <f>-(AE$158*#REF!*#REF!*#REF!*#REF!+AE$158*#REF!)*#REF!/10^6</f>
        <v>#REF!</v>
      </c>
      <c r="AF172" s="131" t="e">
        <f>-(AF$158*#REF!*#REF!*#REF!*#REF!+AF$158*#REF!)*#REF!/10^6</f>
        <v>#REF!</v>
      </c>
      <c r="AG172" s="131" t="e">
        <f>-(AG$158*#REF!*#REF!*#REF!*#REF!+AG$158*#REF!)*#REF!/10^6</f>
        <v>#REF!</v>
      </c>
      <c r="AH172" s="131" t="e">
        <f>-(AH$158*#REF!*#REF!*#REF!*#REF!+AH$158*#REF!)*#REF!/10^6</f>
        <v>#REF!</v>
      </c>
      <c r="AI172" s="131" t="e">
        <f>-(AI$158*#REF!*#REF!*#REF!*#REF!+AI$158*#REF!)*#REF!/10^6</f>
        <v>#REF!</v>
      </c>
      <c r="AJ172" s="131" t="e">
        <f>-(AJ$158*#REF!*#REF!*#REF!*#REF!+AJ$158*#REF!)*#REF!/10^6</f>
        <v>#REF!</v>
      </c>
      <c r="AK172" s="131" t="e">
        <f>-(AK$158*#REF!*#REF!*#REF!*#REF!+AK$158*#REF!)*#REF!/10^6</f>
        <v>#REF!</v>
      </c>
      <c r="AL172" s="131" t="e">
        <f>-(AL$158*#REF!*#REF!*#REF!*#REF!+AL$158*#REF!)*#REF!/10^6</f>
        <v>#REF!</v>
      </c>
      <c r="AM172" s="131" t="e">
        <f>-(AM$158*#REF!*#REF!*#REF!*#REF!+AM$158*#REF!)*#REF!/10^6</f>
        <v>#REF!</v>
      </c>
      <c r="AN172" s="131" t="e">
        <f>-(AN$158*#REF!*#REF!*#REF!*#REF!+AN$158*#REF!)*#REF!/10^6</f>
        <v>#REF!</v>
      </c>
      <c r="AO172" s="131" t="e">
        <f>-(AO$158*#REF!*#REF!*#REF!*#REF!+AO$158*#REF!)*#REF!/10^6</f>
        <v>#REF!</v>
      </c>
      <c r="AP172" s="131" t="e">
        <f>-(AP$158*#REF!*#REF!*#REF!*#REF!+AP$158*#REF!)*#REF!/10^6</f>
        <v>#REF!</v>
      </c>
      <c r="AQ172" s="131" t="e">
        <f>-(AQ$158*#REF!*#REF!*#REF!*#REF!+AQ$158*#REF!)*#REF!/10^6</f>
        <v>#REF!</v>
      </c>
      <c r="AR172" s="131" t="e">
        <f>-(AR$158*#REF!*#REF!*#REF!*#REF!+AR$158*#REF!)*#REF!/10^6</f>
        <v>#REF!</v>
      </c>
      <c r="AS172" s="131" t="e">
        <f>-(AS$158*#REF!*#REF!*#REF!*#REF!+AS$158*#REF!)*#REF!/10^6</f>
        <v>#REF!</v>
      </c>
      <c r="AT172" s="131" t="e">
        <f>-(AT$158*#REF!*#REF!*#REF!*#REF!+AT$158*#REF!)*#REF!/10^6</f>
        <v>#REF!</v>
      </c>
      <c r="AU172" s="131" t="e">
        <f>-(AU$158*#REF!*#REF!*#REF!*#REF!+AU$158*#REF!)*#REF!/10^6</f>
        <v>#REF!</v>
      </c>
      <c r="AV172" s="131" t="e">
        <f>-(AV$158*#REF!*#REF!*#REF!*#REF!+AV$158*#REF!)*#REF!/10^6</f>
        <v>#REF!</v>
      </c>
      <c r="AW172" s="131" t="e">
        <f>-(AW$158*#REF!*#REF!*#REF!*#REF!+AW$158*#REF!)*#REF!/10^6</f>
        <v>#REF!</v>
      </c>
      <c r="AX172" s="131" t="e">
        <f>-(AX$158*#REF!*#REF!*#REF!*#REF!+AX$158*#REF!)*#REF!/10^6</f>
        <v>#REF!</v>
      </c>
      <c r="AY172" s="131" t="e">
        <f>-(AY$158*#REF!*#REF!*#REF!*#REF!+AY$158*#REF!)*#REF!/10^6</f>
        <v>#REF!</v>
      </c>
      <c r="AZ172" s="131" t="e">
        <f>-(AZ$158*#REF!*#REF!*#REF!*#REF!+AZ$158*#REF!)*#REF!/10^6</f>
        <v>#REF!</v>
      </c>
      <c r="BA172" s="131" t="e">
        <f>-(BA$158*#REF!*#REF!*#REF!*#REF!+BA$158*#REF!)*#REF!/10^6</f>
        <v>#REF!</v>
      </c>
      <c r="BB172" s="131" t="e">
        <f>-(BB$158*#REF!*#REF!*#REF!*#REF!+BB$158*#REF!)*#REF!/10^6</f>
        <v>#REF!</v>
      </c>
    </row>
    <row r="173" spans="1:54" outlineLevel="2">
      <c r="A173" s="243"/>
      <c r="B173" s="81" t="s">
        <v>160</v>
      </c>
      <c r="C173" s="81"/>
      <c r="D173" s="81" t="s">
        <v>202</v>
      </c>
      <c r="E173" s="145"/>
      <c r="F173" s="144"/>
      <c r="G173" s="144"/>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4"/>
      <c r="AY173" s="144"/>
      <c r="AZ173" s="144"/>
      <c r="BA173" s="144"/>
      <c r="BB173" s="144"/>
    </row>
    <row r="174" spans="1:54" outlineLevel="2">
      <c r="A174" s="244"/>
      <c r="B174" s="81" t="s">
        <v>160</v>
      </c>
      <c r="C174" s="81"/>
      <c r="D174" s="81" t="s">
        <v>202</v>
      </c>
      <c r="E174" s="145"/>
      <c r="F174" s="144"/>
      <c r="G174" s="144"/>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4"/>
      <c r="AY174" s="144"/>
      <c r="AZ174" s="144"/>
      <c r="BA174" s="144"/>
      <c r="BB174" s="144"/>
    </row>
    <row r="175" spans="1:54" outlineLevel="2">
      <c r="B175" s="81"/>
      <c r="C175" s="81"/>
      <c r="D175" s="81"/>
      <c r="E175" s="132"/>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row>
    <row r="176" spans="1:54" ht="12.75" customHeight="1" outlineLevel="2">
      <c r="A176" s="242" t="s">
        <v>291</v>
      </c>
      <c r="B176" s="81" t="s">
        <v>160</v>
      </c>
      <c r="C176" s="81" t="s">
        <v>208</v>
      </c>
      <c r="D176" s="81" t="s">
        <v>202</v>
      </c>
      <c r="E176" s="131" t="e">
        <f>-(E$158*#REF!*#REF!*#REF!*#REF!+E$158*#REF!)*#REF!/10^6</f>
        <v>#REF!</v>
      </c>
      <c r="F176" s="131" t="e">
        <f>-(F$158*#REF!*#REF!*#REF!*#REF!+F$158*#REF!)*#REF!/10^6</f>
        <v>#REF!</v>
      </c>
      <c r="G176" s="131" t="e">
        <f>-(G$158*#REF!*#REF!*#REF!*#REF!+G$158*#REF!)*#REF!/10^6</f>
        <v>#REF!</v>
      </c>
      <c r="H176" s="131" t="e">
        <f>-(H$158*#REF!*#REF!*#REF!*#REF!+H$158*#REF!)*#REF!/10^6</f>
        <v>#REF!</v>
      </c>
      <c r="I176" s="131" t="e">
        <f>-(I$158*#REF!*#REF!*#REF!*#REF!+I$158*#REF!)*#REF!/10^6</f>
        <v>#REF!</v>
      </c>
      <c r="J176" s="131" t="e">
        <f>-(J$158*#REF!*#REF!*#REF!*#REF!+J$158*#REF!)*#REF!/10^6</f>
        <v>#REF!</v>
      </c>
      <c r="K176" s="131" t="e">
        <f>-(K$158*#REF!*#REF!*#REF!*#REF!+K$158*#REF!)*#REF!/10^6</f>
        <v>#REF!</v>
      </c>
      <c r="L176" s="131" t="e">
        <f>-(L$158*#REF!*#REF!*#REF!*#REF!+L$158*#REF!)*#REF!/10^6</f>
        <v>#REF!</v>
      </c>
      <c r="M176" s="131" t="e">
        <f>-(M$158*#REF!*#REF!*#REF!*#REF!+M$158*#REF!)*#REF!/10^6</f>
        <v>#REF!</v>
      </c>
      <c r="N176" s="131" t="e">
        <f>-(N$158*#REF!*#REF!*#REF!*#REF!+N$158*#REF!)*#REF!/10^6</f>
        <v>#REF!</v>
      </c>
      <c r="O176" s="131" t="e">
        <f>-(O$158*#REF!*#REF!*#REF!*#REF!+O$158*#REF!)*#REF!/10^6</f>
        <v>#REF!</v>
      </c>
      <c r="P176" s="131" t="e">
        <f>-(P$158*#REF!*#REF!*#REF!*#REF!+P$158*#REF!)*#REF!/10^6</f>
        <v>#REF!</v>
      </c>
      <c r="Q176" s="131" t="e">
        <f>-(Q$158*#REF!*#REF!*#REF!*#REF!+Q$158*#REF!)*#REF!/10^6</f>
        <v>#REF!</v>
      </c>
      <c r="R176" s="131" t="e">
        <f>-(R$158*#REF!*#REF!*#REF!*#REF!+R$158*#REF!)*#REF!/10^6</f>
        <v>#REF!</v>
      </c>
      <c r="S176" s="131" t="e">
        <f>-(S$158*#REF!*#REF!*#REF!*#REF!+S$158*#REF!)*#REF!/10^6</f>
        <v>#REF!</v>
      </c>
      <c r="T176" s="131" t="e">
        <f>-(T$158*#REF!*#REF!*#REF!*#REF!+T$158*#REF!)*#REF!/10^6</f>
        <v>#REF!</v>
      </c>
      <c r="U176" s="131" t="e">
        <f>-(U$158*#REF!*#REF!*#REF!*#REF!+U$158*#REF!)*#REF!/10^6</f>
        <v>#REF!</v>
      </c>
      <c r="V176" s="131" t="e">
        <f>-(V$158*#REF!*#REF!*#REF!*#REF!+V$158*#REF!)*#REF!/10^6</f>
        <v>#REF!</v>
      </c>
      <c r="W176" s="131" t="e">
        <f>-(W$158*#REF!*#REF!*#REF!*#REF!+W$158*#REF!)*#REF!/10^6</f>
        <v>#REF!</v>
      </c>
      <c r="X176" s="131" t="e">
        <f>-(X$158*#REF!*#REF!*#REF!*#REF!+X$158*#REF!)*#REF!/10^6</f>
        <v>#REF!</v>
      </c>
      <c r="Y176" s="131" t="e">
        <f>-(Y$158*#REF!*#REF!*#REF!*#REF!+Y$158*#REF!)*#REF!/10^6</f>
        <v>#REF!</v>
      </c>
      <c r="Z176" s="131" t="e">
        <f>-(Z$158*#REF!*#REF!*#REF!*#REF!+Z$158*#REF!)*#REF!/10^6</f>
        <v>#REF!</v>
      </c>
      <c r="AA176" s="131" t="e">
        <f>-(AA$158*#REF!*#REF!*#REF!*#REF!+AA$158*#REF!)*#REF!/10^6</f>
        <v>#REF!</v>
      </c>
      <c r="AB176" s="131" t="e">
        <f>-(AB$158*#REF!*#REF!*#REF!*#REF!+AB$158*#REF!)*#REF!/10^6</f>
        <v>#REF!</v>
      </c>
      <c r="AC176" s="131" t="e">
        <f>-(AC$158*#REF!*#REF!*#REF!*#REF!+AC$158*#REF!)*#REF!/10^6</f>
        <v>#REF!</v>
      </c>
      <c r="AD176" s="131" t="e">
        <f>-(AD$158*#REF!*#REF!*#REF!*#REF!+AD$158*#REF!)*#REF!/10^6</f>
        <v>#REF!</v>
      </c>
      <c r="AE176" s="131" t="e">
        <f>-(AE$158*#REF!*#REF!*#REF!*#REF!+AE$158*#REF!)*#REF!/10^6</f>
        <v>#REF!</v>
      </c>
      <c r="AF176" s="131" t="e">
        <f>-(AF$158*#REF!*#REF!*#REF!*#REF!+AF$158*#REF!)*#REF!/10^6</f>
        <v>#REF!</v>
      </c>
      <c r="AG176" s="131" t="e">
        <f>-(AG$158*#REF!*#REF!*#REF!*#REF!+AG$158*#REF!)*#REF!/10^6</f>
        <v>#REF!</v>
      </c>
      <c r="AH176" s="131" t="e">
        <f>-(AH$158*#REF!*#REF!*#REF!*#REF!+AH$158*#REF!)*#REF!/10^6</f>
        <v>#REF!</v>
      </c>
      <c r="AI176" s="131" t="e">
        <f>-(AI$158*#REF!*#REF!*#REF!*#REF!+AI$158*#REF!)*#REF!/10^6</f>
        <v>#REF!</v>
      </c>
      <c r="AJ176" s="131" t="e">
        <f>-(AJ$158*#REF!*#REF!*#REF!*#REF!+AJ$158*#REF!)*#REF!/10^6</f>
        <v>#REF!</v>
      </c>
      <c r="AK176" s="131" t="e">
        <f>-(AK$158*#REF!*#REF!*#REF!*#REF!+AK$158*#REF!)*#REF!/10^6</f>
        <v>#REF!</v>
      </c>
      <c r="AL176" s="131" t="e">
        <f>-(AL$158*#REF!*#REF!*#REF!*#REF!+AL$158*#REF!)*#REF!/10^6</f>
        <v>#REF!</v>
      </c>
      <c r="AM176" s="131" t="e">
        <f>-(AM$158*#REF!*#REF!*#REF!*#REF!+AM$158*#REF!)*#REF!/10^6</f>
        <v>#REF!</v>
      </c>
      <c r="AN176" s="131" t="e">
        <f>-(AN$158*#REF!*#REF!*#REF!*#REF!+AN$158*#REF!)*#REF!/10^6</f>
        <v>#REF!</v>
      </c>
      <c r="AO176" s="131" t="e">
        <f>-(AO$158*#REF!*#REF!*#REF!*#REF!+AO$158*#REF!)*#REF!/10^6</f>
        <v>#REF!</v>
      </c>
      <c r="AP176" s="131" t="e">
        <f>-(AP$158*#REF!*#REF!*#REF!*#REF!+AP$158*#REF!)*#REF!/10^6</f>
        <v>#REF!</v>
      </c>
      <c r="AQ176" s="131" t="e">
        <f>-(AQ$158*#REF!*#REF!*#REF!*#REF!+AQ$158*#REF!)*#REF!/10^6</f>
        <v>#REF!</v>
      </c>
      <c r="AR176" s="131" t="e">
        <f>-(AR$158*#REF!*#REF!*#REF!*#REF!+AR$158*#REF!)*#REF!/10^6</f>
        <v>#REF!</v>
      </c>
      <c r="AS176" s="131" t="e">
        <f>-(AS$158*#REF!*#REF!*#REF!*#REF!+AS$158*#REF!)*#REF!/10^6</f>
        <v>#REF!</v>
      </c>
      <c r="AT176" s="131" t="e">
        <f>-(AT$158*#REF!*#REF!*#REF!*#REF!+AT$158*#REF!)*#REF!/10^6</f>
        <v>#REF!</v>
      </c>
      <c r="AU176" s="131" t="e">
        <f>-(AU$158*#REF!*#REF!*#REF!*#REF!+AU$158*#REF!)*#REF!/10^6</f>
        <v>#REF!</v>
      </c>
      <c r="AV176" s="131" t="e">
        <f>-(AV$158*#REF!*#REF!*#REF!*#REF!+AV$158*#REF!)*#REF!/10^6</f>
        <v>#REF!</v>
      </c>
      <c r="AW176" s="131" t="e">
        <f>-(AW$158*#REF!*#REF!*#REF!*#REF!+AW$158*#REF!)*#REF!/10^6</f>
        <v>#REF!</v>
      </c>
      <c r="AX176" s="131" t="e">
        <f>-(AX$158*#REF!*#REF!*#REF!*#REF!+AX$158*#REF!)*#REF!/10^6</f>
        <v>#REF!</v>
      </c>
      <c r="AY176" s="131" t="e">
        <f>-(AY$158*#REF!*#REF!*#REF!*#REF!+AY$158*#REF!)*#REF!/10^6</f>
        <v>#REF!</v>
      </c>
      <c r="AZ176" s="131" t="e">
        <f>-(AZ$158*#REF!*#REF!*#REF!*#REF!+AZ$158*#REF!)*#REF!/10^6</f>
        <v>#REF!</v>
      </c>
      <c r="BA176" s="131" t="e">
        <f>-(BA$158*#REF!*#REF!*#REF!*#REF!+BA$158*#REF!)*#REF!/10^6</f>
        <v>#REF!</v>
      </c>
      <c r="BB176" s="131" t="e">
        <f>-(BB$158*#REF!*#REF!*#REF!*#REF!+BB$158*#REF!)*#REF!/10^6</f>
        <v>#REF!</v>
      </c>
    </row>
    <row r="177" spans="1:54" outlineLevel="2">
      <c r="A177" s="243"/>
      <c r="B177" s="81" t="s">
        <v>160</v>
      </c>
      <c r="C177" s="81"/>
      <c r="D177" s="81" t="s">
        <v>202</v>
      </c>
      <c r="E177" s="145"/>
      <c r="F177" s="144"/>
      <c r="G177" s="144"/>
      <c r="H177" s="144"/>
      <c r="I177" s="144"/>
      <c r="J177" s="144"/>
      <c r="K177" s="144"/>
      <c r="L177" s="144"/>
      <c r="M177" s="144"/>
      <c r="N177" s="144"/>
      <c r="O177" s="144"/>
      <c r="P177" s="144"/>
      <c r="Q177" s="144"/>
      <c r="R177" s="144"/>
      <c r="S177" s="144"/>
      <c r="T177" s="144"/>
      <c r="U177" s="144"/>
      <c r="V177" s="144"/>
      <c r="W177" s="144"/>
      <c r="X177" s="144"/>
      <c r="Y177" s="144"/>
      <c r="Z177" s="144"/>
      <c r="AA177" s="144"/>
      <c r="AB177" s="144"/>
      <c r="AC177" s="144"/>
      <c r="AD177" s="144"/>
      <c r="AE177" s="144"/>
      <c r="AF177" s="144"/>
      <c r="AG177" s="144"/>
      <c r="AH177" s="144"/>
      <c r="AI177" s="144"/>
      <c r="AJ177" s="144"/>
      <c r="AK177" s="144"/>
      <c r="AL177" s="144"/>
      <c r="AM177" s="144"/>
      <c r="AN177" s="144"/>
      <c r="AO177" s="144"/>
      <c r="AP177" s="144"/>
      <c r="AQ177" s="144"/>
      <c r="AR177" s="144"/>
      <c r="AS177" s="144"/>
      <c r="AT177" s="144"/>
      <c r="AU177" s="144"/>
      <c r="AV177" s="144"/>
      <c r="AW177" s="144"/>
      <c r="AX177" s="144"/>
      <c r="AY177" s="144"/>
      <c r="AZ177" s="144"/>
      <c r="BA177" s="144"/>
      <c r="BB177" s="144"/>
    </row>
    <row r="178" spans="1:54" outlineLevel="2">
      <c r="A178" s="244"/>
      <c r="B178" s="81" t="s">
        <v>160</v>
      </c>
      <c r="C178" s="81"/>
      <c r="D178" s="81" t="s">
        <v>202</v>
      </c>
      <c r="E178" s="145"/>
      <c r="F178" s="144"/>
      <c r="G178" s="144"/>
      <c r="H178" s="144"/>
      <c r="I178" s="144"/>
      <c r="J178" s="144"/>
      <c r="K178" s="144"/>
      <c r="L178" s="144"/>
      <c r="M178" s="144"/>
      <c r="N178" s="144"/>
      <c r="O178" s="144"/>
      <c r="P178" s="144"/>
      <c r="Q178" s="144"/>
      <c r="R178" s="144"/>
      <c r="S178" s="144"/>
      <c r="T178" s="144"/>
      <c r="U178" s="144"/>
      <c r="V178" s="144"/>
      <c r="W178" s="144"/>
      <c r="X178" s="144"/>
      <c r="Y178" s="144"/>
      <c r="Z178" s="144"/>
      <c r="AA178" s="144"/>
      <c r="AB178" s="144"/>
      <c r="AC178" s="144"/>
      <c r="AD178" s="144"/>
      <c r="AE178" s="144"/>
      <c r="AF178" s="144"/>
      <c r="AG178" s="144"/>
      <c r="AH178" s="144"/>
      <c r="AI178" s="144"/>
      <c r="AJ178" s="144"/>
      <c r="AK178" s="144"/>
      <c r="AL178" s="144"/>
      <c r="AM178" s="144"/>
      <c r="AN178" s="144"/>
      <c r="AO178" s="144"/>
      <c r="AP178" s="144"/>
      <c r="AQ178" s="144"/>
      <c r="AR178" s="144"/>
      <c r="AS178" s="144"/>
      <c r="AT178" s="144"/>
      <c r="AU178" s="144"/>
      <c r="AV178" s="144"/>
      <c r="AW178" s="144"/>
      <c r="AX178" s="144"/>
      <c r="AY178" s="144"/>
      <c r="AZ178" s="144"/>
      <c r="BA178" s="144"/>
      <c r="BB178" s="144"/>
    </row>
    <row r="179" spans="1:54" outlineLevel="1">
      <c r="B179" s="100"/>
      <c r="C179" s="100"/>
      <c r="D179" s="100"/>
      <c r="E179" s="91"/>
    </row>
    <row r="180" spans="1:54" outlineLevel="1">
      <c r="B180" s="100"/>
      <c r="C180" s="100"/>
      <c r="D180" s="100"/>
      <c r="E180" s="91"/>
    </row>
    <row r="181" spans="1:54">
      <c r="B181" s="100"/>
      <c r="C181" s="100"/>
      <c r="D181" s="100"/>
      <c r="E181" s="91"/>
    </row>
    <row r="182" spans="1:54" ht="16.149999999999999" customHeight="1">
      <c r="A182" s="71" t="s">
        <v>292</v>
      </c>
      <c r="B182" s="100"/>
      <c r="C182" s="100"/>
      <c r="D182" s="100"/>
      <c r="E182" s="91"/>
    </row>
    <row r="183" spans="1:54" ht="16.149999999999999" customHeight="1" outlineLevel="1">
      <c r="A183" s="71"/>
      <c r="B183" s="100"/>
      <c r="C183" s="100"/>
      <c r="D183" s="100"/>
      <c r="E183" s="91"/>
    </row>
    <row r="184" spans="1:54" outlineLevel="1">
      <c r="A184" s="63" t="s">
        <v>293</v>
      </c>
      <c r="B184" s="93"/>
      <c r="C184" s="93"/>
      <c r="D184" s="93"/>
      <c r="E184" s="94"/>
    </row>
    <row r="185" spans="1:54" outlineLevel="2">
      <c r="B185" s="93"/>
      <c r="C185" s="93"/>
      <c r="D185" s="93"/>
      <c r="E185" s="70">
        <v>2027</v>
      </c>
      <c r="F185" s="70">
        <v>2028</v>
      </c>
      <c r="G185" s="70">
        <v>2029</v>
      </c>
      <c r="H185" s="70">
        <v>2030</v>
      </c>
      <c r="I185" s="70">
        <v>2031</v>
      </c>
      <c r="J185" s="70">
        <v>2032</v>
      </c>
      <c r="K185" s="70">
        <v>2033</v>
      </c>
      <c r="L185" s="70">
        <v>2034</v>
      </c>
      <c r="M185" s="70">
        <v>2035</v>
      </c>
      <c r="N185" s="70">
        <v>2036</v>
      </c>
      <c r="O185" s="70">
        <v>2037</v>
      </c>
      <c r="P185" s="70">
        <v>2038</v>
      </c>
      <c r="Q185" s="70">
        <v>2039</v>
      </c>
      <c r="R185" s="70">
        <v>2040</v>
      </c>
      <c r="S185" s="70">
        <v>2041</v>
      </c>
      <c r="T185" s="70">
        <v>2042</v>
      </c>
      <c r="U185" s="70">
        <v>2043</v>
      </c>
      <c r="V185" s="70">
        <v>2044</v>
      </c>
      <c r="W185" s="70">
        <v>2045</v>
      </c>
      <c r="X185" s="70">
        <v>2046</v>
      </c>
      <c r="Y185" s="70">
        <v>2047</v>
      </c>
      <c r="Z185" s="70">
        <v>2048</v>
      </c>
      <c r="AA185" s="70">
        <v>2049</v>
      </c>
      <c r="AB185" s="70">
        <v>2050</v>
      </c>
      <c r="AC185" s="70">
        <v>2051</v>
      </c>
      <c r="AD185" s="70">
        <v>2052</v>
      </c>
      <c r="AE185" s="70">
        <v>2053</v>
      </c>
      <c r="AF185" s="70">
        <v>2054</v>
      </c>
      <c r="AG185" s="70">
        <v>2055</v>
      </c>
      <c r="AH185" s="70">
        <v>2056</v>
      </c>
      <c r="AI185" s="70">
        <v>2057</v>
      </c>
      <c r="AJ185" s="70">
        <v>2058</v>
      </c>
      <c r="AK185" s="70">
        <v>2059</v>
      </c>
      <c r="AL185" s="70">
        <v>2060</v>
      </c>
      <c r="AM185" s="70">
        <v>2061</v>
      </c>
      <c r="AN185" s="70">
        <v>2062</v>
      </c>
      <c r="AO185" s="70">
        <v>2063</v>
      </c>
      <c r="AP185" s="70">
        <v>2064</v>
      </c>
      <c r="AQ185" s="70">
        <v>2065</v>
      </c>
      <c r="AR185" s="70">
        <v>2066</v>
      </c>
      <c r="AS185" s="70">
        <v>2067</v>
      </c>
      <c r="AT185" s="70">
        <v>2068</v>
      </c>
      <c r="AU185" s="70">
        <v>2069</v>
      </c>
      <c r="AV185" s="70">
        <v>2070</v>
      </c>
      <c r="AW185" s="70">
        <v>2071</v>
      </c>
      <c r="AX185" s="70">
        <v>2072</v>
      </c>
      <c r="AY185" s="70">
        <v>2073</v>
      </c>
      <c r="AZ185" s="70">
        <v>2074</v>
      </c>
      <c r="BA185" s="70">
        <v>2075</v>
      </c>
      <c r="BB185" s="70">
        <v>2076</v>
      </c>
    </row>
    <row r="186" spans="1:54" outlineLevel="2">
      <c r="A186" s="249" t="s">
        <v>294</v>
      </c>
      <c r="B186" s="92" t="s">
        <v>295</v>
      </c>
      <c r="C186" s="64" t="s">
        <v>296</v>
      </c>
      <c r="D186" s="64" t="s">
        <v>213</v>
      </c>
      <c r="E186" s="78" t="e">
        <f>IF(E52&lt;($E$52),1,IF((E52-1)&gt;30,(D$186/(1+#REF!)),(1/(1+#REF!)^(E$52-$E$52))))</f>
        <v>#REF!</v>
      </c>
      <c r="F186" s="78" t="e">
        <f>IF(F52&lt;($E$52),1,IF((F52-1)&gt;30,(E$186/(1+#REF!)),(1/(1+#REF!)^(F$52-$E$52))))</f>
        <v>#REF!</v>
      </c>
      <c r="G186" s="78" t="e">
        <f>IF(G52&lt;($E$52),1,IF((G52-1)&gt;30,(F$186/(1+#REF!)),(1/(1+#REF!)^(G$52-$E$52))))</f>
        <v>#REF!</v>
      </c>
      <c r="H186" s="78" t="e">
        <f>IF(H52&lt;($E$52),1,IF((H52-1)&gt;30,(G$186/(1+#REF!)),(1/(1+#REF!)^(H$52-$E$52))))</f>
        <v>#REF!</v>
      </c>
      <c r="I186" s="78" t="e">
        <f>IF(I52&lt;($E$52),1,IF((I52-1)&gt;30,(H$186/(1+#REF!)),(1/(1+#REF!)^(I$52-$E$52))))</f>
        <v>#REF!</v>
      </c>
      <c r="J186" s="78" t="e">
        <f>IF(J52&lt;($E$52),1,IF((J52-1)&gt;30,(I$186/(1+#REF!)),(1/(1+#REF!)^(J$52-$E$52))))</f>
        <v>#REF!</v>
      </c>
      <c r="K186" s="78" t="e">
        <f>IF(K52&lt;($E$52),1,IF((K52-1)&gt;30,(J$186/(1+#REF!)),(1/(1+#REF!)^(K$52-$E$52))))</f>
        <v>#REF!</v>
      </c>
      <c r="L186" s="78" t="e">
        <f>IF(L52&lt;($E$52),1,IF((L52-1)&gt;30,(K$186/(1+#REF!)),(1/(1+#REF!)^(L$52-$E$52))))</f>
        <v>#REF!</v>
      </c>
      <c r="M186" s="78" t="e">
        <f>IF(M52&lt;($E$52),1,IF((M52-1)&gt;30,(L$186/(1+#REF!)),(1/(1+#REF!)^(M$52-$E$52))))</f>
        <v>#REF!</v>
      </c>
      <c r="N186" s="78" t="e">
        <f>IF(N52&lt;($E$52),1,IF((N52-1)&gt;30,(M$186/(1+#REF!)),(1/(1+#REF!)^(N$52-$E$52))))</f>
        <v>#REF!</v>
      </c>
      <c r="O186" s="78" t="e">
        <f>IF(O52&lt;($E$52),1,IF((O52-1)&gt;30,(N$186/(1+#REF!)),(1/(1+#REF!)^(O$52-$E$52))))</f>
        <v>#REF!</v>
      </c>
      <c r="P186" s="78" t="e">
        <f>IF(P52&lt;($E$52),1,IF((P52-1)&gt;30,(O$186/(1+#REF!)),(1/(1+#REF!)^(P$52-$E$52))))</f>
        <v>#REF!</v>
      </c>
      <c r="Q186" s="78" t="e">
        <f>IF(Q52&lt;($E$52),1,IF((Q52-1)&gt;30,(P$186/(1+#REF!)),(1/(1+#REF!)^(Q$52-$E$52))))</f>
        <v>#REF!</v>
      </c>
      <c r="R186" s="78" t="e">
        <f>IF(R52&lt;($E$52),1,IF((R52-1)&gt;30,(Q$186/(1+#REF!)),(1/(1+#REF!)^(R$52-$E$52))))</f>
        <v>#REF!</v>
      </c>
      <c r="S186" s="78" t="e">
        <f>IF(S52&lt;($E$52),1,IF((S52-1)&gt;30,(R$186/(1+#REF!)),(1/(1+#REF!)^(S$52-$E$52))))</f>
        <v>#REF!</v>
      </c>
      <c r="T186" s="78" t="e">
        <f>IF(T52&lt;($E$52),1,IF((T52-1)&gt;30,(S$186/(1+#REF!)),(1/(1+#REF!)^(T$52-$E$52))))</f>
        <v>#REF!</v>
      </c>
      <c r="U186" s="78" t="e">
        <f>IF(U52&lt;($E$52),1,IF((U52-1)&gt;30,(T$186/(1+#REF!)),(1/(1+#REF!)^(U$52-$E$52))))</f>
        <v>#REF!</v>
      </c>
      <c r="V186" s="78" t="e">
        <f>IF(V52&lt;($E$52),1,IF((V52-1)&gt;30,(U$186/(1+#REF!)),(1/(1+#REF!)^(V$52-$E$52))))</f>
        <v>#REF!</v>
      </c>
      <c r="W186" s="78" t="e">
        <f>IF(W52&lt;($E$52),1,IF((W52-1)&gt;30,(V$186/(1+#REF!)),(1/(1+#REF!)^(W$52-$E$52))))</f>
        <v>#REF!</v>
      </c>
      <c r="X186" s="78" t="e">
        <f>IF(X52&lt;($E$52),1,IF((X52-1)&gt;30,(W$186/(1+#REF!)),(1/(1+#REF!)^(X$52-$E$52))))</f>
        <v>#REF!</v>
      </c>
      <c r="Y186" s="78" t="e">
        <f>IF(Y52&lt;($E$52),1,IF((Y52-1)&gt;30,(X$186/(1+#REF!)),(1/(1+#REF!)^(Y$52-$E$52))))</f>
        <v>#REF!</v>
      </c>
      <c r="Z186" s="78" t="e">
        <f>IF(Z52&lt;($E$52),1,IF((Z52-1)&gt;30,(Y$186/(1+#REF!)),(1/(1+#REF!)^(Z$52-$E$52))))</f>
        <v>#REF!</v>
      </c>
      <c r="AA186" s="78" t="e">
        <f>IF(AA52&lt;($E$52),1,IF((AA52-1)&gt;30,(Z$186/(1+#REF!)),(1/(1+#REF!)^(AA$52-$E$52))))</f>
        <v>#REF!</v>
      </c>
      <c r="AB186" s="78" t="e">
        <f>IF(AB52&lt;($E$52),1,IF((AB52-1)&gt;30,(AA$186/(1+#REF!)),(1/(1+#REF!)^(AB$52-$E$52))))</f>
        <v>#REF!</v>
      </c>
      <c r="AC186" s="78" t="e">
        <f>IF(AC52&lt;($E$52),1,IF((AC52-1)&gt;30,(AB$186/(1+#REF!)),(1/(1+#REF!)^(AC$52-$E$52))))</f>
        <v>#REF!</v>
      </c>
      <c r="AD186" s="78" t="e">
        <f>IF(AD52&lt;($E$52),1,IF((AD52-1)&gt;30,(AC$186/(1+#REF!)),(1/(1+#REF!)^(AD$52-$E$52))))</f>
        <v>#REF!</v>
      </c>
      <c r="AE186" s="78" t="e">
        <f>IF(AE52&lt;($E$52),1,IF((AE52-1)&gt;30,(AD$186/(1+#REF!)),(1/(1+#REF!)^(AE$52-$E$52))))</f>
        <v>#REF!</v>
      </c>
      <c r="AF186" s="78" t="e">
        <f>IF(AF52&lt;($E$52),1,IF((AF52-1)&gt;30,(AE$186/(1+#REF!)),(1/(1+#REF!)^(AF$52-$E$52))))</f>
        <v>#REF!</v>
      </c>
      <c r="AG186" s="78" t="e">
        <f>IF(AG52&lt;($E$52),1,IF((AG52-1)&gt;30,(AF$186/(1+#REF!)),(1/(1+#REF!)^(AG$52-$E$52))))</f>
        <v>#REF!</v>
      </c>
      <c r="AH186" s="78" t="e">
        <f>IF(AH52&lt;($E$52),1,IF((AH52-1)&gt;30,(AG$186/(1+#REF!)),(1/(1+#REF!)^(AH$52-$E$52))))</f>
        <v>#REF!</v>
      </c>
      <c r="AI186" s="78" t="e">
        <f>IF(AI52&lt;($E$52),1,IF((AI52-1)&gt;30,(AH$186/(1+#REF!)),(1/(1+#REF!)^(AI$52-$E$52))))</f>
        <v>#REF!</v>
      </c>
      <c r="AJ186" s="78" t="e">
        <f>IF(AJ52&lt;($E$52),1,IF((AJ52-1)&gt;30,(AI$186/(1+#REF!)),(1/(1+#REF!)^(AJ$52-$E$52))))</f>
        <v>#REF!</v>
      </c>
      <c r="AK186" s="78" t="e">
        <f>IF(AK52&lt;($E$52),1,IF((AK52-1)&gt;30,(AJ$186/(1+#REF!)),(1/(1+#REF!)^(AK$52-$E$52))))</f>
        <v>#REF!</v>
      </c>
      <c r="AL186" s="78" t="e">
        <f>IF(AL52&lt;($E$52),1,IF((AL52-1)&gt;30,(AK$186/(1+#REF!)),(1/(1+#REF!)^(AL$52-$E$52))))</f>
        <v>#REF!</v>
      </c>
      <c r="AM186" s="78" t="e">
        <f>IF(AM52&lt;($E$52),1,IF((AM52-1)&gt;30,(AL$186/(1+#REF!)),(1/(1+#REF!)^(AM$52-$E$52))))</f>
        <v>#REF!</v>
      </c>
      <c r="AN186" s="78" t="e">
        <f>IF(AN52&lt;($E$52),1,IF((AN52-1)&gt;30,(AM$186/(1+#REF!)),(1/(1+#REF!)^(AN$52-$E$52))))</f>
        <v>#REF!</v>
      </c>
      <c r="AO186" s="78" t="e">
        <f>IF(AO52&lt;($E$52),1,IF((AO52-1)&gt;30,(AN$186/(1+#REF!)),(1/(1+#REF!)^(AO$52-$E$52))))</f>
        <v>#REF!</v>
      </c>
      <c r="AP186" s="78" t="e">
        <f>IF(AP52&lt;($E$52),1,IF((AP52-1)&gt;30,(AO$186/(1+#REF!)),(1/(1+#REF!)^(AP$52-$E$52))))</f>
        <v>#REF!</v>
      </c>
      <c r="AQ186" s="78" t="e">
        <f>IF(AQ52&lt;($E$52),1,IF((AQ52-1)&gt;30,(AP$186/(1+#REF!)),(1/(1+#REF!)^(AQ$52-$E$52))))</f>
        <v>#REF!</v>
      </c>
      <c r="AR186" s="78" t="e">
        <f>IF(AR52&lt;($E$52),1,IF((AR52-1)&gt;30,(AQ$186/(1+#REF!)),(1/(1+#REF!)^(AR$52-$E$52))))</f>
        <v>#REF!</v>
      </c>
      <c r="AS186" s="78" t="e">
        <f>IF(AS52&lt;($E$52),1,IF((AS52-1)&gt;30,(AR$186/(1+#REF!)),(1/(1+#REF!)^(AS$52-$E$52))))</f>
        <v>#REF!</v>
      </c>
      <c r="AT186" s="78" t="e">
        <f>IF(AT52&lt;($E$52),1,IF((AT52-1)&gt;30,(AS$186/(1+#REF!)),(1/(1+#REF!)^(AT$52-$E$52))))</f>
        <v>#REF!</v>
      </c>
      <c r="AU186" s="78" t="e">
        <f>IF(AU52&lt;($E$52),1,IF((AU52-1)&gt;30,(AT$186/(1+#REF!)),(1/(1+#REF!)^(AU$52-$E$52))))</f>
        <v>#REF!</v>
      </c>
      <c r="AV186" s="78" t="e">
        <f>IF(AV52&lt;($E$52),1,IF((AV52-1)&gt;30,(AU$186/(1+#REF!)),(1/(1+#REF!)^(AV$52-$E$52))))</f>
        <v>#REF!</v>
      </c>
      <c r="AW186" s="78" t="e">
        <f>IF(AW52&lt;($E$52),1,IF((AW52-1)&gt;30,(AV$186/(1+#REF!)),(1/(1+#REF!)^(AW$52-$E$52))))</f>
        <v>#REF!</v>
      </c>
      <c r="AX186" s="78" t="e">
        <f>IF(AX52&lt;($E$52),1,IF((AX52-1)&gt;30,(AW$186/(1+#REF!)),(1/(1+#REF!)^(AX$52-$E$52))))</f>
        <v>#REF!</v>
      </c>
      <c r="AY186" s="78" t="e">
        <f>IF(AY52&lt;($E$52),1,IF((AY52-1)&gt;30,(AX$186/(1+#REF!)),(1/(1+#REF!)^(AY$52-$E$52))))</f>
        <v>#REF!</v>
      </c>
      <c r="AZ186" s="78" t="e">
        <f>IF(AZ52&lt;($E$52),1,IF((AZ52-1)&gt;30,(AY$186/(1+#REF!)),(1/(1+#REF!)^(AZ$52-$E$52))))</f>
        <v>#REF!</v>
      </c>
      <c r="BA186" s="78" t="e">
        <f>IF(BA52&lt;($E$52),1,IF((BA52-1)&gt;30,(AZ$186/(1+#REF!)),(1/(1+#REF!)^(BA$52-$E$52))))</f>
        <v>#REF!</v>
      </c>
      <c r="BB186" s="78" t="e">
        <f>IF(BB52&lt;($E$52),1,IF((BB52-1)&gt;30,(BA$186/(1+#REF!)),(1/(1+#REF!)^(BB$52-$E$52))))</f>
        <v>#REF!</v>
      </c>
    </row>
    <row r="187" spans="1:54" outlineLevel="2">
      <c r="A187" s="250"/>
      <c r="B187" s="92" t="s">
        <v>297</v>
      </c>
      <c r="C187" s="64" t="s">
        <v>298</v>
      </c>
      <c r="D187" s="64" t="s">
        <v>213</v>
      </c>
      <c r="E187" s="158" t="e">
        <f>IF(E52&lt;($E$52),1,IF((E52-1)&gt;30,(D$187/(1+#REF!)),(1/(1+#REF!)^(E$52-$E$52))))</f>
        <v>#REF!</v>
      </c>
      <c r="F187" s="158" t="e">
        <f>IF(F52&lt;($E$52),1,IF((F52-1)&gt;30,(E$187/(1+#REF!)),(1/(1+#REF!)^(F$52-$E$52))))</f>
        <v>#REF!</v>
      </c>
      <c r="G187" s="158" t="e">
        <f>IF(G52&lt;($E$52),1,IF((G52-1)&gt;30,(F$187/(1+#REF!)),(1/(1+#REF!)^(G$52-$E$52))))</f>
        <v>#REF!</v>
      </c>
      <c r="H187" s="158" t="e">
        <f>IF(H52&lt;($E$52),1,IF((H52-1)&gt;30,(G$187/(1+#REF!)),(1/(1+#REF!)^(H$52-$E$52))))</f>
        <v>#REF!</v>
      </c>
      <c r="I187" s="158" t="e">
        <f>IF(I52&lt;($E$52),1,IF((I52-1)&gt;30,(H$187/(1+#REF!)),(1/(1+#REF!)^(I$52-$E$52))))</f>
        <v>#REF!</v>
      </c>
      <c r="J187" s="158" t="e">
        <f>IF(J52&lt;($E$52),1,IF((J52-1)&gt;30,(I$187/(1+#REF!)),(1/(1+#REF!)^(J$52-$E$52))))</f>
        <v>#REF!</v>
      </c>
      <c r="K187" s="158" t="e">
        <f>IF(K52&lt;($E$52),1,IF((K52-1)&gt;30,(J$187/(1+#REF!)),(1/(1+#REF!)^(K$52-$E$52))))</f>
        <v>#REF!</v>
      </c>
      <c r="L187" s="158" t="e">
        <f>IF(L52&lt;($E$52),1,IF((L52-1)&gt;30,(K$187/(1+#REF!)),(1/(1+#REF!)^(L$52-$E$52))))</f>
        <v>#REF!</v>
      </c>
      <c r="M187" s="158" t="e">
        <f>IF(M52&lt;($E$52),1,IF((M52-1)&gt;30,(L$187/(1+#REF!)),(1/(1+#REF!)^(M$52-$E$52))))</f>
        <v>#REF!</v>
      </c>
      <c r="N187" s="158" t="e">
        <f>IF(N52&lt;($E$52),1,IF((N52-1)&gt;30,(M$187/(1+#REF!)),(1/(1+#REF!)^(N$52-$E$52))))</f>
        <v>#REF!</v>
      </c>
      <c r="O187" s="158" t="e">
        <f>IF(O52&lt;($E$52),1,IF((O52-1)&gt;30,(N$187/(1+#REF!)),(1/(1+#REF!)^(O$52-$E$52))))</f>
        <v>#REF!</v>
      </c>
      <c r="P187" s="158" t="e">
        <f>IF(P52&lt;($E$52),1,IF((P52-1)&gt;30,(O$187/(1+#REF!)),(1/(1+#REF!)^(P$52-$E$52))))</f>
        <v>#REF!</v>
      </c>
      <c r="Q187" s="158" t="e">
        <f>IF(Q52&lt;($E$52),1,IF((Q52-1)&gt;30,(P$187/(1+#REF!)),(1/(1+#REF!)^(Q$52-$E$52))))</f>
        <v>#REF!</v>
      </c>
      <c r="R187" s="158" t="e">
        <f>IF(R52&lt;($E$52),1,IF((R52-1)&gt;30,(Q$187/(1+#REF!)),(1/(1+#REF!)^(R$52-$E$52))))</f>
        <v>#REF!</v>
      </c>
      <c r="S187" s="158" t="e">
        <f>IF(S52&lt;($E$52),1,IF((S52-1)&gt;30,(R$187/(1+#REF!)),(1/(1+#REF!)^(S$52-$E$52))))</f>
        <v>#REF!</v>
      </c>
      <c r="T187" s="158" t="e">
        <f>IF(T52&lt;($E$52),1,IF((T52-1)&gt;30,(S$187/(1+#REF!)),(1/(1+#REF!)^(T$52-$E$52))))</f>
        <v>#REF!</v>
      </c>
      <c r="U187" s="158" t="e">
        <f>IF(U52&lt;($E$52),1,IF((U52-1)&gt;30,(T$187/(1+#REF!)),(1/(1+#REF!)^(U$52-$E$52))))</f>
        <v>#REF!</v>
      </c>
      <c r="V187" s="158" t="e">
        <f>IF(V52&lt;($E$52),1,IF((V52-1)&gt;30,(U$187/(1+#REF!)),(1/(1+#REF!)^(V$52-$E$52))))</f>
        <v>#REF!</v>
      </c>
      <c r="W187" s="158" t="e">
        <f>IF(W52&lt;($E$52),1,IF((W52-1)&gt;30,(V$187/(1+#REF!)),(1/(1+#REF!)^(W$52-$E$52))))</f>
        <v>#REF!</v>
      </c>
      <c r="X187" s="158" t="e">
        <f>IF(X52&lt;($E$52),1,IF((X52-1)&gt;30,(W$187/(1+#REF!)),(1/(1+#REF!)^(X$52-$E$52))))</f>
        <v>#REF!</v>
      </c>
      <c r="Y187" s="158" t="e">
        <f>IF(Y52&lt;($E$52),1,IF((Y52-1)&gt;30,(X$187/(1+#REF!)),(1/(1+#REF!)^(Y$52-$E$52))))</f>
        <v>#REF!</v>
      </c>
      <c r="Z187" s="158" t="e">
        <f>IF(Z52&lt;($E$52),1,IF((Z52-1)&gt;30,(Y$187/(1+#REF!)),(1/(1+#REF!)^(Z$52-$E$52))))</f>
        <v>#REF!</v>
      </c>
      <c r="AA187" s="158" t="e">
        <f>IF(AA52&lt;($E$52),1,IF((AA52-1)&gt;30,(Z$187/(1+#REF!)),(1/(1+#REF!)^(AA$52-$E$52))))</f>
        <v>#REF!</v>
      </c>
      <c r="AB187" s="158" t="e">
        <f>IF(AB52&lt;($E$52),1,IF((AB52-1)&gt;30,(AA$187/(1+#REF!)),(1/(1+#REF!)^(AB$52-$E$52))))</f>
        <v>#REF!</v>
      </c>
      <c r="AC187" s="158" t="e">
        <f>IF(AC52&lt;($E$52),1,IF((AC52-1)&gt;30,(AB$187/(1+#REF!)),(1/(1+#REF!)^(AC$52-$E$52))))</f>
        <v>#REF!</v>
      </c>
      <c r="AD187" s="158" t="e">
        <f>IF(AD52&lt;($E$52),1,IF((AD52-1)&gt;30,(AC$187/(1+#REF!)),(1/(1+#REF!)^(AD$52-$E$52))))</f>
        <v>#REF!</v>
      </c>
      <c r="AE187" s="158" t="e">
        <f>IF(AE52&lt;($E$52),1,IF((AE52-1)&gt;30,(AD$187/(1+#REF!)),(1/(1+#REF!)^(AE$52-$E$52))))</f>
        <v>#REF!</v>
      </c>
      <c r="AF187" s="158" t="e">
        <f>IF(AF52&lt;($E$52),1,IF((AF52-1)&gt;30,(AE$187/(1+#REF!)),(1/(1+#REF!)^(AF$52-$E$52))))</f>
        <v>#REF!</v>
      </c>
      <c r="AG187" s="158" t="e">
        <f>IF(AG52&lt;($E$52),1,IF((AG52-1)&gt;30,(AF$187/(1+#REF!)),(1/(1+#REF!)^(AG$52-$E$52))))</f>
        <v>#REF!</v>
      </c>
      <c r="AH187" s="158" t="e">
        <f>IF(AH52&lt;($E$52),1,IF((AH52-1)&gt;30,(AG$187/(1+#REF!)),(1/(1+#REF!)^(AH$52-$E$52))))</f>
        <v>#REF!</v>
      </c>
      <c r="AI187" s="158" t="e">
        <f>IF(AI52&lt;($E$52),1,IF((AI52-1)&gt;30,(AH$187/(1+#REF!)),(1/(1+#REF!)^(AI$52-$E$52))))</f>
        <v>#REF!</v>
      </c>
      <c r="AJ187" s="158" t="e">
        <f>IF(AJ52&lt;($E$52),1,IF((AJ52-1)&gt;30,(AI$187/(1+#REF!)),(1/(1+#REF!)^(AJ$52-$E$52))))</f>
        <v>#REF!</v>
      </c>
      <c r="AK187" s="158" t="e">
        <f>IF(AK52&lt;($E$52),1,IF((AK52-1)&gt;30,(AJ$187/(1+#REF!)),(1/(1+#REF!)^(AK$52-$E$52))))</f>
        <v>#REF!</v>
      </c>
      <c r="AL187" s="158" t="e">
        <f>IF(AL52&lt;($E$52),1,IF((AL52-1)&gt;30,(AK$187/(1+#REF!)),(1/(1+#REF!)^(AL$52-$E$52))))</f>
        <v>#REF!</v>
      </c>
      <c r="AM187" s="158" t="e">
        <f>IF(AM52&lt;($E$52),1,IF((AM52-1)&gt;30,(AL$187/(1+#REF!)),(1/(1+#REF!)^(AM$52-$E$52))))</f>
        <v>#REF!</v>
      </c>
      <c r="AN187" s="158" t="e">
        <f>IF(AN52&lt;($E$52),1,IF((AN52-1)&gt;30,(AM$187/(1+#REF!)),(1/(1+#REF!)^(AN$52-$E$52))))</f>
        <v>#REF!</v>
      </c>
      <c r="AO187" s="158" t="e">
        <f>IF(AO52&lt;($E$52),1,IF((AO52-1)&gt;30,(AN$187/(1+#REF!)),(1/(1+#REF!)^(AO$52-$E$52))))</f>
        <v>#REF!</v>
      </c>
      <c r="AP187" s="158" t="e">
        <f>IF(AP52&lt;($E$52),1,IF((AP52-1)&gt;30,(AO$187/(1+#REF!)),(1/(1+#REF!)^(AP$52-$E$52))))</f>
        <v>#REF!</v>
      </c>
      <c r="AQ187" s="158" t="e">
        <f>IF(AQ52&lt;($E$52),1,IF((AQ52-1)&gt;30,(AP$187/(1+#REF!)),(1/(1+#REF!)^(AQ$52-$E$52))))</f>
        <v>#REF!</v>
      </c>
      <c r="AR187" s="158" t="e">
        <f>IF(AR52&lt;($E$52),1,IF((AR52-1)&gt;30,(AQ$187/(1+#REF!)),(1/(1+#REF!)^(AR$52-$E$52))))</f>
        <v>#REF!</v>
      </c>
      <c r="AS187" s="158" t="e">
        <f>IF(AS52&lt;($E$52),1,IF((AS52-1)&gt;30,(AR$187/(1+#REF!)),(1/(1+#REF!)^(AS$52-$E$52))))</f>
        <v>#REF!</v>
      </c>
      <c r="AT187" s="158" t="e">
        <f>IF(AT52&lt;($E$52),1,IF((AT52-1)&gt;30,(AS$187/(1+#REF!)),(1/(1+#REF!)^(AT$52-$E$52))))</f>
        <v>#REF!</v>
      </c>
      <c r="AU187" s="158" t="e">
        <f>IF(AU52&lt;($E$52),1,IF((AU52-1)&gt;30,(AT$187/(1+#REF!)),(1/(1+#REF!)^(AU$52-$E$52))))</f>
        <v>#REF!</v>
      </c>
      <c r="AV187" s="158" t="e">
        <f>IF(AV52&lt;($E$52),1,IF((AV52-1)&gt;30,(AU$187/(1+#REF!)),(1/(1+#REF!)^(AV$52-$E$52))))</f>
        <v>#REF!</v>
      </c>
      <c r="AW187" s="158" t="e">
        <f>IF(AW52&lt;($E$52),1,IF((AW52-1)&gt;30,(AV$187/(1+#REF!)),(1/(1+#REF!)^(AW$52-$E$52))))</f>
        <v>#REF!</v>
      </c>
      <c r="AX187" s="158" t="e">
        <f>IF(AX52&lt;($E$52),1,IF((AX52-1)&gt;30,(AW$187/(1+#REF!)),(1/(1+#REF!)^(AX$52-$E$52))))</f>
        <v>#REF!</v>
      </c>
      <c r="AY187" s="158" t="e">
        <f>IF(AY52&lt;($E$52),1,IF((AY52-1)&gt;30,(AX$187/(1+#REF!)),(1/(1+#REF!)^(AY$52-$E$52))))</f>
        <v>#REF!</v>
      </c>
      <c r="AZ187" s="158" t="e">
        <f>IF(AZ52&lt;($E$52),1,IF((AZ52-1)&gt;30,(AY$187/(1+#REF!)),(1/(1+#REF!)^(AZ$52-$E$52))))</f>
        <v>#REF!</v>
      </c>
      <c r="BA187" s="158" t="e">
        <f>IF(BA52&lt;($E$52),1,IF((BA52-1)&gt;30,(AZ$187/(1+#REF!)),(1/(1+#REF!)^(BA$52-$E$52))))</f>
        <v>#REF!</v>
      </c>
      <c r="BB187" s="158" t="e">
        <f>IF(BB52&lt;($E$52),1,IF((BB52-1)&gt;30,(BA$187/(1+#REF!)),(1/(1+#REF!)^(BB$52-$E$52))))</f>
        <v>#REF!</v>
      </c>
    </row>
    <row r="188" spans="1:54" outlineLevel="2">
      <c r="B188" s="100"/>
      <c r="C188" s="100"/>
      <c r="D188" s="100"/>
      <c r="E188" s="91"/>
    </row>
    <row r="189" spans="1:54" outlineLevel="2">
      <c r="A189" s="64"/>
      <c r="B189" s="100"/>
      <c r="C189" s="100"/>
      <c r="D189" s="100"/>
      <c r="E189" s="91"/>
    </row>
    <row r="190" spans="1:54" ht="12.75" customHeight="1" outlineLevel="2">
      <c r="A190" s="242" t="s">
        <v>299</v>
      </c>
      <c r="B190" s="92" t="s">
        <v>300</v>
      </c>
      <c r="C190" s="100"/>
      <c r="D190" s="81" t="s">
        <v>202</v>
      </c>
      <c r="E190" s="102" t="e">
        <f>(E133+E83)*E186</f>
        <v>#REF!</v>
      </c>
      <c r="F190" s="102" t="e">
        <f t="shared" ref="F190:BB190" si="17">(F133+F83)*F186</f>
        <v>#REF!</v>
      </c>
      <c r="G190" s="102" t="e">
        <f t="shared" si="17"/>
        <v>#REF!</v>
      </c>
      <c r="H190" s="102" t="e">
        <f t="shared" si="17"/>
        <v>#REF!</v>
      </c>
      <c r="I190" s="102" t="e">
        <f t="shared" si="17"/>
        <v>#REF!</v>
      </c>
      <c r="J190" s="102" t="e">
        <f t="shared" si="17"/>
        <v>#REF!</v>
      </c>
      <c r="K190" s="102" t="e">
        <f t="shared" si="17"/>
        <v>#REF!</v>
      </c>
      <c r="L190" s="102" t="e">
        <f t="shared" si="17"/>
        <v>#REF!</v>
      </c>
      <c r="M190" s="102" t="e">
        <f t="shared" si="17"/>
        <v>#REF!</v>
      </c>
      <c r="N190" s="102" t="e">
        <f t="shared" si="17"/>
        <v>#REF!</v>
      </c>
      <c r="O190" s="102" t="e">
        <f t="shared" si="17"/>
        <v>#REF!</v>
      </c>
      <c r="P190" s="102" t="e">
        <f t="shared" si="17"/>
        <v>#REF!</v>
      </c>
      <c r="Q190" s="102" t="e">
        <f t="shared" si="17"/>
        <v>#REF!</v>
      </c>
      <c r="R190" s="102" t="e">
        <f t="shared" si="17"/>
        <v>#REF!</v>
      </c>
      <c r="S190" s="102" t="e">
        <f t="shared" si="17"/>
        <v>#REF!</v>
      </c>
      <c r="T190" s="102" t="e">
        <f t="shared" si="17"/>
        <v>#REF!</v>
      </c>
      <c r="U190" s="102" t="e">
        <f t="shared" si="17"/>
        <v>#REF!</v>
      </c>
      <c r="V190" s="102" t="e">
        <f t="shared" si="17"/>
        <v>#REF!</v>
      </c>
      <c r="W190" s="102" t="e">
        <f t="shared" si="17"/>
        <v>#REF!</v>
      </c>
      <c r="X190" s="102" t="e">
        <f t="shared" si="17"/>
        <v>#REF!</v>
      </c>
      <c r="Y190" s="102" t="e">
        <f t="shared" si="17"/>
        <v>#REF!</v>
      </c>
      <c r="Z190" s="102" t="e">
        <f t="shared" si="17"/>
        <v>#REF!</v>
      </c>
      <c r="AA190" s="102" t="e">
        <f t="shared" si="17"/>
        <v>#REF!</v>
      </c>
      <c r="AB190" s="102" t="e">
        <f t="shared" si="17"/>
        <v>#REF!</v>
      </c>
      <c r="AC190" s="102" t="e">
        <f t="shared" si="17"/>
        <v>#REF!</v>
      </c>
      <c r="AD190" s="102" t="e">
        <f t="shared" si="17"/>
        <v>#REF!</v>
      </c>
      <c r="AE190" s="102" t="e">
        <f t="shared" si="17"/>
        <v>#REF!</v>
      </c>
      <c r="AF190" s="102" t="e">
        <f t="shared" si="17"/>
        <v>#REF!</v>
      </c>
      <c r="AG190" s="102" t="e">
        <f t="shared" si="17"/>
        <v>#REF!</v>
      </c>
      <c r="AH190" s="102" t="e">
        <f t="shared" si="17"/>
        <v>#REF!</v>
      </c>
      <c r="AI190" s="102" t="e">
        <f t="shared" si="17"/>
        <v>#REF!</v>
      </c>
      <c r="AJ190" s="102" t="e">
        <f t="shared" si="17"/>
        <v>#REF!</v>
      </c>
      <c r="AK190" s="102" t="e">
        <f t="shared" si="17"/>
        <v>#REF!</v>
      </c>
      <c r="AL190" s="102" t="e">
        <f t="shared" si="17"/>
        <v>#REF!</v>
      </c>
      <c r="AM190" s="102" t="e">
        <f t="shared" si="17"/>
        <v>#REF!</v>
      </c>
      <c r="AN190" s="102" t="e">
        <f t="shared" si="17"/>
        <v>#REF!</v>
      </c>
      <c r="AO190" s="102" t="e">
        <f t="shared" si="17"/>
        <v>#REF!</v>
      </c>
      <c r="AP190" s="102" t="e">
        <f t="shared" si="17"/>
        <v>#REF!</v>
      </c>
      <c r="AQ190" s="102" t="e">
        <f t="shared" si="17"/>
        <v>#REF!</v>
      </c>
      <c r="AR190" s="102" t="e">
        <f t="shared" si="17"/>
        <v>#REF!</v>
      </c>
      <c r="AS190" s="102" t="e">
        <f t="shared" si="17"/>
        <v>#REF!</v>
      </c>
      <c r="AT190" s="102" t="e">
        <f t="shared" si="17"/>
        <v>#REF!</v>
      </c>
      <c r="AU190" s="102" t="e">
        <f t="shared" si="17"/>
        <v>#REF!</v>
      </c>
      <c r="AV190" s="102" t="e">
        <f t="shared" si="17"/>
        <v>#REF!</v>
      </c>
      <c r="AW190" s="102" t="e">
        <f t="shared" si="17"/>
        <v>#REF!</v>
      </c>
      <c r="AX190" s="102" t="e">
        <f t="shared" si="17"/>
        <v>#REF!</v>
      </c>
      <c r="AY190" s="102" t="e">
        <f t="shared" si="17"/>
        <v>#REF!</v>
      </c>
      <c r="AZ190" s="102" t="e">
        <f t="shared" si="17"/>
        <v>#REF!</v>
      </c>
      <c r="BA190" s="102" t="e">
        <f t="shared" si="17"/>
        <v>#REF!</v>
      </c>
      <c r="BB190" s="102" t="e">
        <f t="shared" si="17"/>
        <v>#REF!</v>
      </c>
    </row>
    <row r="191" spans="1:54" outlineLevel="2">
      <c r="A191" s="243"/>
      <c r="B191" s="92" t="s">
        <v>301</v>
      </c>
      <c r="C191" s="100"/>
      <c r="D191" s="81" t="s">
        <v>202</v>
      </c>
      <c r="E191" s="102" t="e">
        <f>E71*E186</f>
        <v>#REF!</v>
      </c>
      <c r="F191" s="102" t="e">
        <f t="shared" ref="F191:BB191" si="18">F71*F186</f>
        <v>#REF!</v>
      </c>
      <c r="G191" s="102" t="e">
        <f t="shared" si="18"/>
        <v>#REF!</v>
      </c>
      <c r="H191" s="102" t="e">
        <f t="shared" si="18"/>
        <v>#REF!</v>
      </c>
      <c r="I191" s="102" t="e">
        <f t="shared" si="18"/>
        <v>#REF!</v>
      </c>
      <c r="J191" s="102" t="e">
        <f t="shared" si="18"/>
        <v>#REF!</v>
      </c>
      <c r="K191" s="102" t="e">
        <f t="shared" si="18"/>
        <v>#REF!</v>
      </c>
      <c r="L191" s="102" t="e">
        <f t="shared" si="18"/>
        <v>#REF!</v>
      </c>
      <c r="M191" s="102" t="e">
        <f t="shared" si="18"/>
        <v>#REF!</v>
      </c>
      <c r="N191" s="102" t="e">
        <f t="shared" si="18"/>
        <v>#REF!</v>
      </c>
      <c r="O191" s="102" t="e">
        <f t="shared" si="18"/>
        <v>#REF!</v>
      </c>
      <c r="P191" s="102" t="e">
        <f t="shared" si="18"/>
        <v>#REF!</v>
      </c>
      <c r="Q191" s="102" t="e">
        <f t="shared" si="18"/>
        <v>#REF!</v>
      </c>
      <c r="R191" s="102" t="e">
        <f t="shared" si="18"/>
        <v>#REF!</v>
      </c>
      <c r="S191" s="102" t="e">
        <f t="shared" si="18"/>
        <v>#REF!</v>
      </c>
      <c r="T191" s="102" t="e">
        <f t="shared" si="18"/>
        <v>#REF!</v>
      </c>
      <c r="U191" s="102" t="e">
        <f t="shared" si="18"/>
        <v>#REF!</v>
      </c>
      <c r="V191" s="102" t="e">
        <f t="shared" si="18"/>
        <v>#REF!</v>
      </c>
      <c r="W191" s="102" t="e">
        <f t="shared" si="18"/>
        <v>#REF!</v>
      </c>
      <c r="X191" s="102" t="e">
        <f t="shared" si="18"/>
        <v>#REF!</v>
      </c>
      <c r="Y191" s="102" t="e">
        <f t="shared" si="18"/>
        <v>#REF!</v>
      </c>
      <c r="Z191" s="102" t="e">
        <f t="shared" si="18"/>
        <v>#REF!</v>
      </c>
      <c r="AA191" s="102" t="e">
        <f t="shared" si="18"/>
        <v>#REF!</v>
      </c>
      <c r="AB191" s="102" t="e">
        <f t="shared" si="18"/>
        <v>#REF!</v>
      </c>
      <c r="AC191" s="102" t="e">
        <f t="shared" si="18"/>
        <v>#REF!</v>
      </c>
      <c r="AD191" s="102" t="e">
        <f t="shared" si="18"/>
        <v>#REF!</v>
      </c>
      <c r="AE191" s="102" t="e">
        <f t="shared" si="18"/>
        <v>#REF!</v>
      </c>
      <c r="AF191" s="102" t="e">
        <f t="shared" si="18"/>
        <v>#REF!</v>
      </c>
      <c r="AG191" s="102" t="e">
        <f t="shared" si="18"/>
        <v>#REF!</v>
      </c>
      <c r="AH191" s="102" t="e">
        <f t="shared" si="18"/>
        <v>#REF!</v>
      </c>
      <c r="AI191" s="102" t="e">
        <f t="shared" si="18"/>
        <v>#REF!</v>
      </c>
      <c r="AJ191" s="102" t="e">
        <f t="shared" si="18"/>
        <v>#REF!</v>
      </c>
      <c r="AK191" s="102" t="e">
        <f t="shared" si="18"/>
        <v>#REF!</v>
      </c>
      <c r="AL191" s="102" t="e">
        <f t="shared" si="18"/>
        <v>#REF!</v>
      </c>
      <c r="AM191" s="102" t="e">
        <f t="shared" si="18"/>
        <v>#REF!</v>
      </c>
      <c r="AN191" s="102" t="e">
        <f t="shared" si="18"/>
        <v>#REF!</v>
      </c>
      <c r="AO191" s="102" t="e">
        <f t="shared" si="18"/>
        <v>#REF!</v>
      </c>
      <c r="AP191" s="102" t="e">
        <f t="shared" si="18"/>
        <v>#REF!</v>
      </c>
      <c r="AQ191" s="102" t="e">
        <f t="shared" si="18"/>
        <v>#REF!</v>
      </c>
      <c r="AR191" s="102" t="e">
        <f t="shared" si="18"/>
        <v>#REF!</v>
      </c>
      <c r="AS191" s="102" t="e">
        <f t="shared" si="18"/>
        <v>#REF!</v>
      </c>
      <c r="AT191" s="102" t="e">
        <f t="shared" si="18"/>
        <v>#REF!</v>
      </c>
      <c r="AU191" s="102" t="e">
        <f t="shared" si="18"/>
        <v>#REF!</v>
      </c>
      <c r="AV191" s="102" t="e">
        <f t="shared" si="18"/>
        <v>#REF!</v>
      </c>
      <c r="AW191" s="102" t="e">
        <f t="shared" si="18"/>
        <v>#REF!</v>
      </c>
      <c r="AX191" s="102" t="e">
        <f t="shared" si="18"/>
        <v>#REF!</v>
      </c>
      <c r="AY191" s="102" t="e">
        <f t="shared" si="18"/>
        <v>#REF!</v>
      </c>
      <c r="AZ191" s="102" t="e">
        <f t="shared" si="18"/>
        <v>#REF!</v>
      </c>
      <c r="BA191" s="102" t="e">
        <f t="shared" si="18"/>
        <v>#REF!</v>
      </c>
      <c r="BB191" s="102" t="e">
        <f t="shared" si="18"/>
        <v>#REF!</v>
      </c>
    </row>
    <row r="192" spans="1:54" outlineLevel="2">
      <c r="A192" s="243"/>
      <c r="B192" s="92" t="s">
        <v>356</v>
      </c>
      <c r="C192" s="100"/>
      <c r="D192" s="81" t="s">
        <v>202</v>
      </c>
      <c r="E192" s="102" t="e">
        <f>E77*E186</f>
        <v>#REF!</v>
      </c>
      <c r="F192" s="102" t="e">
        <f t="shared" ref="F192:BB192" si="19">F77*F186</f>
        <v>#REF!</v>
      </c>
      <c r="G192" s="102" t="e">
        <f t="shared" si="19"/>
        <v>#REF!</v>
      </c>
      <c r="H192" s="102" t="e">
        <f t="shared" si="19"/>
        <v>#REF!</v>
      </c>
      <c r="I192" s="102" t="e">
        <f t="shared" si="19"/>
        <v>#REF!</v>
      </c>
      <c r="J192" s="102" t="e">
        <f t="shared" si="19"/>
        <v>#REF!</v>
      </c>
      <c r="K192" s="102" t="e">
        <f t="shared" si="19"/>
        <v>#REF!</v>
      </c>
      <c r="L192" s="102" t="e">
        <f t="shared" si="19"/>
        <v>#REF!</v>
      </c>
      <c r="M192" s="102" t="e">
        <f t="shared" si="19"/>
        <v>#REF!</v>
      </c>
      <c r="N192" s="102" t="e">
        <f t="shared" si="19"/>
        <v>#REF!</v>
      </c>
      <c r="O192" s="102" t="e">
        <f t="shared" si="19"/>
        <v>#REF!</v>
      </c>
      <c r="P192" s="102" t="e">
        <f t="shared" si="19"/>
        <v>#REF!</v>
      </c>
      <c r="Q192" s="102" t="e">
        <f t="shared" si="19"/>
        <v>#REF!</v>
      </c>
      <c r="R192" s="102" t="e">
        <f t="shared" si="19"/>
        <v>#REF!</v>
      </c>
      <c r="S192" s="102" t="e">
        <f t="shared" si="19"/>
        <v>#REF!</v>
      </c>
      <c r="T192" s="102" t="e">
        <f t="shared" si="19"/>
        <v>#REF!</v>
      </c>
      <c r="U192" s="102" t="e">
        <f t="shared" si="19"/>
        <v>#REF!</v>
      </c>
      <c r="V192" s="102" t="e">
        <f t="shared" si="19"/>
        <v>#REF!</v>
      </c>
      <c r="W192" s="102" t="e">
        <f t="shared" si="19"/>
        <v>#REF!</v>
      </c>
      <c r="X192" s="102" t="e">
        <f t="shared" si="19"/>
        <v>#REF!</v>
      </c>
      <c r="Y192" s="102" t="e">
        <f t="shared" si="19"/>
        <v>#REF!</v>
      </c>
      <c r="Z192" s="102" t="e">
        <f t="shared" si="19"/>
        <v>#REF!</v>
      </c>
      <c r="AA192" s="102" t="e">
        <f t="shared" si="19"/>
        <v>#REF!</v>
      </c>
      <c r="AB192" s="102" t="e">
        <f t="shared" si="19"/>
        <v>#REF!</v>
      </c>
      <c r="AC192" s="102" t="e">
        <f t="shared" si="19"/>
        <v>#REF!</v>
      </c>
      <c r="AD192" s="102" t="e">
        <f t="shared" si="19"/>
        <v>#REF!</v>
      </c>
      <c r="AE192" s="102" t="e">
        <f t="shared" si="19"/>
        <v>#REF!</v>
      </c>
      <c r="AF192" s="102" t="e">
        <f t="shared" si="19"/>
        <v>#REF!</v>
      </c>
      <c r="AG192" s="102" t="e">
        <f t="shared" si="19"/>
        <v>#REF!</v>
      </c>
      <c r="AH192" s="102" t="e">
        <f t="shared" si="19"/>
        <v>#REF!</v>
      </c>
      <c r="AI192" s="102" t="e">
        <f t="shared" si="19"/>
        <v>#REF!</v>
      </c>
      <c r="AJ192" s="102" t="e">
        <f t="shared" si="19"/>
        <v>#REF!</v>
      </c>
      <c r="AK192" s="102" t="e">
        <f t="shared" si="19"/>
        <v>#REF!</v>
      </c>
      <c r="AL192" s="102" t="e">
        <f t="shared" si="19"/>
        <v>#REF!</v>
      </c>
      <c r="AM192" s="102" t="e">
        <f t="shared" si="19"/>
        <v>#REF!</v>
      </c>
      <c r="AN192" s="102" t="e">
        <f t="shared" si="19"/>
        <v>#REF!</v>
      </c>
      <c r="AO192" s="102" t="e">
        <f t="shared" si="19"/>
        <v>#REF!</v>
      </c>
      <c r="AP192" s="102" t="e">
        <f t="shared" si="19"/>
        <v>#REF!</v>
      </c>
      <c r="AQ192" s="102" t="e">
        <f t="shared" si="19"/>
        <v>#REF!</v>
      </c>
      <c r="AR192" s="102" t="e">
        <f t="shared" si="19"/>
        <v>#REF!</v>
      </c>
      <c r="AS192" s="102" t="e">
        <f t="shared" si="19"/>
        <v>#REF!</v>
      </c>
      <c r="AT192" s="102" t="e">
        <f t="shared" si="19"/>
        <v>#REF!</v>
      </c>
      <c r="AU192" s="102" t="e">
        <f t="shared" si="19"/>
        <v>#REF!</v>
      </c>
      <c r="AV192" s="102" t="e">
        <f t="shared" si="19"/>
        <v>#REF!</v>
      </c>
      <c r="AW192" s="102" t="e">
        <f t="shared" si="19"/>
        <v>#REF!</v>
      </c>
      <c r="AX192" s="102" t="e">
        <f t="shared" si="19"/>
        <v>#REF!</v>
      </c>
      <c r="AY192" s="102" t="e">
        <f t="shared" si="19"/>
        <v>#REF!</v>
      </c>
      <c r="AZ192" s="102" t="e">
        <f t="shared" si="19"/>
        <v>#REF!</v>
      </c>
      <c r="BA192" s="102" t="e">
        <f t="shared" si="19"/>
        <v>#REF!</v>
      </c>
      <c r="BB192" s="102" t="e">
        <f t="shared" si="19"/>
        <v>#REF!</v>
      </c>
    </row>
    <row r="193" spans="1:54" outlineLevel="2">
      <c r="A193" s="243"/>
      <c r="B193" s="92" t="s">
        <v>302</v>
      </c>
      <c r="C193" s="100"/>
      <c r="D193" s="81" t="s">
        <v>202</v>
      </c>
      <c r="E193" s="102" t="e">
        <f t="shared" ref="E193:AJ193" si="20">SUMIF($B$143:$B$154,"Environmental",E$143:E$154)*E186</f>
        <v>#REF!</v>
      </c>
      <c r="F193" s="102" t="e">
        <f t="shared" si="20"/>
        <v>#REF!</v>
      </c>
      <c r="G193" s="102" t="e">
        <f t="shared" si="20"/>
        <v>#REF!</v>
      </c>
      <c r="H193" s="102" t="e">
        <f t="shared" si="20"/>
        <v>#REF!</v>
      </c>
      <c r="I193" s="102" t="e">
        <f t="shared" si="20"/>
        <v>#REF!</v>
      </c>
      <c r="J193" s="102" t="e">
        <f t="shared" si="20"/>
        <v>#REF!</v>
      </c>
      <c r="K193" s="102" t="e">
        <f t="shared" si="20"/>
        <v>#REF!</v>
      </c>
      <c r="L193" s="102" t="e">
        <f t="shared" si="20"/>
        <v>#REF!</v>
      </c>
      <c r="M193" s="102" t="e">
        <f t="shared" si="20"/>
        <v>#REF!</v>
      </c>
      <c r="N193" s="102" t="e">
        <f t="shared" si="20"/>
        <v>#REF!</v>
      </c>
      <c r="O193" s="102" t="e">
        <f t="shared" si="20"/>
        <v>#REF!</v>
      </c>
      <c r="P193" s="102" t="e">
        <f t="shared" si="20"/>
        <v>#REF!</v>
      </c>
      <c r="Q193" s="102" t="e">
        <f t="shared" si="20"/>
        <v>#REF!</v>
      </c>
      <c r="R193" s="102" t="e">
        <f t="shared" si="20"/>
        <v>#REF!</v>
      </c>
      <c r="S193" s="102" t="e">
        <f t="shared" si="20"/>
        <v>#REF!</v>
      </c>
      <c r="T193" s="102" t="e">
        <f t="shared" si="20"/>
        <v>#REF!</v>
      </c>
      <c r="U193" s="102" t="e">
        <f t="shared" si="20"/>
        <v>#REF!</v>
      </c>
      <c r="V193" s="102" t="e">
        <f t="shared" si="20"/>
        <v>#REF!</v>
      </c>
      <c r="W193" s="102" t="e">
        <f t="shared" si="20"/>
        <v>#REF!</v>
      </c>
      <c r="X193" s="102" t="e">
        <f t="shared" si="20"/>
        <v>#REF!</v>
      </c>
      <c r="Y193" s="102" t="e">
        <f t="shared" si="20"/>
        <v>#REF!</v>
      </c>
      <c r="Z193" s="102" t="e">
        <f t="shared" si="20"/>
        <v>#REF!</v>
      </c>
      <c r="AA193" s="102" t="e">
        <f t="shared" si="20"/>
        <v>#REF!</v>
      </c>
      <c r="AB193" s="102" t="e">
        <f t="shared" si="20"/>
        <v>#REF!</v>
      </c>
      <c r="AC193" s="102" t="e">
        <f t="shared" si="20"/>
        <v>#REF!</v>
      </c>
      <c r="AD193" s="102" t="e">
        <f t="shared" si="20"/>
        <v>#REF!</v>
      </c>
      <c r="AE193" s="102" t="e">
        <f t="shared" si="20"/>
        <v>#REF!</v>
      </c>
      <c r="AF193" s="102" t="e">
        <f t="shared" si="20"/>
        <v>#REF!</v>
      </c>
      <c r="AG193" s="102" t="e">
        <f t="shared" si="20"/>
        <v>#REF!</v>
      </c>
      <c r="AH193" s="102" t="e">
        <f t="shared" si="20"/>
        <v>#REF!</v>
      </c>
      <c r="AI193" s="102" t="e">
        <f t="shared" si="20"/>
        <v>#REF!</v>
      </c>
      <c r="AJ193" s="102" t="e">
        <f t="shared" si="20"/>
        <v>#REF!</v>
      </c>
      <c r="AK193" s="102" t="e">
        <f t="shared" ref="AK193:BB193" si="21">SUMIF($B$143:$B$154,"Environmental",AK$143:AK$154)*AK186</f>
        <v>#REF!</v>
      </c>
      <c r="AL193" s="102" t="e">
        <f t="shared" si="21"/>
        <v>#REF!</v>
      </c>
      <c r="AM193" s="102" t="e">
        <f t="shared" si="21"/>
        <v>#REF!</v>
      </c>
      <c r="AN193" s="102" t="e">
        <f t="shared" si="21"/>
        <v>#REF!</v>
      </c>
      <c r="AO193" s="102" t="e">
        <f t="shared" si="21"/>
        <v>#REF!</v>
      </c>
      <c r="AP193" s="102" t="e">
        <f t="shared" si="21"/>
        <v>#REF!</v>
      </c>
      <c r="AQ193" s="102" t="e">
        <f t="shared" si="21"/>
        <v>#REF!</v>
      </c>
      <c r="AR193" s="102" t="e">
        <f t="shared" si="21"/>
        <v>#REF!</v>
      </c>
      <c r="AS193" s="102" t="e">
        <f t="shared" si="21"/>
        <v>#REF!</v>
      </c>
      <c r="AT193" s="102" t="e">
        <f t="shared" si="21"/>
        <v>#REF!</v>
      </c>
      <c r="AU193" s="102" t="e">
        <f t="shared" si="21"/>
        <v>#REF!</v>
      </c>
      <c r="AV193" s="102" t="e">
        <f t="shared" si="21"/>
        <v>#REF!</v>
      </c>
      <c r="AW193" s="102" t="e">
        <f t="shared" si="21"/>
        <v>#REF!</v>
      </c>
      <c r="AX193" s="102" t="e">
        <f t="shared" si="21"/>
        <v>#REF!</v>
      </c>
      <c r="AY193" s="102" t="e">
        <f t="shared" si="21"/>
        <v>#REF!</v>
      </c>
      <c r="AZ193" s="102" t="e">
        <f t="shared" si="21"/>
        <v>#REF!</v>
      </c>
      <c r="BA193" s="102" t="e">
        <f t="shared" si="21"/>
        <v>#REF!</v>
      </c>
      <c r="BB193" s="102" t="e">
        <f t="shared" si="21"/>
        <v>#REF!</v>
      </c>
    </row>
    <row r="194" spans="1:54" outlineLevel="2">
      <c r="A194" s="243"/>
      <c r="B194" s="92" t="s">
        <v>303</v>
      </c>
      <c r="C194" s="100"/>
      <c r="D194" s="81" t="s">
        <v>202</v>
      </c>
      <c r="E194" s="102" t="e">
        <f t="shared" ref="E194:AJ194" si="22">SUM(E172:E174)*E186</f>
        <v>#REF!</v>
      </c>
      <c r="F194" s="102" t="e">
        <f t="shared" si="22"/>
        <v>#REF!</v>
      </c>
      <c r="G194" s="102" t="e">
        <f t="shared" si="22"/>
        <v>#REF!</v>
      </c>
      <c r="H194" s="102" t="e">
        <f t="shared" si="22"/>
        <v>#REF!</v>
      </c>
      <c r="I194" s="102" t="e">
        <f t="shared" si="22"/>
        <v>#REF!</v>
      </c>
      <c r="J194" s="102" t="e">
        <f t="shared" si="22"/>
        <v>#REF!</v>
      </c>
      <c r="K194" s="102" t="e">
        <f t="shared" si="22"/>
        <v>#REF!</v>
      </c>
      <c r="L194" s="102" t="e">
        <f t="shared" si="22"/>
        <v>#REF!</v>
      </c>
      <c r="M194" s="102" t="e">
        <f t="shared" si="22"/>
        <v>#REF!</v>
      </c>
      <c r="N194" s="102" t="e">
        <f t="shared" si="22"/>
        <v>#REF!</v>
      </c>
      <c r="O194" s="102" t="e">
        <f t="shared" si="22"/>
        <v>#REF!</v>
      </c>
      <c r="P194" s="102" t="e">
        <f t="shared" si="22"/>
        <v>#REF!</v>
      </c>
      <c r="Q194" s="102" t="e">
        <f t="shared" si="22"/>
        <v>#REF!</v>
      </c>
      <c r="R194" s="102" t="e">
        <f t="shared" si="22"/>
        <v>#REF!</v>
      </c>
      <c r="S194" s="102" t="e">
        <f t="shared" si="22"/>
        <v>#REF!</v>
      </c>
      <c r="T194" s="102" t="e">
        <f t="shared" si="22"/>
        <v>#REF!</v>
      </c>
      <c r="U194" s="102" t="e">
        <f t="shared" si="22"/>
        <v>#REF!</v>
      </c>
      <c r="V194" s="102" t="e">
        <f t="shared" si="22"/>
        <v>#REF!</v>
      </c>
      <c r="W194" s="102" t="e">
        <f t="shared" si="22"/>
        <v>#REF!</v>
      </c>
      <c r="X194" s="102" t="e">
        <f t="shared" si="22"/>
        <v>#REF!</v>
      </c>
      <c r="Y194" s="102" t="e">
        <f t="shared" si="22"/>
        <v>#REF!</v>
      </c>
      <c r="Z194" s="102" t="e">
        <f t="shared" si="22"/>
        <v>#REF!</v>
      </c>
      <c r="AA194" s="102" t="e">
        <f t="shared" si="22"/>
        <v>#REF!</v>
      </c>
      <c r="AB194" s="102" t="e">
        <f t="shared" si="22"/>
        <v>#REF!</v>
      </c>
      <c r="AC194" s="102" t="e">
        <f t="shared" si="22"/>
        <v>#REF!</v>
      </c>
      <c r="AD194" s="102" t="e">
        <f t="shared" si="22"/>
        <v>#REF!</v>
      </c>
      <c r="AE194" s="102" t="e">
        <f t="shared" si="22"/>
        <v>#REF!</v>
      </c>
      <c r="AF194" s="102" t="e">
        <f t="shared" si="22"/>
        <v>#REF!</v>
      </c>
      <c r="AG194" s="102" t="e">
        <f t="shared" si="22"/>
        <v>#REF!</v>
      </c>
      <c r="AH194" s="102" t="e">
        <f t="shared" si="22"/>
        <v>#REF!</v>
      </c>
      <c r="AI194" s="102" t="e">
        <f t="shared" si="22"/>
        <v>#REF!</v>
      </c>
      <c r="AJ194" s="102" t="e">
        <f t="shared" si="22"/>
        <v>#REF!</v>
      </c>
      <c r="AK194" s="102" t="e">
        <f t="shared" ref="AK194:BB194" si="23">SUM(AK172:AK174)*AK186</f>
        <v>#REF!</v>
      </c>
      <c r="AL194" s="102" t="e">
        <f t="shared" si="23"/>
        <v>#REF!</v>
      </c>
      <c r="AM194" s="102" t="e">
        <f t="shared" si="23"/>
        <v>#REF!</v>
      </c>
      <c r="AN194" s="102" t="e">
        <f t="shared" si="23"/>
        <v>#REF!</v>
      </c>
      <c r="AO194" s="102" t="e">
        <f t="shared" si="23"/>
        <v>#REF!</v>
      </c>
      <c r="AP194" s="102" t="e">
        <f t="shared" si="23"/>
        <v>#REF!</v>
      </c>
      <c r="AQ194" s="102" t="e">
        <f t="shared" si="23"/>
        <v>#REF!</v>
      </c>
      <c r="AR194" s="102" t="e">
        <f t="shared" si="23"/>
        <v>#REF!</v>
      </c>
      <c r="AS194" s="102" t="e">
        <f t="shared" si="23"/>
        <v>#REF!</v>
      </c>
      <c r="AT194" s="102" t="e">
        <f t="shared" si="23"/>
        <v>#REF!</v>
      </c>
      <c r="AU194" s="102" t="e">
        <f t="shared" si="23"/>
        <v>#REF!</v>
      </c>
      <c r="AV194" s="102" t="e">
        <f t="shared" si="23"/>
        <v>#REF!</v>
      </c>
      <c r="AW194" s="102" t="e">
        <f t="shared" si="23"/>
        <v>#REF!</v>
      </c>
      <c r="AX194" s="102" t="e">
        <f t="shared" si="23"/>
        <v>#REF!</v>
      </c>
      <c r="AY194" s="102" t="e">
        <f t="shared" si="23"/>
        <v>#REF!</v>
      </c>
      <c r="AZ194" s="102" t="e">
        <f t="shared" si="23"/>
        <v>#REF!</v>
      </c>
      <c r="BA194" s="102" t="e">
        <f t="shared" si="23"/>
        <v>#REF!</v>
      </c>
      <c r="BB194" s="102" t="e">
        <f t="shared" si="23"/>
        <v>#REF!</v>
      </c>
    </row>
    <row r="195" spans="1:54" outlineLevel="2">
      <c r="A195" s="243"/>
      <c r="B195" s="92" t="s">
        <v>304</v>
      </c>
      <c r="C195" s="100"/>
      <c r="D195" s="81" t="s">
        <v>202</v>
      </c>
      <c r="E195" s="102" t="e">
        <f>SUM(E176:E178)*E186</f>
        <v>#REF!</v>
      </c>
      <c r="F195" s="102" t="e">
        <f t="shared" ref="F195:BB195" si="24">SUM(F176:F178)*F186</f>
        <v>#REF!</v>
      </c>
      <c r="G195" s="102" t="e">
        <f t="shared" si="24"/>
        <v>#REF!</v>
      </c>
      <c r="H195" s="102" t="e">
        <f t="shared" si="24"/>
        <v>#REF!</v>
      </c>
      <c r="I195" s="102" t="e">
        <f t="shared" si="24"/>
        <v>#REF!</v>
      </c>
      <c r="J195" s="102" t="e">
        <f t="shared" si="24"/>
        <v>#REF!</v>
      </c>
      <c r="K195" s="102" t="e">
        <f t="shared" si="24"/>
        <v>#REF!</v>
      </c>
      <c r="L195" s="102" t="e">
        <f t="shared" si="24"/>
        <v>#REF!</v>
      </c>
      <c r="M195" s="102" t="e">
        <f t="shared" si="24"/>
        <v>#REF!</v>
      </c>
      <c r="N195" s="102" t="e">
        <f t="shared" si="24"/>
        <v>#REF!</v>
      </c>
      <c r="O195" s="102" t="e">
        <f t="shared" si="24"/>
        <v>#REF!</v>
      </c>
      <c r="P195" s="102" t="e">
        <f t="shared" si="24"/>
        <v>#REF!</v>
      </c>
      <c r="Q195" s="102" t="e">
        <f t="shared" si="24"/>
        <v>#REF!</v>
      </c>
      <c r="R195" s="102" t="e">
        <f t="shared" si="24"/>
        <v>#REF!</v>
      </c>
      <c r="S195" s="102" t="e">
        <f t="shared" si="24"/>
        <v>#REF!</v>
      </c>
      <c r="T195" s="102" t="e">
        <f t="shared" si="24"/>
        <v>#REF!</v>
      </c>
      <c r="U195" s="102" t="e">
        <f t="shared" si="24"/>
        <v>#REF!</v>
      </c>
      <c r="V195" s="102" t="e">
        <f t="shared" si="24"/>
        <v>#REF!</v>
      </c>
      <c r="W195" s="102" t="e">
        <f t="shared" si="24"/>
        <v>#REF!</v>
      </c>
      <c r="X195" s="102" t="e">
        <f t="shared" si="24"/>
        <v>#REF!</v>
      </c>
      <c r="Y195" s="102" t="e">
        <f t="shared" si="24"/>
        <v>#REF!</v>
      </c>
      <c r="Z195" s="102" t="e">
        <f t="shared" si="24"/>
        <v>#REF!</v>
      </c>
      <c r="AA195" s="102" t="e">
        <f t="shared" si="24"/>
        <v>#REF!</v>
      </c>
      <c r="AB195" s="102" t="e">
        <f t="shared" si="24"/>
        <v>#REF!</v>
      </c>
      <c r="AC195" s="102" t="e">
        <f t="shared" si="24"/>
        <v>#REF!</v>
      </c>
      <c r="AD195" s="102" t="e">
        <f t="shared" si="24"/>
        <v>#REF!</v>
      </c>
      <c r="AE195" s="102" t="e">
        <f t="shared" si="24"/>
        <v>#REF!</v>
      </c>
      <c r="AF195" s="102" t="e">
        <f t="shared" si="24"/>
        <v>#REF!</v>
      </c>
      <c r="AG195" s="102" t="e">
        <f t="shared" si="24"/>
        <v>#REF!</v>
      </c>
      <c r="AH195" s="102" t="e">
        <f t="shared" si="24"/>
        <v>#REF!</v>
      </c>
      <c r="AI195" s="102" t="e">
        <f t="shared" si="24"/>
        <v>#REF!</v>
      </c>
      <c r="AJ195" s="102" t="e">
        <f t="shared" si="24"/>
        <v>#REF!</v>
      </c>
      <c r="AK195" s="102" t="e">
        <f t="shared" si="24"/>
        <v>#REF!</v>
      </c>
      <c r="AL195" s="102" t="e">
        <f t="shared" si="24"/>
        <v>#REF!</v>
      </c>
      <c r="AM195" s="102" t="e">
        <f t="shared" si="24"/>
        <v>#REF!</v>
      </c>
      <c r="AN195" s="102" t="e">
        <f t="shared" si="24"/>
        <v>#REF!</v>
      </c>
      <c r="AO195" s="102" t="e">
        <f t="shared" si="24"/>
        <v>#REF!</v>
      </c>
      <c r="AP195" s="102" t="e">
        <f t="shared" si="24"/>
        <v>#REF!</v>
      </c>
      <c r="AQ195" s="102" t="e">
        <f t="shared" si="24"/>
        <v>#REF!</v>
      </c>
      <c r="AR195" s="102" t="e">
        <f t="shared" si="24"/>
        <v>#REF!</v>
      </c>
      <c r="AS195" s="102" t="e">
        <f t="shared" si="24"/>
        <v>#REF!</v>
      </c>
      <c r="AT195" s="102" t="e">
        <f t="shared" si="24"/>
        <v>#REF!</v>
      </c>
      <c r="AU195" s="102" t="e">
        <f t="shared" si="24"/>
        <v>#REF!</v>
      </c>
      <c r="AV195" s="102" t="e">
        <f t="shared" si="24"/>
        <v>#REF!</v>
      </c>
      <c r="AW195" s="102" t="e">
        <f t="shared" si="24"/>
        <v>#REF!</v>
      </c>
      <c r="AX195" s="102" t="e">
        <f t="shared" si="24"/>
        <v>#REF!</v>
      </c>
      <c r="AY195" s="102" t="e">
        <f t="shared" si="24"/>
        <v>#REF!</v>
      </c>
      <c r="AZ195" s="102" t="e">
        <f t="shared" si="24"/>
        <v>#REF!</v>
      </c>
      <c r="BA195" s="102" t="e">
        <f t="shared" si="24"/>
        <v>#REF!</v>
      </c>
      <c r="BB195" s="102" t="e">
        <f t="shared" si="24"/>
        <v>#REF!</v>
      </c>
    </row>
    <row r="196" spans="1:54" outlineLevel="2">
      <c r="A196" s="243"/>
      <c r="B196" s="92" t="s">
        <v>161</v>
      </c>
      <c r="C196" s="100"/>
      <c r="D196" s="81" t="s">
        <v>202</v>
      </c>
      <c r="E196" s="102" t="e">
        <f t="shared" ref="E196:AJ196" si="25">SUMIF($B$143:$B$154,"Safety",E$143:E$154)*E187</f>
        <v>#REF!</v>
      </c>
      <c r="F196" s="102" t="e">
        <f t="shared" si="25"/>
        <v>#REF!</v>
      </c>
      <c r="G196" s="102" t="e">
        <f t="shared" si="25"/>
        <v>#REF!</v>
      </c>
      <c r="H196" s="102" t="e">
        <f t="shared" si="25"/>
        <v>#REF!</v>
      </c>
      <c r="I196" s="102" t="e">
        <f t="shared" si="25"/>
        <v>#REF!</v>
      </c>
      <c r="J196" s="102" t="e">
        <f t="shared" si="25"/>
        <v>#REF!</v>
      </c>
      <c r="K196" s="102" t="e">
        <f t="shared" si="25"/>
        <v>#REF!</v>
      </c>
      <c r="L196" s="102" t="e">
        <f t="shared" si="25"/>
        <v>#REF!</v>
      </c>
      <c r="M196" s="102" t="e">
        <f t="shared" si="25"/>
        <v>#REF!</v>
      </c>
      <c r="N196" s="102" t="e">
        <f t="shared" si="25"/>
        <v>#REF!</v>
      </c>
      <c r="O196" s="102" t="e">
        <f t="shared" si="25"/>
        <v>#REF!</v>
      </c>
      <c r="P196" s="102" t="e">
        <f t="shared" si="25"/>
        <v>#REF!</v>
      </c>
      <c r="Q196" s="102" t="e">
        <f t="shared" si="25"/>
        <v>#REF!</v>
      </c>
      <c r="R196" s="102" t="e">
        <f t="shared" si="25"/>
        <v>#REF!</v>
      </c>
      <c r="S196" s="102" t="e">
        <f t="shared" si="25"/>
        <v>#REF!</v>
      </c>
      <c r="T196" s="102" t="e">
        <f t="shared" si="25"/>
        <v>#REF!</v>
      </c>
      <c r="U196" s="102" t="e">
        <f t="shared" si="25"/>
        <v>#REF!</v>
      </c>
      <c r="V196" s="102" t="e">
        <f t="shared" si="25"/>
        <v>#REF!</v>
      </c>
      <c r="W196" s="102" t="e">
        <f t="shared" si="25"/>
        <v>#REF!</v>
      </c>
      <c r="X196" s="102" t="e">
        <f t="shared" si="25"/>
        <v>#REF!</v>
      </c>
      <c r="Y196" s="102" t="e">
        <f t="shared" si="25"/>
        <v>#REF!</v>
      </c>
      <c r="Z196" s="102" t="e">
        <f t="shared" si="25"/>
        <v>#REF!</v>
      </c>
      <c r="AA196" s="102" t="e">
        <f t="shared" si="25"/>
        <v>#REF!</v>
      </c>
      <c r="AB196" s="102" t="e">
        <f t="shared" si="25"/>
        <v>#REF!</v>
      </c>
      <c r="AC196" s="102" t="e">
        <f t="shared" si="25"/>
        <v>#REF!</v>
      </c>
      <c r="AD196" s="102" t="e">
        <f t="shared" si="25"/>
        <v>#REF!</v>
      </c>
      <c r="AE196" s="102" t="e">
        <f t="shared" si="25"/>
        <v>#REF!</v>
      </c>
      <c r="AF196" s="102" t="e">
        <f t="shared" si="25"/>
        <v>#REF!</v>
      </c>
      <c r="AG196" s="102" t="e">
        <f t="shared" si="25"/>
        <v>#REF!</v>
      </c>
      <c r="AH196" s="102" t="e">
        <f t="shared" si="25"/>
        <v>#REF!</v>
      </c>
      <c r="AI196" s="102" t="e">
        <f t="shared" si="25"/>
        <v>#REF!</v>
      </c>
      <c r="AJ196" s="102" t="e">
        <f t="shared" si="25"/>
        <v>#REF!</v>
      </c>
      <c r="AK196" s="102" t="e">
        <f t="shared" ref="AK196:BB196" si="26">SUMIF($B$143:$B$154,"Safety",AK$143:AK$154)*AK187</f>
        <v>#REF!</v>
      </c>
      <c r="AL196" s="102" t="e">
        <f t="shared" si="26"/>
        <v>#REF!</v>
      </c>
      <c r="AM196" s="102" t="e">
        <f t="shared" si="26"/>
        <v>#REF!</v>
      </c>
      <c r="AN196" s="102" t="e">
        <f t="shared" si="26"/>
        <v>#REF!</v>
      </c>
      <c r="AO196" s="102" t="e">
        <f t="shared" si="26"/>
        <v>#REF!</v>
      </c>
      <c r="AP196" s="102" t="e">
        <f t="shared" si="26"/>
        <v>#REF!</v>
      </c>
      <c r="AQ196" s="102" t="e">
        <f t="shared" si="26"/>
        <v>#REF!</v>
      </c>
      <c r="AR196" s="102" t="e">
        <f t="shared" si="26"/>
        <v>#REF!</v>
      </c>
      <c r="AS196" s="102" t="e">
        <f t="shared" si="26"/>
        <v>#REF!</v>
      </c>
      <c r="AT196" s="102" t="e">
        <f t="shared" si="26"/>
        <v>#REF!</v>
      </c>
      <c r="AU196" s="102" t="e">
        <f t="shared" si="26"/>
        <v>#REF!</v>
      </c>
      <c r="AV196" s="102" t="e">
        <f t="shared" si="26"/>
        <v>#REF!</v>
      </c>
      <c r="AW196" s="102" t="e">
        <f t="shared" si="26"/>
        <v>#REF!</v>
      </c>
      <c r="AX196" s="102" t="e">
        <f t="shared" si="26"/>
        <v>#REF!</v>
      </c>
      <c r="AY196" s="102" t="e">
        <f t="shared" si="26"/>
        <v>#REF!</v>
      </c>
      <c r="AZ196" s="102" t="e">
        <f t="shared" si="26"/>
        <v>#REF!</v>
      </c>
      <c r="BA196" s="102" t="e">
        <f t="shared" si="26"/>
        <v>#REF!</v>
      </c>
      <c r="BB196" s="102" t="e">
        <f t="shared" si="26"/>
        <v>#REF!</v>
      </c>
    </row>
    <row r="197" spans="1:54" outlineLevel="2">
      <c r="A197" s="243"/>
      <c r="B197" s="92" t="s">
        <v>162</v>
      </c>
      <c r="C197" s="100"/>
      <c r="D197" s="81" t="s">
        <v>202</v>
      </c>
      <c r="E197" s="102" t="e">
        <f>SUMIF($B$143:$B$154,"Financial",E$143:E$154)*E186</f>
        <v>#REF!</v>
      </c>
      <c r="F197" s="102" t="e">
        <f t="shared" ref="F197:BB197" si="27">SUMIF($B$143:$B$154,"Financial",F$143:F$154)*F186</f>
        <v>#REF!</v>
      </c>
      <c r="G197" s="102" t="e">
        <f t="shared" si="27"/>
        <v>#REF!</v>
      </c>
      <c r="H197" s="102" t="e">
        <f t="shared" si="27"/>
        <v>#REF!</v>
      </c>
      <c r="I197" s="102" t="e">
        <f t="shared" si="27"/>
        <v>#REF!</v>
      </c>
      <c r="J197" s="102" t="e">
        <f t="shared" si="27"/>
        <v>#REF!</v>
      </c>
      <c r="K197" s="102" t="e">
        <f t="shared" si="27"/>
        <v>#REF!</v>
      </c>
      <c r="L197" s="102" t="e">
        <f t="shared" si="27"/>
        <v>#REF!</v>
      </c>
      <c r="M197" s="102" t="e">
        <f t="shared" si="27"/>
        <v>#REF!</v>
      </c>
      <c r="N197" s="102" t="e">
        <f t="shared" si="27"/>
        <v>#REF!</v>
      </c>
      <c r="O197" s="102" t="e">
        <f t="shared" si="27"/>
        <v>#REF!</v>
      </c>
      <c r="P197" s="102" t="e">
        <f t="shared" si="27"/>
        <v>#REF!</v>
      </c>
      <c r="Q197" s="102" t="e">
        <f t="shared" si="27"/>
        <v>#REF!</v>
      </c>
      <c r="R197" s="102" t="e">
        <f t="shared" si="27"/>
        <v>#REF!</v>
      </c>
      <c r="S197" s="102" t="e">
        <f t="shared" si="27"/>
        <v>#REF!</v>
      </c>
      <c r="T197" s="102" t="e">
        <f t="shared" si="27"/>
        <v>#REF!</v>
      </c>
      <c r="U197" s="102" t="e">
        <f t="shared" si="27"/>
        <v>#REF!</v>
      </c>
      <c r="V197" s="102" t="e">
        <f t="shared" si="27"/>
        <v>#REF!</v>
      </c>
      <c r="W197" s="102" t="e">
        <f t="shared" si="27"/>
        <v>#REF!</v>
      </c>
      <c r="X197" s="102" t="e">
        <f t="shared" si="27"/>
        <v>#REF!</v>
      </c>
      <c r="Y197" s="102" t="e">
        <f t="shared" si="27"/>
        <v>#REF!</v>
      </c>
      <c r="Z197" s="102" t="e">
        <f t="shared" si="27"/>
        <v>#REF!</v>
      </c>
      <c r="AA197" s="102" t="e">
        <f t="shared" si="27"/>
        <v>#REF!</v>
      </c>
      <c r="AB197" s="102" t="e">
        <f t="shared" si="27"/>
        <v>#REF!</v>
      </c>
      <c r="AC197" s="102" t="e">
        <f t="shared" si="27"/>
        <v>#REF!</v>
      </c>
      <c r="AD197" s="102" t="e">
        <f t="shared" si="27"/>
        <v>#REF!</v>
      </c>
      <c r="AE197" s="102" t="e">
        <f t="shared" si="27"/>
        <v>#REF!</v>
      </c>
      <c r="AF197" s="102" t="e">
        <f t="shared" si="27"/>
        <v>#REF!</v>
      </c>
      <c r="AG197" s="102" t="e">
        <f t="shared" si="27"/>
        <v>#REF!</v>
      </c>
      <c r="AH197" s="102" t="e">
        <f t="shared" si="27"/>
        <v>#REF!</v>
      </c>
      <c r="AI197" s="102" t="e">
        <f t="shared" si="27"/>
        <v>#REF!</v>
      </c>
      <c r="AJ197" s="102" t="e">
        <f t="shared" si="27"/>
        <v>#REF!</v>
      </c>
      <c r="AK197" s="102" t="e">
        <f t="shared" si="27"/>
        <v>#REF!</v>
      </c>
      <c r="AL197" s="102" t="e">
        <f t="shared" si="27"/>
        <v>#REF!</v>
      </c>
      <c r="AM197" s="102" t="e">
        <f t="shared" si="27"/>
        <v>#REF!</v>
      </c>
      <c r="AN197" s="102" t="e">
        <f t="shared" si="27"/>
        <v>#REF!</v>
      </c>
      <c r="AO197" s="102" t="e">
        <f t="shared" si="27"/>
        <v>#REF!</v>
      </c>
      <c r="AP197" s="102" t="e">
        <f t="shared" si="27"/>
        <v>#REF!</v>
      </c>
      <c r="AQ197" s="102" t="e">
        <f t="shared" si="27"/>
        <v>#REF!</v>
      </c>
      <c r="AR197" s="102" t="e">
        <f t="shared" si="27"/>
        <v>#REF!</v>
      </c>
      <c r="AS197" s="102" t="e">
        <f t="shared" si="27"/>
        <v>#REF!</v>
      </c>
      <c r="AT197" s="102" t="e">
        <f t="shared" si="27"/>
        <v>#REF!</v>
      </c>
      <c r="AU197" s="102" t="e">
        <f t="shared" si="27"/>
        <v>#REF!</v>
      </c>
      <c r="AV197" s="102" t="e">
        <f t="shared" si="27"/>
        <v>#REF!</v>
      </c>
      <c r="AW197" s="102" t="e">
        <f t="shared" si="27"/>
        <v>#REF!</v>
      </c>
      <c r="AX197" s="102" t="e">
        <f t="shared" si="27"/>
        <v>#REF!</v>
      </c>
      <c r="AY197" s="102" t="e">
        <f t="shared" si="27"/>
        <v>#REF!</v>
      </c>
      <c r="AZ197" s="102" t="e">
        <f t="shared" si="27"/>
        <v>#REF!</v>
      </c>
      <c r="BA197" s="102" t="e">
        <f t="shared" si="27"/>
        <v>#REF!</v>
      </c>
      <c r="BB197" s="102" t="e">
        <f t="shared" si="27"/>
        <v>#REF!</v>
      </c>
    </row>
    <row r="198" spans="1:54" outlineLevel="2">
      <c r="A198" s="244"/>
      <c r="B198" s="92" t="s">
        <v>286</v>
      </c>
      <c r="C198" s="100"/>
      <c r="D198" s="81" t="s">
        <v>202</v>
      </c>
      <c r="E198" s="102" t="e">
        <f>SUMIF($B$143:$B$154,"Other",E$143:E$154)*E186</f>
        <v>#REF!</v>
      </c>
      <c r="F198" s="102" t="e">
        <f t="shared" ref="F198:BB198" si="28">SUMIF($B$143:$B$154,"Other",F$143:F$154)*F186</f>
        <v>#REF!</v>
      </c>
      <c r="G198" s="102" t="e">
        <f t="shared" si="28"/>
        <v>#REF!</v>
      </c>
      <c r="H198" s="102" t="e">
        <f t="shared" si="28"/>
        <v>#REF!</v>
      </c>
      <c r="I198" s="102" t="e">
        <f t="shared" si="28"/>
        <v>#REF!</v>
      </c>
      <c r="J198" s="102" t="e">
        <f t="shared" si="28"/>
        <v>#REF!</v>
      </c>
      <c r="K198" s="102" t="e">
        <f t="shared" si="28"/>
        <v>#REF!</v>
      </c>
      <c r="L198" s="102" t="e">
        <f t="shared" si="28"/>
        <v>#REF!</v>
      </c>
      <c r="M198" s="102" t="e">
        <f t="shared" si="28"/>
        <v>#REF!</v>
      </c>
      <c r="N198" s="102" t="e">
        <f t="shared" si="28"/>
        <v>#REF!</v>
      </c>
      <c r="O198" s="102" t="e">
        <f t="shared" si="28"/>
        <v>#REF!</v>
      </c>
      <c r="P198" s="102" t="e">
        <f t="shared" si="28"/>
        <v>#REF!</v>
      </c>
      <c r="Q198" s="102" t="e">
        <f t="shared" si="28"/>
        <v>#REF!</v>
      </c>
      <c r="R198" s="102" t="e">
        <f t="shared" si="28"/>
        <v>#REF!</v>
      </c>
      <c r="S198" s="102" t="e">
        <f t="shared" si="28"/>
        <v>#REF!</v>
      </c>
      <c r="T198" s="102" t="e">
        <f t="shared" si="28"/>
        <v>#REF!</v>
      </c>
      <c r="U198" s="102" t="e">
        <f t="shared" si="28"/>
        <v>#REF!</v>
      </c>
      <c r="V198" s="102" t="e">
        <f t="shared" si="28"/>
        <v>#REF!</v>
      </c>
      <c r="W198" s="102" t="e">
        <f t="shared" si="28"/>
        <v>#REF!</v>
      </c>
      <c r="X198" s="102" t="e">
        <f t="shared" si="28"/>
        <v>#REF!</v>
      </c>
      <c r="Y198" s="102" t="e">
        <f t="shared" si="28"/>
        <v>#REF!</v>
      </c>
      <c r="Z198" s="102" t="e">
        <f t="shared" si="28"/>
        <v>#REF!</v>
      </c>
      <c r="AA198" s="102" t="e">
        <f t="shared" si="28"/>
        <v>#REF!</v>
      </c>
      <c r="AB198" s="102" t="e">
        <f t="shared" si="28"/>
        <v>#REF!</v>
      </c>
      <c r="AC198" s="102" t="e">
        <f t="shared" si="28"/>
        <v>#REF!</v>
      </c>
      <c r="AD198" s="102" t="e">
        <f t="shared" si="28"/>
        <v>#REF!</v>
      </c>
      <c r="AE198" s="102" t="e">
        <f t="shared" si="28"/>
        <v>#REF!</v>
      </c>
      <c r="AF198" s="102" t="e">
        <f t="shared" si="28"/>
        <v>#REF!</v>
      </c>
      <c r="AG198" s="102" t="e">
        <f t="shared" si="28"/>
        <v>#REF!</v>
      </c>
      <c r="AH198" s="102" t="e">
        <f t="shared" si="28"/>
        <v>#REF!</v>
      </c>
      <c r="AI198" s="102" t="e">
        <f t="shared" si="28"/>
        <v>#REF!</v>
      </c>
      <c r="AJ198" s="102" t="e">
        <f t="shared" si="28"/>
        <v>#REF!</v>
      </c>
      <c r="AK198" s="102" t="e">
        <f t="shared" si="28"/>
        <v>#REF!</v>
      </c>
      <c r="AL198" s="102" t="e">
        <f t="shared" si="28"/>
        <v>#REF!</v>
      </c>
      <c r="AM198" s="102" t="e">
        <f t="shared" si="28"/>
        <v>#REF!</v>
      </c>
      <c r="AN198" s="102" t="e">
        <f t="shared" si="28"/>
        <v>#REF!</v>
      </c>
      <c r="AO198" s="102" t="e">
        <f t="shared" si="28"/>
        <v>#REF!</v>
      </c>
      <c r="AP198" s="102" t="e">
        <f t="shared" si="28"/>
        <v>#REF!</v>
      </c>
      <c r="AQ198" s="102" t="e">
        <f t="shared" si="28"/>
        <v>#REF!</v>
      </c>
      <c r="AR198" s="102" t="e">
        <f t="shared" si="28"/>
        <v>#REF!</v>
      </c>
      <c r="AS198" s="102" t="e">
        <f t="shared" si="28"/>
        <v>#REF!</v>
      </c>
      <c r="AT198" s="102" t="e">
        <f t="shared" si="28"/>
        <v>#REF!</v>
      </c>
      <c r="AU198" s="102" t="e">
        <f t="shared" si="28"/>
        <v>#REF!</v>
      </c>
      <c r="AV198" s="102" t="e">
        <f t="shared" si="28"/>
        <v>#REF!</v>
      </c>
      <c r="AW198" s="102" t="e">
        <f t="shared" si="28"/>
        <v>#REF!</v>
      </c>
      <c r="AX198" s="102" t="e">
        <f t="shared" si="28"/>
        <v>#REF!</v>
      </c>
      <c r="AY198" s="102" t="e">
        <f t="shared" si="28"/>
        <v>#REF!</v>
      </c>
      <c r="AZ198" s="102" t="e">
        <f t="shared" si="28"/>
        <v>#REF!</v>
      </c>
      <c r="BA198" s="102" t="e">
        <f t="shared" si="28"/>
        <v>#REF!</v>
      </c>
      <c r="BB198" s="102" t="e">
        <f t="shared" si="28"/>
        <v>#REF!</v>
      </c>
    </row>
    <row r="199" spans="1:54" outlineLevel="2">
      <c r="A199" s="104"/>
      <c r="B199" s="92"/>
      <c r="C199" s="100"/>
      <c r="D199" s="100"/>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c r="AA199" s="105"/>
      <c r="AB199" s="105"/>
      <c r="AC199" s="105"/>
      <c r="AD199" s="105"/>
      <c r="AE199" s="105"/>
      <c r="AF199" s="105"/>
      <c r="AG199" s="105"/>
      <c r="AH199" s="105"/>
      <c r="AI199" s="105"/>
      <c r="AJ199" s="105"/>
      <c r="AK199" s="105"/>
      <c r="AL199" s="105"/>
      <c r="AM199" s="105"/>
      <c r="AN199" s="105"/>
      <c r="AO199" s="105"/>
      <c r="AP199" s="105"/>
      <c r="AQ199" s="105"/>
      <c r="AR199" s="105"/>
      <c r="AS199" s="105"/>
      <c r="AT199" s="105"/>
      <c r="AU199" s="105"/>
      <c r="AV199" s="105"/>
      <c r="AW199" s="105"/>
      <c r="AX199" s="105"/>
      <c r="AY199" s="105"/>
      <c r="AZ199" s="105"/>
      <c r="BA199" s="105"/>
      <c r="BB199" s="105"/>
    </row>
    <row r="200" spans="1:54" outlineLevel="2">
      <c r="A200" s="242" t="s">
        <v>305</v>
      </c>
      <c r="B200" s="92" t="s">
        <v>306</v>
      </c>
      <c r="C200" s="100"/>
      <c r="D200" s="81" t="s">
        <v>202</v>
      </c>
      <c r="E200" s="102" t="e">
        <f>SUM(E190:E193,E196:E198)</f>
        <v>#REF!</v>
      </c>
      <c r="F200" s="102" t="e">
        <f t="shared" ref="F200:BB200" si="29">SUM(F190:F193,F196:F198)</f>
        <v>#REF!</v>
      </c>
      <c r="G200" s="102" t="e">
        <f t="shared" si="29"/>
        <v>#REF!</v>
      </c>
      <c r="H200" s="102" t="e">
        <f t="shared" si="29"/>
        <v>#REF!</v>
      </c>
      <c r="I200" s="102" t="e">
        <f t="shared" si="29"/>
        <v>#REF!</v>
      </c>
      <c r="J200" s="102" t="e">
        <f t="shared" si="29"/>
        <v>#REF!</v>
      </c>
      <c r="K200" s="102" t="e">
        <f t="shared" si="29"/>
        <v>#REF!</v>
      </c>
      <c r="L200" s="102" t="e">
        <f t="shared" si="29"/>
        <v>#REF!</v>
      </c>
      <c r="M200" s="102" t="e">
        <f t="shared" si="29"/>
        <v>#REF!</v>
      </c>
      <c r="N200" s="102" t="e">
        <f t="shared" si="29"/>
        <v>#REF!</v>
      </c>
      <c r="O200" s="102" t="e">
        <f t="shared" si="29"/>
        <v>#REF!</v>
      </c>
      <c r="P200" s="102" t="e">
        <f t="shared" si="29"/>
        <v>#REF!</v>
      </c>
      <c r="Q200" s="102" t="e">
        <f t="shared" si="29"/>
        <v>#REF!</v>
      </c>
      <c r="R200" s="102" t="e">
        <f t="shared" si="29"/>
        <v>#REF!</v>
      </c>
      <c r="S200" s="102" t="e">
        <f t="shared" si="29"/>
        <v>#REF!</v>
      </c>
      <c r="T200" s="102" t="e">
        <f t="shared" si="29"/>
        <v>#REF!</v>
      </c>
      <c r="U200" s="102" t="e">
        <f t="shared" si="29"/>
        <v>#REF!</v>
      </c>
      <c r="V200" s="102" t="e">
        <f t="shared" si="29"/>
        <v>#REF!</v>
      </c>
      <c r="W200" s="102" t="e">
        <f t="shared" si="29"/>
        <v>#REF!</v>
      </c>
      <c r="X200" s="102" t="e">
        <f t="shared" si="29"/>
        <v>#REF!</v>
      </c>
      <c r="Y200" s="102" t="e">
        <f t="shared" si="29"/>
        <v>#REF!</v>
      </c>
      <c r="Z200" s="102" t="e">
        <f t="shared" si="29"/>
        <v>#REF!</v>
      </c>
      <c r="AA200" s="102" t="e">
        <f t="shared" si="29"/>
        <v>#REF!</v>
      </c>
      <c r="AB200" s="102" t="e">
        <f t="shared" si="29"/>
        <v>#REF!</v>
      </c>
      <c r="AC200" s="102" t="e">
        <f t="shared" si="29"/>
        <v>#REF!</v>
      </c>
      <c r="AD200" s="102" t="e">
        <f t="shared" si="29"/>
        <v>#REF!</v>
      </c>
      <c r="AE200" s="102" t="e">
        <f t="shared" si="29"/>
        <v>#REF!</v>
      </c>
      <c r="AF200" s="102" t="e">
        <f t="shared" si="29"/>
        <v>#REF!</v>
      </c>
      <c r="AG200" s="102" t="e">
        <f t="shared" si="29"/>
        <v>#REF!</v>
      </c>
      <c r="AH200" s="102" t="e">
        <f t="shared" si="29"/>
        <v>#REF!</v>
      </c>
      <c r="AI200" s="102" t="e">
        <f t="shared" si="29"/>
        <v>#REF!</v>
      </c>
      <c r="AJ200" s="102" t="e">
        <f t="shared" si="29"/>
        <v>#REF!</v>
      </c>
      <c r="AK200" s="102" t="e">
        <f t="shared" si="29"/>
        <v>#REF!</v>
      </c>
      <c r="AL200" s="102" t="e">
        <f t="shared" si="29"/>
        <v>#REF!</v>
      </c>
      <c r="AM200" s="102" t="e">
        <f t="shared" si="29"/>
        <v>#REF!</v>
      </c>
      <c r="AN200" s="102" t="e">
        <f t="shared" si="29"/>
        <v>#REF!</v>
      </c>
      <c r="AO200" s="102" t="e">
        <f t="shared" si="29"/>
        <v>#REF!</v>
      </c>
      <c r="AP200" s="102" t="e">
        <f t="shared" si="29"/>
        <v>#REF!</v>
      </c>
      <c r="AQ200" s="102" t="e">
        <f t="shared" si="29"/>
        <v>#REF!</v>
      </c>
      <c r="AR200" s="102" t="e">
        <f t="shared" si="29"/>
        <v>#REF!</v>
      </c>
      <c r="AS200" s="102" t="e">
        <f t="shared" si="29"/>
        <v>#REF!</v>
      </c>
      <c r="AT200" s="102" t="e">
        <f t="shared" si="29"/>
        <v>#REF!</v>
      </c>
      <c r="AU200" s="102" t="e">
        <f t="shared" si="29"/>
        <v>#REF!</v>
      </c>
      <c r="AV200" s="102" t="e">
        <f t="shared" si="29"/>
        <v>#REF!</v>
      </c>
      <c r="AW200" s="102" t="e">
        <f t="shared" si="29"/>
        <v>#REF!</v>
      </c>
      <c r="AX200" s="102" t="e">
        <f t="shared" si="29"/>
        <v>#REF!</v>
      </c>
      <c r="AY200" s="102" t="e">
        <f t="shared" si="29"/>
        <v>#REF!</v>
      </c>
      <c r="AZ200" s="102" t="e">
        <f t="shared" si="29"/>
        <v>#REF!</v>
      </c>
      <c r="BA200" s="102" t="e">
        <f t="shared" si="29"/>
        <v>#REF!</v>
      </c>
      <c r="BB200" s="102" t="e">
        <f t="shared" si="29"/>
        <v>#REF!</v>
      </c>
    </row>
    <row r="201" spans="1:54" outlineLevel="2">
      <c r="A201" s="243"/>
      <c r="B201" s="92" t="s">
        <v>307</v>
      </c>
      <c r="C201" s="100"/>
      <c r="D201" s="81" t="s">
        <v>202</v>
      </c>
      <c r="E201" s="102" t="e">
        <f>SUM(E190:E192,E194,E196:E198)</f>
        <v>#REF!</v>
      </c>
      <c r="F201" s="102" t="e">
        <f t="shared" ref="F201:BB201" si="30">SUM(F190:F192,F194,F196:F198)</f>
        <v>#REF!</v>
      </c>
      <c r="G201" s="102" t="e">
        <f t="shared" si="30"/>
        <v>#REF!</v>
      </c>
      <c r="H201" s="102" t="e">
        <f t="shared" si="30"/>
        <v>#REF!</v>
      </c>
      <c r="I201" s="102" t="e">
        <f t="shared" si="30"/>
        <v>#REF!</v>
      </c>
      <c r="J201" s="102" t="e">
        <f t="shared" si="30"/>
        <v>#REF!</v>
      </c>
      <c r="K201" s="102" t="e">
        <f t="shared" si="30"/>
        <v>#REF!</v>
      </c>
      <c r="L201" s="102" t="e">
        <f t="shared" si="30"/>
        <v>#REF!</v>
      </c>
      <c r="M201" s="102" t="e">
        <f t="shared" si="30"/>
        <v>#REF!</v>
      </c>
      <c r="N201" s="102" t="e">
        <f t="shared" si="30"/>
        <v>#REF!</v>
      </c>
      <c r="O201" s="102" t="e">
        <f t="shared" si="30"/>
        <v>#REF!</v>
      </c>
      <c r="P201" s="102" t="e">
        <f t="shared" si="30"/>
        <v>#REF!</v>
      </c>
      <c r="Q201" s="102" t="e">
        <f t="shared" si="30"/>
        <v>#REF!</v>
      </c>
      <c r="R201" s="102" t="e">
        <f t="shared" si="30"/>
        <v>#REF!</v>
      </c>
      <c r="S201" s="102" t="e">
        <f t="shared" si="30"/>
        <v>#REF!</v>
      </c>
      <c r="T201" s="102" t="e">
        <f t="shared" si="30"/>
        <v>#REF!</v>
      </c>
      <c r="U201" s="102" t="e">
        <f t="shared" si="30"/>
        <v>#REF!</v>
      </c>
      <c r="V201" s="102" t="e">
        <f t="shared" si="30"/>
        <v>#REF!</v>
      </c>
      <c r="W201" s="102" t="e">
        <f t="shared" si="30"/>
        <v>#REF!</v>
      </c>
      <c r="X201" s="102" t="e">
        <f t="shared" si="30"/>
        <v>#REF!</v>
      </c>
      <c r="Y201" s="102" t="e">
        <f t="shared" si="30"/>
        <v>#REF!</v>
      </c>
      <c r="Z201" s="102" t="e">
        <f t="shared" si="30"/>
        <v>#REF!</v>
      </c>
      <c r="AA201" s="102" t="e">
        <f t="shared" si="30"/>
        <v>#REF!</v>
      </c>
      <c r="AB201" s="102" t="e">
        <f t="shared" si="30"/>
        <v>#REF!</v>
      </c>
      <c r="AC201" s="102" t="e">
        <f t="shared" si="30"/>
        <v>#REF!</v>
      </c>
      <c r="AD201" s="102" t="e">
        <f t="shared" si="30"/>
        <v>#REF!</v>
      </c>
      <c r="AE201" s="102" t="e">
        <f t="shared" si="30"/>
        <v>#REF!</v>
      </c>
      <c r="AF201" s="102" t="e">
        <f t="shared" si="30"/>
        <v>#REF!</v>
      </c>
      <c r="AG201" s="102" t="e">
        <f t="shared" si="30"/>
        <v>#REF!</v>
      </c>
      <c r="AH201" s="102" t="e">
        <f t="shared" si="30"/>
        <v>#REF!</v>
      </c>
      <c r="AI201" s="102" t="e">
        <f t="shared" si="30"/>
        <v>#REF!</v>
      </c>
      <c r="AJ201" s="102" t="e">
        <f t="shared" si="30"/>
        <v>#REF!</v>
      </c>
      <c r="AK201" s="102" t="e">
        <f t="shared" si="30"/>
        <v>#REF!</v>
      </c>
      <c r="AL201" s="102" t="e">
        <f t="shared" si="30"/>
        <v>#REF!</v>
      </c>
      <c r="AM201" s="102" t="e">
        <f t="shared" si="30"/>
        <v>#REF!</v>
      </c>
      <c r="AN201" s="102" t="e">
        <f t="shared" si="30"/>
        <v>#REF!</v>
      </c>
      <c r="AO201" s="102" t="e">
        <f t="shared" si="30"/>
        <v>#REF!</v>
      </c>
      <c r="AP201" s="102" t="e">
        <f t="shared" si="30"/>
        <v>#REF!</v>
      </c>
      <c r="AQ201" s="102" t="e">
        <f t="shared" si="30"/>
        <v>#REF!</v>
      </c>
      <c r="AR201" s="102" t="e">
        <f t="shared" si="30"/>
        <v>#REF!</v>
      </c>
      <c r="AS201" s="102" t="e">
        <f t="shared" si="30"/>
        <v>#REF!</v>
      </c>
      <c r="AT201" s="102" t="e">
        <f t="shared" si="30"/>
        <v>#REF!</v>
      </c>
      <c r="AU201" s="102" t="e">
        <f t="shared" si="30"/>
        <v>#REF!</v>
      </c>
      <c r="AV201" s="102" t="e">
        <f t="shared" si="30"/>
        <v>#REF!</v>
      </c>
      <c r="AW201" s="102" t="e">
        <f t="shared" si="30"/>
        <v>#REF!</v>
      </c>
      <c r="AX201" s="102" t="e">
        <f t="shared" si="30"/>
        <v>#REF!</v>
      </c>
      <c r="AY201" s="102" t="e">
        <f t="shared" si="30"/>
        <v>#REF!</v>
      </c>
      <c r="AZ201" s="102" t="e">
        <f t="shared" si="30"/>
        <v>#REF!</v>
      </c>
      <c r="BA201" s="102" t="e">
        <f t="shared" si="30"/>
        <v>#REF!</v>
      </c>
      <c r="BB201" s="102" t="e">
        <f t="shared" si="30"/>
        <v>#REF!</v>
      </c>
    </row>
    <row r="202" spans="1:54" outlineLevel="2">
      <c r="A202" s="244"/>
      <c r="B202" s="92" t="s">
        <v>308</v>
      </c>
      <c r="C202" s="100"/>
      <c r="D202" s="81" t="s">
        <v>202</v>
      </c>
      <c r="E202" s="102" t="e">
        <f>SUM(E190:E192,E195:E198)</f>
        <v>#REF!</v>
      </c>
      <c r="F202" s="102" t="e">
        <f t="shared" ref="F202:BB202" si="31">SUM(F190:F192,F195:F198)</f>
        <v>#REF!</v>
      </c>
      <c r="G202" s="102" t="e">
        <f t="shared" si="31"/>
        <v>#REF!</v>
      </c>
      <c r="H202" s="102" t="e">
        <f t="shared" si="31"/>
        <v>#REF!</v>
      </c>
      <c r="I202" s="102" t="e">
        <f t="shared" si="31"/>
        <v>#REF!</v>
      </c>
      <c r="J202" s="102" t="e">
        <f t="shared" si="31"/>
        <v>#REF!</v>
      </c>
      <c r="K202" s="102" t="e">
        <f t="shared" si="31"/>
        <v>#REF!</v>
      </c>
      <c r="L202" s="102" t="e">
        <f t="shared" si="31"/>
        <v>#REF!</v>
      </c>
      <c r="M202" s="102" t="e">
        <f t="shared" si="31"/>
        <v>#REF!</v>
      </c>
      <c r="N202" s="102" t="e">
        <f t="shared" si="31"/>
        <v>#REF!</v>
      </c>
      <c r="O202" s="102" t="e">
        <f t="shared" si="31"/>
        <v>#REF!</v>
      </c>
      <c r="P202" s="102" t="e">
        <f t="shared" si="31"/>
        <v>#REF!</v>
      </c>
      <c r="Q202" s="102" t="e">
        <f t="shared" si="31"/>
        <v>#REF!</v>
      </c>
      <c r="R202" s="102" t="e">
        <f t="shared" si="31"/>
        <v>#REF!</v>
      </c>
      <c r="S202" s="102" t="e">
        <f t="shared" si="31"/>
        <v>#REF!</v>
      </c>
      <c r="T202" s="102" t="e">
        <f t="shared" si="31"/>
        <v>#REF!</v>
      </c>
      <c r="U202" s="102" t="e">
        <f t="shared" si="31"/>
        <v>#REF!</v>
      </c>
      <c r="V202" s="102" t="e">
        <f t="shared" si="31"/>
        <v>#REF!</v>
      </c>
      <c r="W202" s="102" t="e">
        <f t="shared" si="31"/>
        <v>#REF!</v>
      </c>
      <c r="X202" s="102" t="e">
        <f t="shared" si="31"/>
        <v>#REF!</v>
      </c>
      <c r="Y202" s="102" t="e">
        <f t="shared" si="31"/>
        <v>#REF!</v>
      </c>
      <c r="Z202" s="102" t="e">
        <f t="shared" si="31"/>
        <v>#REF!</v>
      </c>
      <c r="AA202" s="102" t="e">
        <f t="shared" si="31"/>
        <v>#REF!</v>
      </c>
      <c r="AB202" s="102" t="e">
        <f t="shared" si="31"/>
        <v>#REF!</v>
      </c>
      <c r="AC202" s="102" t="e">
        <f t="shared" si="31"/>
        <v>#REF!</v>
      </c>
      <c r="AD202" s="102" t="e">
        <f t="shared" si="31"/>
        <v>#REF!</v>
      </c>
      <c r="AE202" s="102" t="e">
        <f t="shared" si="31"/>
        <v>#REF!</v>
      </c>
      <c r="AF202" s="102" t="e">
        <f t="shared" si="31"/>
        <v>#REF!</v>
      </c>
      <c r="AG202" s="102" t="e">
        <f t="shared" si="31"/>
        <v>#REF!</v>
      </c>
      <c r="AH202" s="102" t="e">
        <f t="shared" si="31"/>
        <v>#REF!</v>
      </c>
      <c r="AI202" s="102" t="e">
        <f t="shared" si="31"/>
        <v>#REF!</v>
      </c>
      <c r="AJ202" s="102" t="e">
        <f t="shared" si="31"/>
        <v>#REF!</v>
      </c>
      <c r="AK202" s="102" t="e">
        <f t="shared" si="31"/>
        <v>#REF!</v>
      </c>
      <c r="AL202" s="102" t="e">
        <f t="shared" si="31"/>
        <v>#REF!</v>
      </c>
      <c r="AM202" s="102" t="e">
        <f t="shared" si="31"/>
        <v>#REF!</v>
      </c>
      <c r="AN202" s="102" t="e">
        <f t="shared" si="31"/>
        <v>#REF!</v>
      </c>
      <c r="AO202" s="102" t="e">
        <f t="shared" si="31"/>
        <v>#REF!</v>
      </c>
      <c r="AP202" s="102" t="e">
        <f t="shared" si="31"/>
        <v>#REF!</v>
      </c>
      <c r="AQ202" s="102" t="e">
        <f t="shared" si="31"/>
        <v>#REF!</v>
      </c>
      <c r="AR202" s="102" t="e">
        <f t="shared" si="31"/>
        <v>#REF!</v>
      </c>
      <c r="AS202" s="102" t="e">
        <f t="shared" si="31"/>
        <v>#REF!</v>
      </c>
      <c r="AT202" s="102" t="e">
        <f t="shared" si="31"/>
        <v>#REF!</v>
      </c>
      <c r="AU202" s="102" t="e">
        <f t="shared" si="31"/>
        <v>#REF!</v>
      </c>
      <c r="AV202" s="102" t="e">
        <f t="shared" si="31"/>
        <v>#REF!</v>
      </c>
      <c r="AW202" s="102" t="e">
        <f t="shared" si="31"/>
        <v>#REF!</v>
      </c>
      <c r="AX202" s="102" t="e">
        <f t="shared" si="31"/>
        <v>#REF!</v>
      </c>
      <c r="AY202" s="102" t="e">
        <f t="shared" si="31"/>
        <v>#REF!</v>
      </c>
      <c r="AZ202" s="102" t="e">
        <f t="shared" si="31"/>
        <v>#REF!</v>
      </c>
      <c r="BA202" s="102" t="e">
        <f t="shared" si="31"/>
        <v>#REF!</v>
      </c>
      <c r="BB202" s="102" t="e">
        <f t="shared" si="31"/>
        <v>#REF!</v>
      </c>
    </row>
    <row r="203" spans="1:54" outlineLevel="2">
      <c r="B203" s="92"/>
      <c r="C203" s="100"/>
      <c r="D203" s="100"/>
      <c r="E203" s="178"/>
      <c r="F203" s="179"/>
      <c r="G203" s="179"/>
      <c r="H203" s="179"/>
      <c r="I203" s="179"/>
      <c r="J203" s="179"/>
      <c r="K203" s="179"/>
      <c r="L203" s="179"/>
      <c r="M203" s="179"/>
      <c r="N203" s="179"/>
      <c r="O203" s="179"/>
      <c r="P203" s="179"/>
      <c r="Q203" s="179"/>
      <c r="R203" s="179"/>
      <c r="S203" s="179"/>
      <c r="T203" s="179"/>
      <c r="U203" s="179"/>
      <c r="V203" s="179"/>
      <c r="W203" s="179"/>
      <c r="X203" s="179"/>
      <c r="Y203" s="179"/>
      <c r="Z203" s="179"/>
      <c r="AA203" s="179"/>
      <c r="AB203" s="179"/>
      <c r="AC203" s="179"/>
      <c r="AD203" s="179"/>
      <c r="AE203" s="179"/>
      <c r="AF203" s="179"/>
      <c r="AG203" s="179"/>
      <c r="AH203" s="179"/>
      <c r="AI203" s="179"/>
      <c r="AJ203" s="179"/>
      <c r="AK203" s="179"/>
      <c r="AL203" s="179"/>
      <c r="AM203" s="179"/>
      <c r="AN203" s="179"/>
      <c r="AO203" s="179"/>
      <c r="AP203" s="179"/>
      <c r="AQ203" s="179"/>
      <c r="AR203" s="179"/>
      <c r="AS203" s="179"/>
      <c r="AT203" s="179"/>
      <c r="AU203" s="179"/>
      <c r="AV203" s="179"/>
      <c r="AW203" s="179"/>
      <c r="AX203" s="179"/>
      <c r="AY203" s="179"/>
      <c r="AZ203" s="179"/>
      <c r="BA203" s="179"/>
      <c r="BB203" s="179"/>
    </row>
    <row r="204" spans="1:54" outlineLevel="2">
      <c r="A204" s="242" t="s">
        <v>309</v>
      </c>
      <c r="B204" s="92" t="s">
        <v>310</v>
      </c>
      <c r="C204" s="100"/>
      <c r="D204" s="81" t="s">
        <v>202</v>
      </c>
      <c r="E204" s="102" t="e">
        <f>E200</f>
        <v>#REF!</v>
      </c>
      <c r="F204" s="102" t="e">
        <f>F200+E204</f>
        <v>#REF!</v>
      </c>
      <c r="G204" s="102" t="e">
        <f t="shared" ref="G204:BB206" si="32">G200+F204</f>
        <v>#REF!</v>
      </c>
      <c r="H204" s="102" t="e">
        <f t="shared" si="32"/>
        <v>#REF!</v>
      </c>
      <c r="I204" s="102" t="e">
        <f t="shared" si="32"/>
        <v>#REF!</v>
      </c>
      <c r="J204" s="102" t="e">
        <f t="shared" si="32"/>
        <v>#REF!</v>
      </c>
      <c r="K204" s="102" t="e">
        <f t="shared" si="32"/>
        <v>#REF!</v>
      </c>
      <c r="L204" s="102" t="e">
        <f t="shared" si="32"/>
        <v>#REF!</v>
      </c>
      <c r="M204" s="102" t="e">
        <f t="shared" si="32"/>
        <v>#REF!</v>
      </c>
      <c r="N204" s="102" t="e">
        <f t="shared" si="32"/>
        <v>#REF!</v>
      </c>
      <c r="O204" s="102" t="e">
        <f t="shared" si="32"/>
        <v>#REF!</v>
      </c>
      <c r="P204" s="102" t="e">
        <f t="shared" si="32"/>
        <v>#REF!</v>
      </c>
      <c r="Q204" s="102" t="e">
        <f t="shared" si="32"/>
        <v>#REF!</v>
      </c>
      <c r="R204" s="102" t="e">
        <f t="shared" si="32"/>
        <v>#REF!</v>
      </c>
      <c r="S204" s="102" t="e">
        <f t="shared" si="32"/>
        <v>#REF!</v>
      </c>
      <c r="T204" s="102" t="e">
        <f t="shared" si="32"/>
        <v>#REF!</v>
      </c>
      <c r="U204" s="102" t="e">
        <f t="shared" si="32"/>
        <v>#REF!</v>
      </c>
      <c r="V204" s="102" t="e">
        <f t="shared" si="32"/>
        <v>#REF!</v>
      </c>
      <c r="W204" s="102" t="e">
        <f t="shared" si="32"/>
        <v>#REF!</v>
      </c>
      <c r="X204" s="102" t="e">
        <f t="shared" si="32"/>
        <v>#REF!</v>
      </c>
      <c r="Y204" s="102" t="e">
        <f t="shared" si="32"/>
        <v>#REF!</v>
      </c>
      <c r="Z204" s="102" t="e">
        <f t="shared" si="32"/>
        <v>#REF!</v>
      </c>
      <c r="AA204" s="102" t="e">
        <f t="shared" si="32"/>
        <v>#REF!</v>
      </c>
      <c r="AB204" s="102" t="e">
        <f t="shared" si="32"/>
        <v>#REF!</v>
      </c>
      <c r="AC204" s="102" t="e">
        <f t="shared" si="32"/>
        <v>#REF!</v>
      </c>
      <c r="AD204" s="102" t="e">
        <f t="shared" si="32"/>
        <v>#REF!</v>
      </c>
      <c r="AE204" s="102" t="e">
        <f t="shared" si="32"/>
        <v>#REF!</v>
      </c>
      <c r="AF204" s="102" t="e">
        <f t="shared" si="32"/>
        <v>#REF!</v>
      </c>
      <c r="AG204" s="102" t="e">
        <f t="shared" si="32"/>
        <v>#REF!</v>
      </c>
      <c r="AH204" s="102" t="e">
        <f t="shared" si="32"/>
        <v>#REF!</v>
      </c>
      <c r="AI204" s="102" t="e">
        <f t="shared" si="32"/>
        <v>#REF!</v>
      </c>
      <c r="AJ204" s="102" t="e">
        <f t="shared" si="32"/>
        <v>#REF!</v>
      </c>
      <c r="AK204" s="102" t="e">
        <f t="shared" si="32"/>
        <v>#REF!</v>
      </c>
      <c r="AL204" s="102" t="e">
        <f t="shared" si="32"/>
        <v>#REF!</v>
      </c>
      <c r="AM204" s="102" t="e">
        <f t="shared" si="32"/>
        <v>#REF!</v>
      </c>
      <c r="AN204" s="102" t="e">
        <f t="shared" si="32"/>
        <v>#REF!</v>
      </c>
      <c r="AO204" s="102" t="e">
        <f t="shared" si="32"/>
        <v>#REF!</v>
      </c>
      <c r="AP204" s="102" t="e">
        <f t="shared" si="32"/>
        <v>#REF!</v>
      </c>
      <c r="AQ204" s="102" t="e">
        <f t="shared" si="32"/>
        <v>#REF!</v>
      </c>
      <c r="AR204" s="102" t="e">
        <f t="shared" si="32"/>
        <v>#REF!</v>
      </c>
      <c r="AS204" s="102" t="e">
        <f t="shared" si="32"/>
        <v>#REF!</v>
      </c>
      <c r="AT204" s="102" t="e">
        <f t="shared" si="32"/>
        <v>#REF!</v>
      </c>
      <c r="AU204" s="102" t="e">
        <f t="shared" si="32"/>
        <v>#REF!</v>
      </c>
      <c r="AV204" s="102" t="e">
        <f t="shared" si="32"/>
        <v>#REF!</v>
      </c>
      <c r="AW204" s="102" t="e">
        <f t="shared" si="32"/>
        <v>#REF!</v>
      </c>
      <c r="AX204" s="102" t="e">
        <f t="shared" si="32"/>
        <v>#REF!</v>
      </c>
      <c r="AY204" s="102" t="e">
        <f t="shared" si="32"/>
        <v>#REF!</v>
      </c>
      <c r="AZ204" s="102" t="e">
        <f t="shared" si="32"/>
        <v>#REF!</v>
      </c>
      <c r="BA204" s="102" t="e">
        <f t="shared" si="32"/>
        <v>#REF!</v>
      </c>
      <c r="BB204" s="102" t="e">
        <f t="shared" si="32"/>
        <v>#REF!</v>
      </c>
    </row>
    <row r="205" spans="1:54" outlineLevel="2">
      <c r="A205" s="243"/>
      <c r="B205" s="92" t="s">
        <v>311</v>
      </c>
      <c r="C205" s="100"/>
      <c r="D205" s="81" t="s">
        <v>202</v>
      </c>
      <c r="E205" s="102" t="e">
        <f>E201</f>
        <v>#REF!</v>
      </c>
      <c r="F205" s="102" t="e">
        <f t="shared" ref="F205:U206" si="33">F201+E205</f>
        <v>#REF!</v>
      </c>
      <c r="G205" s="102" t="e">
        <f t="shared" si="33"/>
        <v>#REF!</v>
      </c>
      <c r="H205" s="102" t="e">
        <f t="shared" si="33"/>
        <v>#REF!</v>
      </c>
      <c r="I205" s="102" t="e">
        <f t="shared" si="33"/>
        <v>#REF!</v>
      </c>
      <c r="J205" s="102" t="e">
        <f t="shared" si="33"/>
        <v>#REF!</v>
      </c>
      <c r="K205" s="102" t="e">
        <f t="shared" si="33"/>
        <v>#REF!</v>
      </c>
      <c r="L205" s="102" t="e">
        <f t="shared" si="33"/>
        <v>#REF!</v>
      </c>
      <c r="M205" s="102" t="e">
        <f t="shared" si="33"/>
        <v>#REF!</v>
      </c>
      <c r="N205" s="102" t="e">
        <f t="shared" si="33"/>
        <v>#REF!</v>
      </c>
      <c r="O205" s="102" t="e">
        <f t="shared" si="33"/>
        <v>#REF!</v>
      </c>
      <c r="P205" s="102" t="e">
        <f t="shared" si="33"/>
        <v>#REF!</v>
      </c>
      <c r="Q205" s="102" t="e">
        <f t="shared" si="33"/>
        <v>#REF!</v>
      </c>
      <c r="R205" s="102" t="e">
        <f t="shared" si="33"/>
        <v>#REF!</v>
      </c>
      <c r="S205" s="102" t="e">
        <f t="shared" si="33"/>
        <v>#REF!</v>
      </c>
      <c r="T205" s="102" t="e">
        <f t="shared" si="33"/>
        <v>#REF!</v>
      </c>
      <c r="U205" s="102" t="e">
        <f t="shared" si="33"/>
        <v>#REF!</v>
      </c>
      <c r="V205" s="102" t="e">
        <f t="shared" si="32"/>
        <v>#REF!</v>
      </c>
      <c r="W205" s="102" t="e">
        <f t="shared" si="32"/>
        <v>#REF!</v>
      </c>
      <c r="X205" s="102" t="e">
        <f t="shared" si="32"/>
        <v>#REF!</v>
      </c>
      <c r="Y205" s="102" t="e">
        <f t="shared" si="32"/>
        <v>#REF!</v>
      </c>
      <c r="Z205" s="102" t="e">
        <f t="shared" si="32"/>
        <v>#REF!</v>
      </c>
      <c r="AA205" s="102" t="e">
        <f t="shared" si="32"/>
        <v>#REF!</v>
      </c>
      <c r="AB205" s="102" t="e">
        <f t="shared" si="32"/>
        <v>#REF!</v>
      </c>
      <c r="AC205" s="102" t="e">
        <f t="shared" si="32"/>
        <v>#REF!</v>
      </c>
      <c r="AD205" s="102" t="e">
        <f t="shared" si="32"/>
        <v>#REF!</v>
      </c>
      <c r="AE205" s="102" t="e">
        <f t="shared" si="32"/>
        <v>#REF!</v>
      </c>
      <c r="AF205" s="102" t="e">
        <f t="shared" si="32"/>
        <v>#REF!</v>
      </c>
      <c r="AG205" s="102" t="e">
        <f t="shared" si="32"/>
        <v>#REF!</v>
      </c>
      <c r="AH205" s="102" t="e">
        <f t="shared" si="32"/>
        <v>#REF!</v>
      </c>
      <c r="AI205" s="102" t="e">
        <f t="shared" si="32"/>
        <v>#REF!</v>
      </c>
      <c r="AJ205" s="102" t="e">
        <f t="shared" si="32"/>
        <v>#REF!</v>
      </c>
      <c r="AK205" s="102" t="e">
        <f t="shared" si="32"/>
        <v>#REF!</v>
      </c>
      <c r="AL205" s="102" t="e">
        <f t="shared" si="32"/>
        <v>#REF!</v>
      </c>
      <c r="AM205" s="102" t="e">
        <f t="shared" si="32"/>
        <v>#REF!</v>
      </c>
      <c r="AN205" s="102" t="e">
        <f t="shared" si="32"/>
        <v>#REF!</v>
      </c>
      <c r="AO205" s="102" t="e">
        <f t="shared" si="32"/>
        <v>#REF!</v>
      </c>
      <c r="AP205" s="102" t="e">
        <f t="shared" si="32"/>
        <v>#REF!</v>
      </c>
      <c r="AQ205" s="102" t="e">
        <f t="shared" si="32"/>
        <v>#REF!</v>
      </c>
      <c r="AR205" s="102" t="e">
        <f t="shared" si="32"/>
        <v>#REF!</v>
      </c>
      <c r="AS205" s="102" t="e">
        <f t="shared" si="32"/>
        <v>#REF!</v>
      </c>
      <c r="AT205" s="102" t="e">
        <f t="shared" si="32"/>
        <v>#REF!</v>
      </c>
      <c r="AU205" s="102" t="e">
        <f t="shared" si="32"/>
        <v>#REF!</v>
      </c>
      <c r="AV205" s="102" t="e">
        <f t="shared" si="32"/>
        <v>#REF!</v>
      </c>
      <c r="AW205" s="102" t="e">
        <f t="shared" si="32"/>
        <v>#REF!</v>
      </c>
      <c r="AX205" s="102" t="e">
        <f t="shared" si="32"/>
        <v>#REF!</v>
      </c>
      <c r="AY205" s="102" t="e">
        <f t="shared" si="32"/>
        <v>#REF!</v>
      </c>
      <c r="AZ205" s="102" t="e">
        <f t="shared" si="32"/>
        <v>#REF!</v>
      </c>
      <c r="BA205" s="102" t="e">
        <f t="shared" si="32"/>
        <v>#REF!</v>
      </c>
      <c r="BB205" s="102" t="e">
        <f t="shared" si="32"/>
        <v>#REF!</v>
      </c>
    </row>
    <row r="206" spans="1:54" outlineLevel="2">
      <c r="A206" s="244"/>
      <c r="B206" s="92" t="s">
        <v>312</v>
      </c>
      <c r="C206" s="100"/>
      <c r="D206" s="81" t="s">
        <v>202</v>
      </c>
      <c r="E206" s="102" t="e">
        <f>E202</f>
        <v>#REF!</v>
      </c>
      <c r="F206" s="102" t="e">
        <f t="shared" si="33"/>
        <v>#REF!</v>
      </c>
      <c r="G206" s="102" t="e">
        <f t="shared" si="32"/>
        <v>#REF!</v>
      </c>
      <c r="H206" s="102" t="e">
        <f t="shared" si="32"/>
        <v>#REF!</v>
      </c>
      <c r="I206" s="102" t="e">
        <f t="shared" si="32"/>
        <v>#REF!</v>
      </c>
      <c r="J206" s="102" t="e">
        <f t="shared" si="32"/>
        <v>#REF!</v>
      </c>
      <c r="K206" s="102" t="e">
        <f t="shared" si="32"/>
        <v>#REF!</v>
      </c>
      <c r="L206" s="102" t="e">
        <f t="shared" si="32"/>
        <v>#REF!</v>
      </c>
      <c r="M206" s="102" t="e">
        <f t="shared" si="32"/>
        <v>#REF!</v>
      </c>
      <c r="N206" s="102" t="e">
        <f t="shared" si="32"/>
        <v>#REF!</v>
      </c>
      <c r="O206" s="102" t="e">
        <f t="shared" si="32"/>
        <v>#REF!</v>
      </c>
      <c r="P206" s="102" t="e">
        <f t="shared" si="32"/>
        <v>#REF!</v>
      </c>
      <c r="Q206" s="102" t="e">
        <f t="shared" si="32"/>
        <v>#REF!</v>
      </c>
      <c r="R206" s="102" t="e">
        <f t="shared" si="32"/>
        <v>#REF!</v>
      </c>
      <c r="S206" s="102" t="e">
        <f t="shared" si="32"/>
        <v>#REF!</v>
      </c>
      <c r="T206" s="102" t="e">
        <f t="shared" si="32"/>
        <v>#REF!</v>
      </c>
      <c r="U206" s="102" t="e">
        <f t="shared" si="32"/>
        <v>#REF!</v>
      </c>
      <c r="V206" s="102" t="e">
        <f t="shared" si="32"/>
        <v>#REF!</v>
      </c>
      <c r="W206" s="102" t="e">
        <f t="shared" si="32"/>
        <v>#REF!</v>
      </c>
      <c r="X206" s="102" t="e">
        <f t="shared" si="32"/>
        <v>#REF!</v>
      </c>
      <c r="Y206" s="102" t="e">
        <f t="shared" si="32"/>
        <v>#REF!</v>
      </c>
      <c r="Z206" s="102" t="e">
        <f t="shared" si="32"/>
        <v>#REF!</v>
      </c>
      <c r="AA206" s="102" t="e">
        <f t="shared" si="32"/>
        <v>#REF!</v>
      </c>
      <c r="AB206" s="102" t="e">
        <f t="shared" si="32"/>
        <v>#REF!</v>
      </c>
      <c r="AC206" s="102" t="e">
        <f t="shared" si="32"/>
        <v>#REF!</v>
      </c>
      <c r="AD206" s="102" t="e">
        <f t="shared" si="32"/>
        <v>#REF!</v>
      </c>
      <c r="AE206" s="102" t="e">
        <f t="shared" si="32"/>
        <v>#REF!</v>
      </c>
      <c r="AF206" s="102" t="e">
        <f t="shared" si="32"/>
        <v>#REF!</v>
      </c>
      <c r="AG206" s="102" t="e">
        <f t="shared" si="32"/>
        <v>#REF!</v>
      </c>
      <c r="AH206" s="102" t="e">
        <f t="shared" si="32"/>
        <v>#REF!</v>
      </c>
      <c r="AI206" s="102" t="e">
        <f t="shared" si="32"/>
        <v>#REF!</v>
      </c>
      <c r="AJ206" s="102" t="e">
        <f t="shared" si="32"/>
        <v>#REF!</v>
      </c>
      <c r="AK206" s="102" t="e">
        <f t="shared" si="32"/>
        <v>#REF!</v>
      </c>
      <c r="AL206" s="102" t="e">
        <f t="shared" si="32"/>
        <v>#REF!</v>
      </c>
      <c r="AM206" s="102" t="e">
        <f t="shared" si="32"/>
        <v>#REF!</v>
      </c>
      <c r="AN206" s="102" t="e">
        <f t="shared" si="32"/>
        <v>#REF!</v>
      </c>
      <c r="AO206" s="102" t="e">
        <f t="shared" si="32"/>
        <v>#REF!</v>
      </c>
      <c r="AP206" s="102" t="e">
        <f t="shared" si="32"/>
        <v>#REF!</v>
      </c>
      <c r="AQ206" s="102" t="e">
        <f t="shared" si="32"/>
        <v>#REF!</v>
      </c>
      <c r="AR206" s="102" t="e">
        <f t="shared" si="32"/>
        <v>#REF!</v>
      </c>
      <c r="AS206" s="102" t="e">
        <f t="shared" si="32"/>
        <v>#REF!</v>
      </c>
      <c r="AT206" s="102" t="e">
        <f t="shared" si="32"/>
        <v>#REF!</v>
      </c>
      <c r="AU206" s="102" t="e">
        <f t="shared" si="32"/>
        <v>#REF!</v>
      </c>
      <c r="AV206" s="102" t="e">
        <f t="shared" si="32"/>
        <v>#REF!</v>
      </c>
      <c r="AW206" s="102" t="e">
        <f t="shared" si="32"/>
        <v>#REF!</v>
      </c>
      <c r="AX206" s="102" t="e">
        <f t="shared" si="32"/>
        <v>#REF!</v>
      </c>
      <c r="AY206" s="102" t="e">
        <f t="shared" si="32"/>
        <v>#REF!</v>
      </c>
      <c r="AZ206" s="102" t="e">
        <f t="shared" si="32"/>
        <v>#REF!</v>
      </c>
      <c r="BA206" s="102" t="e">
        <f t="shared" si="32"/>
        <v>#REF!</v>
      </c>
      <c r="BB206" s="102" t="e">
        <f t="shared" si="32"/>
        <v>#REF!</v>
      </c>
    </row>
    <row r="207" spans="1:54" outlineLevel="1">
      <c r="B207" s="92"/>
      <c r="C207" s="100"/>
      <c r="D207" s="100"/>
      <c r="E207" s="91"/>
    </row>
    <row r="208" spans="1:54" outlineLevel="1">
      <c r="A208" s="63" t="s">
        <v>357</v>
      </c>
      <c r="B208" s="92"/>
      <c r="C208" s="100"/>
      <c r="D208" s="100"/>
      <c r="E208" s="180"/>
      <c r="F208" s="181"/>
      <c r="G208" s="181"/>
      <c r="H208" s="181"/>
      <c r="I208" s="181"/>
      <c r="J208" s="181"/>
      <c r="K208" s="181"/>
      <c r="L208" s="181"/>
      <c r="M208" s="181"/>
      <c r="N208" s="181"/>
      <c r="O208" s="181"/>
      <c r="P208" s="181"/>
      <c r="Q208" s="181"/>
      <c r="R208" s="181"/>
      <c r="S208" s="181"/>
      <c r="T208" s="181"/>
      <c r="U208" s="181"/>
      <c r="V208" s="181"/>
      <c r="W208" s="181"/>
      <c r="X208" s="181"/>
      <c r="Y208" s="181"/>
      <c r="Z208" s="181"/>
      <c r="AA208" s="181"/>
      <c r="AB208" s="181"/>
      <c r="AC208" s="181"/>
      <c r="AD208" s="181"/>
      <c r="AE208" s="181"/>
      <c r="AF208" s="181"/>
      <c r="AG208" s="181"/>
      <c r="AH208" s="181"/>
      <c r="AI208" s="181"/>
      <c r="AJ208" s="181"/>
      <c r="AK208" s="181"/>
      <c r="AL208" s="181"/>
      <c r="AM208" s="181"/>
      <c r="AN208" s="181"/>
      <c r="AO208" s="181"/>
      <c r="AP208" s="181"/>
      <c r="AQ208" s="181"/>
      <c r="AR208" s="181"/>
      <c r="AS208" s="181"/>
      <c r="AT208" s="181"/>
      <c r="AU208" s="181"/>
      <c r="AV208" s="181"/>
      <c r="AW208" s="181"/>
      <c r="AX208" s="181"/>
      <c r="AY208" s="181"/>
      <c r="AZ208" s="181"/>
      <c r="BA208" s="181"/>
      <c r="BB208" s="181"/>
    </row>
    <row r="209" spans="1:54" outlineLevel="2">
      <c r="A209" s="63"/>
      <c r="B209" s="92"/>
      <c r="C209" s="100"/>
      <c r="D209" s="100"/>
      <c r="E209" s="70">
        <v>2027</v>
      </c>
      <c r="F209" s="70">
        <v>2028</v>
      </c>
      <c r="G209" s="70">
        <v>2029</v>
      </c>
      <c r="H209" s="70">
        <v>2030</v>
      </c>
      <c r="I209" s="70">
        <v>2031</v>
      </c>
      <c r="J209" s="70">
        <v>2032</v>
      </c>
      <c r="K209" s="70">
        <v>2033</v>
      </c>
      <c r="L209" s="70">
        <v>2034</v>
      </c>
      <c r="M209" s="70">
        <v>2035</v>
      </c>
      <c r="N209" s="70">
        <v>2036</v>
      </c>
      <c r="O209" s="70">
        <v>2037</v>
      </c>
      <c r="P209" s="70">
        <v>2038</v>
      </c>
      <c r="Q209" s="70">
        <v>2039</v>
      </c>
      <c r="R209" s="70">
        <v>2040</v>
      </c>
      <c r="S209" s="70">
        <v>2041</v>
      </c>
      <c r="T209" s="70">
        <v>2042</v>
      </c>
      <c r="U209" s="70">
        <v>2043</v>
      </c>
      <c r="V209" s="70">
        <v>2044</v>
      </c>
      <c r="W209" s="70">
        <v>2045</v>
      </c>
      <c r="X209" s="70">
        <v>2046</v>
      </c>
      <c r="Y209" s="70">
        <v>2047</v>
      </c>
      <c r="Z209" s="70">
        <v>2048</v>
      </c>
      <c r="AA209" s="70">
        <v>2049</v>
      </c>
      <c r="AB209" s="70">
        <v>2050</v>
      </c>
      <c r="AC209" s="70">
        <v>2051</v>
      </c>
      <c r="AD209" s="70">
        <v>2052</v>
      </c>
      <c r="AE209" s="70">
        <v>2053</v>
      </c>
      <c r="AF209" s="70">
        <v>2054</v>
      </c>
      <c r="AG209" s="70">
        <v>2055</v>
      </c>
      <c r="AH209" s="70">
        <v>2056</v>
      </c>
      <c r="AI209" s="70">
        <v>2057</v>
      </c>
      <c r="AJ209" s="70">
        <v>2058</v>
      </c>
      <c r="AK209" s="70">
        <v>2059</v>
      </c>
      <c r="AL209" s="70">
        <v>2060</v>
      </c>
      <c r="AM209" s="70">
        <v>2061</v>
      </c>
      <c r="AN209" s="70">
        <v>2062</v>
      </c>
      <c r="AO209" s="70">
        <v>2063</v>
      </c>
      <c r="AP209" s="70">
        <v>2064</v>
      </c>
      <c r="AQ209" s="70">
        <v>2065</v>
      </c>
      <c r="AR209" s="70">
        <v>2066</v>
      </c>
      <c r="AS209" s="70">
        <v>2067</v>
      </c>
      <c r="AT209" s="70">
        <v>2068</v>
      </c>
      <c r="AU209" s="70">
        <v>2069</v>
      </c>
      <c r="AV209" s="70">
        <v>2070</v>
      </c>
      <c r="AW209" s="70">
        <v>2071</v>
      </c>
      <c r="AX209" s="70">
        <v>2072</v>
      </c>
      <c r="AY209" s="70">
        <v>2073</v>
      </c>
      <c r="AZ209" s="70">
        <v>2074</v>
      </c>
      <c r="BA209" s="70">
        <v>2075</v>
      </c>
      <c r="BB209" s="70">
        <v>2076</v>
      </c>
    </row>
    <row r="210" spans="1:54" outlineLevel="2">
      <c r="A210" s="282" t="s">
        <v>299</v>
      </c>
      <c r="B210" s="92" t="s">
        <v>358</v>
      </c>
      <c r="C210" s="100"/>
      <c r="D210" s="81" t="s">
        <v>202</v>
      </c>
      <c r="E210" s="102" t="e">
        <f>E190-#REF!</f>
        <v>#REF!</v>
      </c>
      <c r="F210" s="102" t="e">
        <f>F190-#REF!</f>
        <v>#REF!</v>
      </c>
      <c r="G210" s="102" t="e">
        <f>G190-#REF!</f>
        <v>#REF!</v>
      </c>
      <c r="H210" s="102" t="e">
        <f>H190-#REF!</f>
        <v>#REF!</v>
      </c>
      <c r="I210" s="102" t="e">
        <f>I190-#REF!</f>
        <v>#REF!</v>
      </c>
      <c r="J210" s="102" t="e">
        <f>J190-#REF!</f>
        <v>#REF!</v>
      </c>
      <c r="K210" s="102" t="e">
        <f>K190-#REF!</f>
        <v>#REF!</v>
      </c>
      <c r="L210" s="102" t="e">
        <f>L190-#REF!</f>
        <v>#REF!</v>
      </c>
      <c r="M210" s="102" t="e">
        <f>M190-#REF!</f>
        <v>#REF!</v>
      </c>
      <c r="N210" s="102" t="e">
        <f>N190-#REF!</f>
        <v>#REF!</v>
      </c>
      <c r="O210" s="102" t="e">
        <f>O190-#REF!</f>
        <v>#REF!</v>
      </c>
      <c r="P210" s="102" t="e">
        <f>P190-#REF!</f>
        <v>#REF!</v>
      </c>
      <c r="Q210" s="102" t="e">
        <f>Q190-#REF!</f>
        <v>#REF!</v>
      </c>
      <c r="R210" s="102" t="e">
        <f>R190-#REF!</f>
        <v>#REF!</v>
      </c>
      <c r="S210" s="102" t="e">
        <f>S190-#REF!</f>
        <v>#REF!</v>
      </c>
      <c r="T210" s="102" t="e">
        <f>T190-#REF!</f>
        <v>#REF!</v>
      </c>
      <c r="U210" s="102" t="e">
        <f>U190-#REF!</f>
        <v>#REF!</v>
      </c>
      <c r="V210" s="102" t="e">
        <f>V190-#REF!</f>
        <v>#REF!</v>
      </c>
      <c r="W210" s="102" t="e">
        <f>W190-#REF!</f>
        <v>#REF!</v>
      </c>
      <c r="X210" s="102" t="e">
        <f>X190-#REF!</f>
        <v>#REF!</v>
      </c>
      <c r="Y210" s="102" t="e">
        <f>Y190-#REF!</f>
        <v>#REF!</v>
      </c>
      <c r="Z210" s="102" t="e">
        <f>Z190-#REF!</f>
        <v>#REF!</v>
      </c>
      <c r="AA210" s="102" t="e">
        <f>AA190-#REF!</f>
        <v>#REF!</v>
      </c>
      <c r="AB210" s="102" t="e">
        <f>AB190-#REF!</f>
        <v>#REF!</v>
      </c>
      <c r="AC210" s="102" t="e">
        <f>AC190-#REF!</f>
        <v>#REF!</v>
      </c>
      <c r="AD210" s="102" t="e">
        <f>AD190-#REF!</f>
        <v>#REF!</v>
      </c>
      <c r="AE210" s="102" t="e">
        <f>AE190-#REF!</f>
        <v>#REF!</v>
      </c>
      <c r="AF210" s="102" t="e">
        <f>AF190-#REF!</f>
        <v>#REF!</v>
      </c>
      <c r="AG210" s="102" t="e">
        <f>AG190-#REF!</f>
        <v>#REF!</v>
      </c>
      <c r="AH210" s="102" t="e">
        <f>AH190-#REF!</f>
        <v>#REF!</v>
      </c>
      <c r="AI210" s="102" t="e">
        <f>AI190-#REF!</f>
        <v>#REF!</v>
      </c>
      <c r="AJ210" s="102" t="e">
        <f>AJ190-#REF!</f>
        <v>#REF!</v>
      </c>
      <c r="AK210" s="102" t="e">
        <f>AK190-#REF!</f>
        <v>#REF!</v>
      </c>
      <c r="AL210" s="102" t="e">
        <f>AL190-#REF!</f>
        <v>#REF!</v>
      </c>
      <c r="AM210" s="102" t="e">
        <f>AM190-#REF!</f>
        <v>#REF!</v>
      </c>
      <c r="AN210" s="102" t="e">
        <f>AN190-#REF!</f>
        <v>#REF!</v>
      </c>
      <c r="AO210" s="102" t="e">
        <f>AO190-#REF!</f>
        <v>#REF!</v>
      </c>
      <c r="AP210" s="102" t="e">
        <f>AP190-#REF!</f>
        <v>#REF!</v>
      </c>
      <c r="AQ210" s="102" t="e">
        <f>AQ190-#REF!</f>
        <v>#REF!</v>
      </c>
      <c r="AR210" s="102" t="e">
        <f>AR190-#REF!</f>
        <v>#REF!</v>
      </c>
      <c r="AS210" s="102" t="e">
        <f>AS190-#REF!</f>
        <v>#REF!</v>
      </c>
      <c r="AT210" s="102" t="e">
        <f>AT190-#REF!</f>
        <v>#REF!</v>
      </c>
      <c r="AU210" s="102" t="e">
        <f>AU190-#REF!</f>
        <v>#REF!</v>
      </c>
      <c r="AV210" s="102" t="e">
        <f>AV190-#REF!</f>
        <v>#REF!</v>
      </c>
      <c r="AW210" s="102" t="e">
        <f>AW190-#REF!</f>
        <v>#REF!</v>
      </c>
      <c r="AX210" s="102" t="e">
        <f>AX190-#REF!</f>
        <v>#REF!</v>
      </c>
      <c r="AY210" s="102" t="e">
        <f>AY190-#REF!</f>
        <v>#REF!</v>
      </c>
      <c r="AZ210" s="102" t="e">
        <f>AZ190-#REF!</f>
        <v>#REF!</v>
      </c>
      <c r="BA210" s="102" t="e">
        <f>BA190-#REF!</f>
        <v>#REF!</v>
      </c>
      <c r="BB210" s="102" t="e">
        <f>BB190-#REF!</f>
        <v>#REF!</v>
      </c>
    </row>
    <row r="211" spans="1:54" outlineLevel="2">
      <c r="A211" s="283"/>
      <c r="B211" s="92" t="s">
        <v>301</v>
      </c>
      <c r="C211" s="100"/>
      <c r="D211" s="81" t="s">
        <v>202</v>
      </c>
      <c r="E211" s="102" t="e">
        <f>E191-#REF!</f>
        <v>#REF!</v>
      </c>
      <c r="F211" s="102" t="e">
        <f>F191-#REF!</f>
        <v>#REF!</v>
      </c>
      <c r="G211" s="102" t="e">
        <f>G191-#REF!</f>
        <v>#REF!</v>
      </c>
      <c r="H211" s="102" t="e">
        <f>H191-#REF!</f>
        <v>#REF!</v>
      </c>
      <c r="I211" s="102" t="e">
        <f>I191-#REF!</f>
        <v>#REF!</v>
      </c>
      <c r="J211" s="102" t="e">
        <f>J191-#REF!</f>
        <v>#REF!</v>
      </c>
      <c r="K211" s="102" t="e">
        <f>K191-#REF!</f>
        <v>#REF!</v>
      </c>
      <c r="L211" s="102" t="e">
        <f>L191-#REF!</f>
        <v>#REF!</v>
      </c>
      <c r="M211" s="102" t="e">
        <f>M191-#REF!</f>
        <v>#REF!</v>
      </c>
      <c r="N211" s="102" t="e">
        <f>N191-#REF!</f>
        <v>#REF!</v>
      </c>
      <c r="O211" s="102" t="e">
        <f>O191-#REF!</f>
        <v>#REF!</v>
      </c>
      <c r="P211" s="102" t="e">
        <f>P191-#REF!</f>
        <v>#REF!</v>
      </c>
      <c r="Q211" s="102" t="e">
        <f>Q191-#REF!</f>
        <v>#REF!</v>
      </c>
      <c r="R211" s="102" t="e">
        <f>R191-#REF!</f>
        <v>#REF!</v>
      </c>
      <c r="S211" s="102" t="e">
        <f>S191-#REF!</f>
        <v>#REF!</v>
      </c>
      <c r="T211" s="102" t="e">
        <f>T191-#REF!</f>
        <v>#REF!</v>
      </c>
      <c r="U211" s="102" t="e">
        <f>U191-#REF!</f>
        <v>#REF!</v>
      </c>
      <c r="V211" s="102" t="e">
        <f>V191-#REF!</f>
        <v>#REF!</v>
      </c>
      <c r="W211" s="102" t="e">
        <f>W191-#REF!</f>
        <v>#REF!</v>
      </c>
      <c r="X211" s="102" t="e">
        <f>X191-#REF!</f>
        <v>#REF!</v>
      </c>
      <c r="Y211" s="102" t="e">
        <f>Y191-#REF!</f>
        <v>#REF!</v>
      </c>
      <c r="Z211" s="102" t="e">
        <f>Z191-#REF!</f>
        <v>#REF!</v>
      </c>
      <c r="AA211" s="102" t="e">
        <f>AA191-#REF!</f>
        <v>#REF!</v>
      </c>
      <c r="AB211" s="102" t="e">
        <f>AB191-#REF!</f>
        <v>#REF!</v>
      </c>
      <c r="AC211" s="102" t="e">
        <f>AC191-#REF!</f>
        <v>#REF!</v>
      </c>
      <c r="AD211" s="102" t="e">
        <f>AD191-#REF!</f>
        <v>#REF!</v>
      </c>
      <c r="AE211" s="102" t="e">
        <f>AE191-#REF!</f>
        <v>#REF!</v>
      </c>
      <c r="AF211" s="102" t="e">
        <f>AF191-#REF!</f>
        <v>#REF!</v>
      </c>
      <c r="AG211" s="102" t="e">
        <f>AG191-#REF!</f>
        <v>#REF!</v>
      </c>
      <c r="AH211" s="102" t="e">
        <f>AH191-#REF!</f>
        <v>#REF!</v>
      </c>
      <c r="AI211" s="102" t="e">
        <f>AI191-#REF!</f>
        <v>#REF!</v>
      </c>
      <c r="AJ211" s="102" t="e">
        <f>AJ191-#REF!</f>
        <v>#REF!</v>
      </c>
      <c r="AK211" s="102" t="e">
        <f>AK191-#REF!</f>
        <v>#REF!</v>
      </c>
      <c r="AL211" s="102" t="e">
        <f>AL191-#REF!</f>
        <v>#REF!</v>
      </c>
      <c r="AM211" s="102" t="e">
        <f>AM191-#REF!</f>
        <v>#REF!</v>
      </c>
      <c r="AN211" s="102" t="e">
        <f>AN191-#REF!</f>
        <v>#REF!</v>
      </c>
      <c r="AO211" s="102" t="e">
        <f>AO191-#REF!</f>
        <v>#REF!</v>
      </c>
      <c r="AP211" s="102" t="e">
        <f>AP191-#REF!</f>
        <v>#REF!</v>
      </c>
      <c r="AQ211" s="102" t="e">
        <f>AQ191-#REF!</f>
        <v>#REF!</v>
      </c>
      <c r="AR211" s="102" t="e">
        <f>AR191-#REF!</f>
        <v>#REF!</v>
      </c>
      <c r="AS211" s="102" t="e">
        <f>AS191-#REF!</f>
        <v>#REF!</v>
      </c>
      <c r="AT211" s="102" t="e">
        <f>AT191-#REF!</f>
        <v>#REF!</v>
      </c>
      <c r="AU211" s="102" t="e">
        <f>AU191-#REF!</f>
        <v>#REF!</v>
      </c>
      <c r="AV211" s="102" t="e">
        <f>AV191-#REF!</f>
        <v>#REF!</v>
      </c>
      <c r="AW211" s="102" t="e">
        <f>AW191-#REF!</f>
        <v>#REF!</v>
      </c>
      <c r="AX211" s="102" t="e">
        <f>AX191-#REF!</f>
        <v>#REF!</v>
      </c>
      <c r="AY211" s="102" t="e">
        <f>AY191-#REF!</f>
        <v>#REF!</v>
      </c>
      <c r="AZ211" s="102" t="e">
        <f>AZ191-#REF!</f>
        <v>#REF!</v>
      </c>
      <c r="BA211" s="102" t="e">
        <f>BA191-#REF!</f>
        <v>#REF!</v>
      </c>
      <c r="BB211" s="102" t="e">
        <f>BB191-#REF!</f>
        <v>#REF!</v>
      </c>
    </row>
    <row r="212" spans="1:54" outlineLevel="2">
      <c r="A212" s="283"/>
      <c r="B212" s="92" t="s">
        <v>356</v>
      </c>
      <c r="C212" s="100"/>
      <c r="D212" s="81" t="s">
        <v>202</v>
      </c>
      <c r="E212" s="102" t="e">
        <f>E192-#REF!</f>
        <v>#REF!</v>
      </c>
      <c r="F212" s="102" t="e">
        <f>F77*F186-#REF!*#REF!</f>
        <v>#REF!</v>
      </c>
      <c r="G212" s="102" t="e">
        <f>G77*G186-#REF!*#REF!</f>
        <v>#REF!</v>
      </c>
      <c r="H212" s="102" t="e">
        <f>H77*H186-#REF!*#REF!</f>
        <v>#REF!</v>
      </c>
      <c r="I212" s="102" t="e">
        <f>I77*I186-#REF!*#REF!</f>
        <v>#REF!</v>
      </c>
      <c r="J212" s="102" t="e">
        <f>J77*J186-#REF!*#REF!</f>
        <v>#REF!</v>
      </c>
      <c r="K212" s="102" t="e">
        <f>K77*K186-#REF!*#REF!</f>
        <v>#REF!</v>
      </c>
      <c r="L212" s="102" t="e">
        <f>L77*L186-#REF!*#REF!</f>
        <v>#REF!</v>
      </c>
      <c r="M212" s="102" t="e">
        <f>M77*M186-#REF!*#REF!</f>
        <v>#REF!</v>
      </c>
      <c r="N212" s="102" t="e">
        <f>N77*N186-#REF!*#REF!</f>
        <v>#REF!</v>
      </c>
      <c r="O212" s="102" t="e">
        <f>O77*O186-#REF!*#REF!</f>
        <v>#REF!</v>
      </c>
      <c r="P212" s="102" t="e">
        <f>P77*P186-#REF!*#REF!</f>
        <v>#REF!</v>
      </c>
      <c r="Q212" s="102" t="e">
        <f>Q77*Q186-#REF!*#REF!</f>
        <v>#REF!</v>
      </c>
      <c r="R212" s="102" t="e">
        <f>R77*R186-#REF!*#REF!</f>
        <v>#REF!</v>
      </c>
      <c r="S212" s="102" t="e">
        <f>S77*S186-#REF!*#REF!</f>
        <v>#REF!</v>
      </c>
      <c r="T212" s="102" t="e">
        <f>T77*T186-#REF!*#REF!</f>
        <v>#REF!</v>
      </c>
      <c r="U212" s="102" t="e">
        <f>U77*U186-#REF!*#REF!</f>
        <v>#REF!</v>
      </c>
      <c r="V212" s="102" t="e">
        <f>V77*V186-#REF!*#REF!</f>
        <v>#REF!</v>
      </c>
      <c r="W212" s="102" t="e">
        <f>W77*W186-#REF!*#REF!</f>
        <v>#REF!</v>
      </c>
      <c r="X212" s="102" t="e">
        <f>X77*X186-#REF!*#REF!</f>
        <v>#REF!</v>
      </c>
      <c r="Y212" s="102" t="e">
        <f>Y77*Y186-#REF!*#REF!</f>
        <v>#REF!</v>
      </c>
      <c r="Z212" s="102" t="e">
        <f>Z77*Z186-#REF!*#REF!</f>
        <v>#REF!</v>
      </c>
      <c r="AA212" s="102" t="e">
        <f>AA77*AA186-#REF!*#REF!</f>
        <v>#REF!</v>
      </c>
      <c r="AB212" s="102" t="e">
        <f>AB77*AB186-#REF!*#REF!</f>
        <v>#REF!</v>
      </c>
      <c r="AC212" s="102" t="e">
        <f>AC77*AC186-#REF!*#REF!</f>
        <v>#REF!</v>
      </c>
      <c r="AD212" s="102" t="e">
        <f>AD77*AD186-#REF!*#REF!</f>
        <v>#REF!</v>
      </c>
      <c r="AE212" s="102" t="e">
        <f>AE77*AE186-#REF!*#REF!</f>
        <v>#REF!</v>
      </c>
      <c r="AF212" s="102" t="e">
        <f>AF77*AF186-#REF!*#REF!</f>
        <v>#REF!</v>
      </c>
      <c r="AG212" s="102" t="e">
        <f>AG77*AG186-#REF!*#REF!</f>
        <v>#REF!</v>
      </c>
      <c r="AH212" s="102" t="e">
        <f>AH77*AH186-#REF!*#REF!</f>
        <v>#REF!</v>
      </c>
      <c r="AI212" s="102" t="e">
        <f>AI77*AI186-#REF!*#REF!</f>
        <v>#REF!</v>
      </c>
      <c r="AJ212" s="102" t="e">
        <f>AJ77*AJ186-#REF!*#REF!</f>
        <v>#REF!</v>
      </c>
      <c r="AK212" s="102" t="e">
        <f>AK77*AK186-#REF!*#REF!</f>
        <v>#REF!</v>
      </c>
      <c r="AL212" s="102" t="e">
        <f>AL77*AL186-#REF!*#REF!</f>
        <v>#REF!</v>
      </c>
      <c r="AM212" s="102" t="e">
        <f>AM77*AM186-#REF!*#REF!</f>
        <v>#REF!</v>
      </c>
      <c r="AN212" s="102" t="e">
        <f>AN77*AN186-#REF!*#REF!</f>
        <v>#REF!</v>
      </c>
      <c r="AO212" s="102" t="e">
        <f>AO77*AO186-#REF!*#REF!</f>
        <v>#REF!</v>
      </c>
      <c r="AP212" s="102" t="e">
        <f>AP77*AP186-#REF!*#REF!</f>
        <v>#REF!</v>
      </c>
      <c r="AQ212" s="102" t="e">
        <f>AQ77*AQ186-#REF!*#REF!</f>
        <v>#REF!</v>
      </c>
      <c r="AR212" s="102" t="e">
        <f>AR77*AR186-#REF!*#REF!</f>
        <v>#REF!</v>
      </c>
      <c r="AS212" s="102" t="e">
        <f>AS77*AS186-#REF!*#REF!</f>
        <v>#REF!</v>
      </c>
      <c r="AT212" s="102" t="e">
        <f>AT77*AT186-#REF!*#REF!</f>
        <v>#REF!</v>
      </c>
      <c r="AU212" s="102" t="e">
        <f>AU77*AU186-#REF!*#REF!</f>
        <v>#REF!</v>
      </c>
      <c r="AV212" s="102" t="e">
        <f>AV77*AV186-#REF!*#REF!</f>
        <v>#REF!</v>
      </c>
      <c r="AW212" s="102" t="e">
        <f>AW77*AW186-#REF!*#REF!</f>
        <v>#REF!</v>
      </c>
      <c r="AX212" s="102" t="e">
        <f>AX77*AX186-#REF!*#REF!</f>
        <v>#REF!</v>
      </c>
      <c r="AY212" s="102" t="e">
        <f>AY77*AY186-#REF!*#REF!</f>
        <v>#REF!</v>
      </c>
      <c r="AZ212" s="102" t="e">
        <f>AZ77*AZ186-#REF!*#REF!</f>
        <v>#REF!</v>
      </c>
      <c r="BA212" s="102" t="e">
        <f>BA77*BA186-#REF!*#REF!</f>
        <v>#REF!</v>
      </c>
      <c r="BB212" s="102" t="e">
        <f>BB77*BB186-#REF!*#REF!</f>
        <v>#REF!</v>
      </c>
    </row>
    <row r="213" spans="1:54" outlineLevel="2">
      <c r="A213" s="283"/>
      <c r="B213" s="92" t="s">
        <v>302</v>
      </c>
      <c r="C213" s="100"/>
      <c r="D213" s="81" t="s">
        <v>202</v>
      </c>
      <c r="E213" s="102" t="e">
        <f>E193-#REF!</f>
        <v>#REF!</v>
      </c>
      <c r="F213" s="102" t="e">
        <f>F193-#REF!</f>
        <v>#REF!</v>
      </c>
      <c r="G213" s="102" t="e">
        <f>G193-#REF!</f>
        <v>#REF!</v>
      </c>
      <c r="H213" s="102" t="e">
        <f>H193-#REF!</f>
        <v>#REF!</v>
      </c>
      <c r="I213" s="102" t="e">
        <f>I193-#REF!</f>
        <v>#REF!</v>
      </c>
      <c r="J213" s="102" t="e">
        <f>J193-#REF!</f>
        <v>#REF!</v>
      </c>
      <c r="K213" s="102" t="e">
        <f>K193-#REF!</f>
        <v>#REF!</v>
      </c>
      <c r="L213" s="102" t="e">
        <f>L193-#REF!</f>
        <v>#REF!</v>
      </c>
      <c r="M213" s="102" t="e">
        <f>M193-#REF!</f>
        <v>#REF!</v>
      </c>
      <c r="N213" s="102" t="e">
        <f>N193-#REF!</f>
        <v>#REF!</v>
      </c>
      <c r="O213" s="102" t="e">
        <f>O193-#REF!</f>
        <v>#REF!</v>
      </c>
      <c r="P213" s="102" t="e">
        <f>P193-#REF!</f>
        <v>#REF!</v>
      </c>
      <c r="Q213" s="102" t="e">
        <f>Q193-#REF!</f>
        <v>#REF!</v>
      </c>
      <c r="R213" s="102" t="e">
        <f>R193-#REF!</f>
        <v>#REF!</v>
      </c>
      <c r="S213" s="102" t="e">
        <f>S193-#REF!</f>
        <v>#REF!</v>
      </c>
      <c r="T213" s="102" t="e">
        <f>T193-#REF!</f>
        <v>#REF!</v>
      </c>
      <c r="U213" s="102" t="e">
        <f>U193-#REF!</f>
        <v>#REF!</v>
      </c>
      <c r="V213" s="102" t="e">
        <f>V193-#REF!</f>
        <v>#REF!</v>
      </c>
      <c r="W213" s="102" t="e">
        <f>W193-#REF!</f>
        <v>#REF!</v>
      </c>
      <c r="X213" s="102" t="e">
        <f>X193-#REF!</f>
        <v>#REF!</v>
      </c>
      <c r="Y213" s="102" t="e">
        <f>Y193-#REF!</f>
        <v>#REF!</v>
      </c>
      <c r="Z213" s="102" t="e">
        <f>Z193-#REF!</f>
        <v>#REF!</v>
      </c>
      <c r="AA213" s="102" t="e">
        <f>AA193-#REF!</f>
        <v>#REF!</v>
      </c>
      <c r="AB213" s="102" t="e">
        <f>AB193-#REF!</f>
        <v>#REF!</v>
      </c>
      <c r="AC213" s="102" t="e">
        <f>AC193-#REF!</f>
        <v>#REF!</v>
      </c>
      <c r="AD213" s="102" t="e">
        <f>AD193-#REF!</f>
        <v>#REF!</v>
      </c>
      <c r="AE213" s="102" t="e">
        <f>AE193-#REF!</f>
        <v>#REF!</v>
      </c>
      <c r="AF213" s="102" t="e">
        <f>AF193-#REF!</f>
        <v>#REF!</v>
      </c>
      <c r="AG213" s="102" t="e">
        <f>AG193-#REF!</f>
        <v>#REF!</v>
      </c>
      <c r="AH213" s="102" t="e">
        <f>AH193-#REF!</f>
        <v>#REF!</v>
      </c>
      <c r="AI213" s="102" t="e">
        <f>AI193-#REF!</f>
        <v>#REF!</v>
      </c>
      <c r="AJ213" s="102" t="e">
        <f>AJ193-#REF!</f>
        <v>#REF!</v>
      </c>
      <c r="AK213" s="102" t="e">
        <f>AK193-#REF!</f>
        <v>#REF!</v>
      </c>
      <c r="AL213" s="102" t="e">
        <f>AL193-#REF!</f>
        <v>#REF!</v>
      </c>
      <c r="AM213" s="102" t="e">
        <f>AM193-#REF!</f>
        <v>#REF!</v>
      </c>
      <c r="AN213" s="102" t="e">
        <f>AN193-#REF!</f>
        <v>#REF!</v>
      </c>
      <c r="AO213" s="102" t="e">
        <f>AO193-#REF!</f>
        <v>#REF!</v>
      </c>
      <c r="AP213" s="102" t="e">
        <f>AP193-#REF!</f>
        <v>#REF!</v>
      </c>
      <c r="AQ213" s="102" t="e">
        <f>AQ193-#REF!</f>
        <v>#REF!</v>
      </c>
      <c r="AR213" s="102" t="e">
        <f>AR193-#REF!</f>
        <v>#REF!</v>
      </c>
      <c r="AS213" s="102" t="e">
        <f>AS193-#REF!</f>
        <v>#REF!</v>
      </c>
      <c r="AT213" s="102" t="e">
        <f>AT193-#REF!</f>
        <v>#REF!</v>
      </c>
      <c r="AU213" s="102" t="e">
        <f>AU193-#REF!</f>
        <v>#REF!</v>
      </c>
      <c r="AV213" s="102" t="e">
        <f>AV193-#REF!</f>
        <v>#REF!</v>
      </c>
      <c r="AW213" s="102" t="e">
        <f>AW193-#REF!</f>
        <v>#REF!</v>
      </c>
      <c r="AX213" s="102" t="e">
        <f>AX193-#REF!</f>
        <v>#REF!</v>
      </c>
      <c r="AY213" s="102" t="e">
        <f>AY193-#REF!</f>
        <v>#REF!</v>
      </c>
      <c r="AZ213" s="102" t="e">
        <f>AZ193-#REF!</f>
        <v>#REF!</v>
      </c>
      <c r="BA213" s="102" t="e">
        <f>BA193-#REF!</f>
        <v>#REF!</v>
      </c>
      <c r="BB213" s="102" t="e">
        <f>BB193-#REF!</f>
        <v>#REF!</v>
      </c>
    </row>
    <row r="214" spans="1:54" outlineLevel="2">
      <c r="A214" s="283"/>
      <c r="B214" s="92" t="s">
        <v>303</v>
      </c>
      <c r="C214" s="100"/>
      <c r="D214" s="81" t="s">
        <v>202</v>
      </c>
      <c r="E214" s="102" t="e">
        <f>E194-#REF!</f>
        <v>#REF!</v>
      </c>
      <c r="F214" s="102" t="e">
        <f>F194-#REF!</f>
        <v>#REF!</v>
      </c>
      <c r="G214" s="102" t="e">
        <f>G194-#REF!</f>
        <v>#REF!</v>
      </c>
      <c r="H214" s="102" t="e">
        <f>H194-#REF!</f>
        <v>#REF!</v>
      </c>
      <c r="I214" s="102" t="e">
        <f>I194-#REF!</f>
        <v>#REF!</v>
      </c>
      <c r="J214" s="102" t="e">
        <f>J194-#REF!</f>
        <v>#REF!</v>
      </c>
      <c r="K214" s="102" t="e">
        <f>K194-#REF!</f>
        <v>#REF!</v>
      </c>
      <c r="L214" s="102" t="e">
        <f>L194-#REF!</f>
        <v>#REF!</v>
      </c>
      <c r="M214" s="102" t="e">
        <f>M194-#REF!</f>
        <v>#REF!</v>
      </c>
      <c r="N214" s="102" t="e">
        <f>N194-#REF!</f>
        <v>#REF!</v>
      </c>
      <c r="O214" s="102" t="e">
        <f>O194-#REF!</f>
        <v>#REF!</v>
      </c>
      <c r="P214" s="102" t="e">
        <f>P194-#REF!</f>
        <v>#REF!</v>
      </c>
      <c r="Q214" s="102" t="e">
        <f>Q194-#REF!</f>
        <v>#REF!</v>
      </c>
      <c r="R214" s="102" t="e">
        <f>R194-#REF!</f>
        <v>#REF!</v>
      </c>
      <c r="S214" s="102" t="e">
        <f>S194-#REF!</f>
        <v>#REF!</v>
      </c>
      <c r="T214" s="102" t="e">
        <f>T194-#REF!</f>
        <v>#REF!</v>
      </c>
      <c r="U214" s="102" t="e">
        <f>U194-#REF!</f>
        <v>#REF!</v>
      </c>
      <c r="V214" s="102" t="e">
        <f>V194-#REF!</f>
        <v>#REF!</v>
      </c>
      <c r="W214" s="102" t="e">
        <f>W194-#REF!</f>
        <v>#REF!</v>
      </c>
      <c r="X214" s="102" t="e">
        <f>X194-#REF!</f>
        <v>#REF!</v>
      </c>
      <c r="Y214" s="102" t="e">
        <f>Y194-#REF!</f>
        <v>#REF!</v>
      </c>
      <c r="Z214" s="102" t="e">
        <f>Z194-#REF!</f>
        <v>#REF!</v>
      </c>
      <c r="AA214" s="102" t="e">
        <f>AA194-#REF!</f>
        <v>#REF!</v>
      </c>
      <c r="AB214" s="102" t="e">
        <f>AB194-#REF!</f>
        <v>#REF!</v>
      </c>
      <c r="AC214" s="102" t="e">
        <f>AC194-#REF!</f>
        <v>#REF!</v>
      </c>
      <c r="AD214" s="102" t="e">
        <f>AD194-#REF!</f>
        <v>#REF!</v>
      </c>
      <c r="AE214" s="102" t="e">
        <f>AE194-#REF!</f>
        <v>#REF!</v>
      </c>
      <c r="AF214" s="102" t="e">
        <f>AF194-#REF!</f>
        <v>#REF!</v>
      </c>
      <c r="AG214" s="102" t="e">
        <f>AG194-#REF!</f>
        <v>#REF!</v>
      </c>
      <c r="AH214" s="102" t="e">
        <f>AH194-#REF!</f>
        <v>#REF!</v>
      </c>
      <c r="AI214" s="102" t="e">
        <f>AI194-#REF!</f>
        <v>#REF!</v>
      </c>
      <c r="AJ214" s="102" t="e">
        <f>AJ194-#REF!</f>
        <v>#REF!</v>
      </c>
      <c r="AK214" s="102" t="e">
        <f>AK194-#REF!</f>
        <v>#REF!</v>
      </c>
      <c r="AL214" s="102" t="e">
        <f>AL194-#REF!</f>
        <v>#REF!</v>
      </c>
      <c r="AM214" s="102" t="e">
        <f>AM194-#REF!</f>
        <v>#REF!</v>
      </c>
      <c r="AN214" s="102" t="e">
        <f>AN194-#REF!</f>
        <v>#REF!</v>
      </c>
      <c r="AO214" s="102" t="e">
        <f>AO194-#REF!</f>
        <v>#REF!</v>
      </c>
      <c r="AP214" s="102" t="e">
        <f>AP194-#REF!</f>
        <v>#REF!</v>
      </c>
      <c r="AQ214" s="102" t="e">
        <f>AQ194-#REF!</f>
        <v>#REF!</v>
      </c>
      <c r="AR214" s="102" t="e">
        <f>AR194-#REF!</f>
        <v>#REF!</v>
      </c>
      <c r="AS214" s="102" t="e">
        <f>AS194-#REF!</f>
        <v>#REF!</v>
      </c>
      <c r="AT214" s="102" t="e">
        <f>AT194-#REF!</f>
        <v>#REF!</v>
      </c>
      <c r="AU214" s="102" t="e">
        <f>AU194-#REF!</f>
        <v>#REF!</v>
      </c>
      <c r="AV214" s="102" t="e">
        <f>AV194-#REF!</f>
        <v>#REF!</v>
      </c>
      <c r="AW214" s="102" t="e">
        <f>AW194-#REF!</f>
        <v>#REF!</v>
      </c>
      <c r="AX214" s="102" t="e">
        <f>AX194-#REF!</f>
        <v>#REF!</v>
      </c>
      <c r="AY214" s="102" t="e">
        <f>AY194-#REF!</f>
        <v>#REF!</v>
      </c>
      <c r="AZ214" s="102" t="e">
        <f>AZ194-#REF!</f>
        <v>#REF!</v>
      </c>
      <c r="BA214" s="102" t="e">
        <f>BA194-#REF!</f>
        <v>#REF!</v>
      </c>
      <c r="BB214" s="102" t="e">
        <f>BB194-#REF!</f>
        <v>#REF!</v>
      </c>
    </row>
    <row r="215" spans="1:54" outlineLevel="2">
      <c r="A215" s="283"/>
      <c r="B215" s="92" t="s">
        <v>304</v>
      </c>
      <c r="C215" s="100"/>
      <c r="D215" s="81" t="s">
        <v>202</v>
      </c>
      <c r="E215" s="102" t="e">
        <f>E195-#REF!</f>
        <v>#REF!</v>
      </c>
      <c r="F215" s="102" t="e">
        <f>F195-#REF!</f>
        <v>#REF!</v>
      </c>
      <c r="G215" s="102" t="e">
        <f>G195-#REF!</f>
        <v>#REF!</v>
      </c>
      <c r="H215" s="102" t="e">
        <f>H195-#REF!</f>
        <v>#REF!</v>
      </c>
      <c r="I215" s="102" t="e">
        <f>I195-#REF!</f>
        <v>#REF!</v>
      </c>
      <c r="J215" s="102" t="e">
        <f>J195-#REF!</f>
        <v>#REF!</v>
      </c>
      <c r="K215" s="102" t="e">
        <f>K195-#REF!</f>
        <v>#REF!</v>
      </c>
      <c r="L215" s="102" t="e">
        <f>L195-#REF!</f>
        <v>#REF!</v>
      </c>
      <c r="M215" s="102" t="e">
        <f>M195-#REF!</f>
        <v>#REF!</v>
      </c>
      <c r="N215" s="102" t="e">
        <f>N195-#REF!</f>
        <v>#REF!</v>
      </c>
      <c r="O215" s="102" t="e">
        <f>O195-#REF!</f>
        <v>#REF!</v>
      </c>
      <c r="P215" s="102" t="e">
        <f>P195-#REF!</f>
        <v>#REF!</v>
      </c>
      <c r="Q215" s="102" t="e">
        <f>Q195-#REF!</f>
        <v>#REF!</v>
      </c>
      <c r="R215" s="102" t="e">
        <f>R195-#REF!</f>
        <v>#REF!</v>
      </c>
      <c r="S215" s="102" t="e">
        <f>S195-#REF!</f>
        <v>#REF!</v>
      </c>
      <c r="T215" s="102" t="e">
        <f>T195-#REF!</f>
        <v>#REF!</v>
      </c>
      <c r="U215" s="102" t="e">
        <f>U195-#REF!</f>
        <v>#REF!</v>
      </c>
      <c r="V215" s="102" t="e">
        <f>V195-#REF!</f>
        <v>#REF!</v>
      </c>
      <c r="W215" s="102" t="e">
        <f>W195-#REF!</f>
        <v>#REF!</v>
      </c>
      <c r="X215" s="102" t="e">
        <f>X195-#REF!</f>
        <v>#REF!</v>
      </c>
      <c r="Y215" s="102" t="e">
        <f>Y195-#REF!</f>
        <v>#REF!</v>
      </c>
      <c r="Z215" s="102" t="e">
        <f>Z195-#REF!</f>
        <v>#REF!</v>
      </c>
      <c r="AA215" s="102" t="e">
        <f>AA195-#REF!</f>
        <v>#REF!</v>
      </c>
      <c r="AB215" s="102" t="e">
        <f>AB195-#REF!</f>
        <v>#REF!</v>
      </c>
      <c r="AC215" s="102" t="e">
        <f>AC195-#REF!</f>
        <v>#REF!</v>
      </c>
      <c r="AD215" s="102" t="e">
        <f>AD195-#REF!</f>
        <v>#REF!</v>
      </c>
      <c r="AE215" s="102" t="e">
        <f>AE195-#REF!</f>
        <v>#REF!</v>
      </c>
      <c r="AF215" s="102" t="e">
        <f>AF195-#REF!</f>
        <v>#REF!</v>
      </c>
      <c r="AG215" s="102" t="e">
        <f>AG195-#REF!</f>
        <v>#REF!</v>
      </c>
      <c r="AH215" s="102" t="e">
        <f>AH195-#REF!</f>
        <v>#REF!</v>
      </c>
      <c r="AI215" s="102" t="e">
        <f>AI195-#REF!</f>
        <v>#REF!</v>
      </c>
      <c r="AJ215" s="102" t="e">
        <f>AJ195-#REF!</f>
        <v>#REF!</v>
      </c>
      <c r="AK215" s="102" t="e">
        <f>AK195-#REF!</f>
        <v>#REF!</v>
      </c>
      <c r="AL215" s="102" t="e">
        <f>AL195-#REF!</f>
        <v>#REF!</v>
      </c>
      <c r="AM215" s="102" t="e">
        <f>AM195-#REF!</f>
        <v>#REF!</v>
      </c>
      <c r="AN215" s="102" t="e">
        <f>AN195-#REF!</f>
        <v>#REF!</v>
      </c>
      <c r="AO215" s="102" t="e">
        <f>AO195-#REF!</f>
        <v>#REF!</v>
      </c>
      <c r="AP215" s="102" t="e">
        <f>AP195-#REF!</f>
        <v>#REF!</v>
      </c>
      <c r="AQ215" s="102" t="e">
        <f>AQ195-#REF!</f>
        <v>#REF!</v>
      </c>
      <c r="AR215" s="102" t="e">
        <f>AR195-#REF!</f>
        <v>#REF!</v>
      </c>
      <c r="AS215" s="102" t="e">
        <f>AS195-#REF!</f>
        <v>#REF!</v>
      </c>
      <c r="AT215" s="102" t="e">
        <f>AT195-#REF!</f>
        <v>#REF!</v>
      </c>
      <c r="AU215" s="102" t="e">
        <f>AU195-#REF!</f>
        <v>#REF!</v>
      </c>
      <c r="AV215" s="102" t="e">
        <f>AV195-#REF!</f>
        <v>#REF!</v>
      </c>
      <c r="AW215" s="102" t="e">
        <f>AW195-#REF!</f>
        <v>#REF!</v>
      </c>
      <c r="AX215" s="102" t="e">
        <f>AX195-#REF!</f>
        <v>#REF!</v>
      </c>
      <c r="AY215" s="102" t="e">
        <f>AY195-#REF!</f>
        <v>#REF!</v>
      </c>
      <c r="AZ215" s="102" t="e">
        <f>AZ195-#REF!</f>
        <v>#REF!</v>
      </c>
      <c r="BA215" s="102" t="e">
        <f>BA195-#REF!</f>
        <v>#REF!</v>
      </c>
      <c r="BB215" s="102" t="e">
        <f>BB195-#REF!</f>
        <v>#REF!</v>
      </c>
    </row>
    <row r="216" spans="1:54" outlineLevel="2">
      <c r="A216" s="283"/>
      <c r="B216" s="92" t="s">
        <v>161</v>
      </c>
      <c r="C216" s="100"/>
      <c r="D216" s="81" t="s">
        <v>202</v>
      </c>
      <c r="E216" s="102" t="e">
        <f>E196-#REF!</f>
        <v>#REF!</v>
      </c>
      <c r="F216" s="102" t="e">
        <f>F196-#REF!</f>
        <v>#REF!</v>
      </c>
      <c r="G216" s="102" t="e">
        <f>G196-#REF!</f>
        <v>#REF!</v>
      </c>
      <c r="H216" s="102" t="e">
        <f>H196-#REF!</f>
        <v>#REF!</v>
      </c>
      <c r="I216" s="102" t="e">
        <f>I196-#REF!</f>
        <v>#REF!</v>
      </c>
      <c r="J216" s="102" t="e">
        <f>J196-#REF!</f>
        <v>#REF!</v>
      </c>
      <c r="K216" s="102" t="e">
        <f>K196-#REF!</f>
        <v>#REF!</v>
      </c>
      <c r="L216" s="102" t="e">
        <f>L196-#REF!</f>
        <v>#REF!</v>
      </c>
      <c r="M216" s="102" t="e">
        <f>M196-#REF!</f>
        <v>#REF!</v>
      </c>
      <c r="N216" s="102" t="e">
        <f>N196-#REF!</f>
        <v>#REF!</v>
      </c>
      <c r="O216" s="102" t="e">
        <f>O196-#REF!</f>
        <v>#REF!</v>
      </c>
      <c r="P216" s="102" t="e">
        <f>P196-#REF!</f>
        <v>#REF!</v>
      </c>
      <c r="Q216" s="102" t="e">
        <f>Q196-#REF!</f>
        <v>#REF!</v>
      </c>
      <c r="R216" s="102" t="e">
        <f>R196-#REF!</f>
        <v>#REF!</v>
      </c>
      <c r="S216" s="102" t="e">
        <f>S196-#REF!</f>
        <v>#REF!</v>
      </c>
      <c r="T216" s="102" t="e">
        <f>T196-#REF!</f>
        <v>#REF!</v>
      </c>
      <c r="U216" s="102" t="e">
        <f>U196-#REF!</f>
        <v>#REF!</v>
      </c>
      <c r="V216" s="102" t="e">
        <f>V196-#REF!</f>
        <v>#REF!</v>
      </c>
      <c r="W216" s="102" t="e">
        <f>W196-#REF!</f>
        <v>#REF!</v>
      </c>
      <c r="X216" s="102" t="e">
        <f>X196-#REF!</f>
        <v>#REF!</v>
      </c>
      <c r="Y216" s="102" t="e">
        <f>Y196-#REF!</f>
        <v>#REF!</v>
      </c>
      <c r="Z216" s="102" t="e">
        <f>Z196-#REF!</f>
        <v>#REF!</v>
      </c>
      <c r="AA216" s="102" t="e">
        <f>AA196-#REF!</f>
        <v>#REF!</v>
      </c>
      <c r="AB216" s="102" t="e">
        <f>AB196-#REF!</f>
        <v>#REF!</v>
      </c>
      <c r="AC216" s="102" t="e">
        <f>AC196-#REF!</f>
        <v>#REF!</v>
      </c>
      <c r="AD216" s="102" t="e">
        <f>AD196-#REF!</f>
        <v>#REF!</v>
      </c>
      <c r="AE216" s="102" t="e">
        <f>AE196-#REF!</f>
        <v>#REF!</v>
      </c>
      <c r="AF216" s="102" t="e">
        <f>AF196-#REF!</f>
        <v>#REF!</v>
      </c>
      <c r="AG216" s="102" t="e">
        <f>AG196-#REF!</f>
        <v>#REF!</v>
      </c>
      <c r="AH216" s="102" t="e">
        <f>AH196-#REF!</f>
        <v>#REF!</v>
      </c>
      <c r="AI216" s="102" t="e">
        <f>AI196-#REF!</f>
        <v>#REF!</v>
      </c>
      <c r="AJ216" s="102" t="e">
        <f>AJ196-#REF!</f>
        <v>#REF!</v>
      </c>
      <c r="AK216" s="102" t="e">
        <f>AK196-#REF!</f>
        <v>#REF!</v>
      </c>
      <c r="AL216" s="102" t="e">
        <f>AL196-#REF!</f>
        <v>#REF!</v>
      </c>
      <c r="AM216" s="102" t="e">
        <f>AM196-#REF!</f>
        <v>#REF!</v>
      </c>
      <c r="AN216" s="102" t="e">
        <f>AN196-#REF!</f>
        <v>#REF!</v>
      </c>
      <c r="AO216" s="102" t="e">
        <f>AO196-#REF!</f>
        <v>#REF!</v>
      </c>
      <c r="AP216" s="102" t="e">
        <f>AP196-#REF!</f>
        <v>#REF!</v>
      </c>
      <c r="AQ216" s="102" t="e">
        <f>AQ196-#REF!</f>
        <v>#REF!</v>
      </c>
      <c r="AR216" s="102" t="e">
        <f>AR196-#REF!</f>
        <v>#REF!</v>
      </c>
      <c r="AS216" s="102" t="e">
        <f>AS196-#REF!</f>
        <v>#REF!</v>
      </c>
      <c r="AT216" s="102" t="e">
        <f>AT196-#REF!</f>
        <v>#REF!</v>
      </c>
      <c r="AU216" s="102" t="e">
        <f>AU196-#REF!</f>
        <v>#REF!</v>
      </c>
      <c r="AV216" s="102" t="e">
        <f>AV196-#REF!</f>
        <v>#REF!</v>
      </c>
      <c r="AW216" s="102" t="e">
        <f>AW196-#REF!</f>
        <v>#REF!</v>
      </c>
      <c r="AX216" s="102" t="e">
        <f>AX196-#REF!</f>
        <v>#REF!</v>
      </c>
      <c r="AY216" s="102" t="e">
        <f>AY196-#REF!</f>
        <v>#REF!</v>
      </c>
      <c r="AZ216" s="102" t="e">
        <f>AZ196-#REF!</f>
        <v>#REF!</v>
      </c>
      <c r="BA216" s="102" t="e">
        <f>BA196-#REF!</f>
        <v>#REF!</v>
      </c>
      <c r="BB216" s="102" t="e">
        <f>BB196-#REF!</f>
        <v>#REF!</v>
      </c>
    </row>
    <row r="217" spans="1:54" outlineLevel="2">
      <c r="A217" s="283"/>
      <c r="B217" s="92" t="s">
        <v>162</v>
      </c>
      <c r="C217" s="100"/>
      <c r="D217" s="81"/>
      <c r="E217" s="102" t="e">
        <f>E197-#REF!</f>
        <v>#REF!</v>
      </c>
      <c r="F217" s="102" t="e">
        <f>F197-#REF!</f>
        <v>#REF!</v>
      </c>
      <c r="G217" s="102" t="e">
        <f>G197-#REF!</f>
        <v>#REF!</v>
      </c>
      <c r="H217" s="102" t="e">
        <f>H197-#REF!</f>
        <v>#REF!</v>
      </c>
      <c r="I217" s="102" t="e">
        <f>I197-#REF!</f>
        <v>#REF!</v>
      </c>
      <c r="J217" s="102" t="e">
        <f>J197-#REF!</f>
        <v>#REF!</v>
      </c>
      <c r="K217" s="102" t="e">
        <f>K197-#REF!</f>
        <v>#REF!</v>
      </c>
      <c r="L217" s="102" t="e">
        <f>L197-#REF!</f>
        <v>#REF!</v>
      </c>
      <c r="M217" s="102" t="e">
        <f>M197-#REF!</f>
        <v>#REF!</v>
      </c>
      <c r="N217" s="102" t="e">
        <f>N197-#REF!</f>
        <v>#REF!</v>
      </c>
      <c r="O217" s="102" t="e">
        <f>O197-#REF!</f>
        <v>#REF!</v>
      </c>
      <c r="P217" s="102" t="e">
        <f>P197-#REF!</f>
        <v>#REF!</v>
      </c>
      <c r="Q217" s="102" t="e">
        <f>Q197-#REF!</f>
        <v>#REF!</v>
      </c>
      <c r="R217" s="102" t="e">
        <f>R197-#REF!</f>
        <v>#REF!</v>
      </c>
      <c r="S217" s="102" t="e">
        <f>S197-#REF!</f>
        <v>#REF!</v>
      </c>
      <c r="T217" s="102" t="e">
        <f>T197-#REF!</f>
        <v>#REF!</v>
      </c>
      <c r="U217" s="102" t="e">
        <f>U197-#REF!</f>
        <v>#REF!</v>
      </c>
      <c r="V217" s="102" t="e">
        <f>V197-#REF!</f>
        <v>#REF!</v>
      </c>
      <c r="W217" s="102" t="e">
        <f>W197-#REF!</f>
        <v>#REF!</v>
      </c>
      <c r="X217" s="102" t="e">
        <f>X197-#REF!</f>
        <v>#REF!</v>
      </c>
      <c r="Y217" s="102" t="e">
        <f>Y197-#REF!</f>
        <v>#REF!</v>
      </c>
      <c r="Z217" s="102" t="e">
        <f>Z197-#REF!</f>
        <v>#REF!</v>
      </c>
      <c r="AA217" s="102" t="e">
        <f>AA197-#REF!</f>
        <v>#REF!</v>
      </c>
      <c r="AB217" s="102" t="e">
        <f>AB197-#REF!</f>
        <v>#REF!</v>
      </c>
      <c r="AC217" s="102" t="e">
        <f>AC197-#REF!</f>
        <v>#REF!</v>
      </c>
      <c r="AD217" s="102" t="e">
        <f>AD197-#REF!</f>
        <v>#REF!</v>
      </c>
      <c r="AE217" s="102" t="e">
        <f>AE197-#REF!</f>
        <v>#REF!</v>
      </c>
      <c r="AF217" s="102" t="e">
        <f>AF197-#REF!</f>
        <v>#REF!</v>
      </c>
      <c r="AG217" s="102" t="e">
        <f>AG197-#REF!</f>
        <v>#REF!</v>
      </c>
      <c r="AH217" s="102" t="e">
        <f>AH197-#REF!</f>
        <v>#REF!</v>
      </c>
      <c r="AI217" s="102" t="e">
        <f>AI197-#REF!</f>
        <v>#REF!</v>
      </c>
      <c r="AJ217" s="102" t="e">
        <f>AJ197-#REF!</f>
        <v>#REF!</v>
      </c>
      <c r="AK217" s="102" t="e">
        <f>AK197-#REF!</f>
        <v>#REF!</v>
      </c>
      <c r="AL217" s="102" t="e">
        <f>AL197-#REF!</f>
        <v>#REF!</v>
      </c>
      <c r="AM217" s="102" t="e">
        <f>AM197-#REF!</f>
        <v>#REF!</v>
      </c>
      <c r="AN217" s="102" t="e">
        <f>AN197-#REF!</f>
        <v>#REF!</v>
      </c>
      <c r="AO217" s="102" t="e">
        <f>AO197-#REF!</f>
        <v>#REF!</v>
      </c>
      <c r="AP217" s="102" t="e">
        <f>AP197-#REF!</f>
        <v>#REF!</v>
      </c>
      <c r="AQ217" s="102" t="e">
        <f>AQ197-#REF!</f>
        <v>#REF!</v>
      </c>
      <c r="AR217" s="102" t="e">
        <f>AR197-#REF!</f>
        <v>#REF!</v>
      </c>
      <c r="AS217" s="102" t="e">
        <f>AS197-#REF!</f>
        <v>#REF!</v>
      </c>
      <c r="AT217" s="102" t="e">
        <f>AT197-#REF!</f>
        <v>#REF!</v>
      </c>
      <c r="AU217" s="102" t="e">
        <f>AU197-#REF!</f>
        <v>#REF!</v>
      </c>
      <c r="AV217" s="102" t="e">
        <f>AV197-#REF!</f>
        <v>#REF!</v>
      </c>
      <c r="AW217" s="102" t="e">
        <f>AW197-#REF!</f>
        <v>#REF!</v>
      </c>
      <c r="AX217" s="102" t="e">
        <f>AX197-#REF!</f>
        <v>#REF!</v>
      </c>
      <c r="AY217" s="102" t="e">
        <f>AY197-#REF!</f>
        <v>#REF!</v>
      </c>
      <c r="AZ217" s="102" t="e">
        <f>AZ197-#REF!</f>
        <v>#REF!</v>
      </c>
      <c r="BA217" s="102" t="e">
        <f>BA197-#REF!</f>
        <v>#REF!</v>
      </c>
      <c r="BB217" s="102" t="e">
        <f>BB197-#REF!</f>
        <v>#REF!</v>
      </c>
    </row>
    <row r="218" spans="1:54" outlineLevel="2">
      <c r="A218" s="284"/>
      <c r="B218" s="92" t="s">
        <v>286</v>
      </c>
      <c r="C218" s="100"/>
      <c r="D218" s="81" t="s">
        <v>202</v>
      </c>
      <c r="E218" s="102" t="e">
        <f>E198-#REF!</f>
        <v>#REF!</v>
      </c>
      <c r="F218" s="102" t="e">
        <f>F198-#REF!</f>
        <v>#REF!</v>
      </c>
      <c r="G218" s="102" t="e">
        <f>G198-#REF!</f>
        <v>#REF!</v>
      </c>
      <c r="H218" s="102" t="e">
        <f>H198-#REF!</f>
        <v>#REF!</v>
      </c>
      <c r="I218" s="102" t="e">
        <f>I198-#REF!</f>
        <v>#REF!</v>
      </c>
      <c r="J218" s="102" t="e">
        <f>J198-#REF!</f>
        <v>#REF!</v>
      </c>
      <c r="K218" s="102" t="e">
        <f>K198-#REF!</f>
        <v>#REF!</v>
      </c>
      <c r="L218" s="102" t="e">
        <f>L198-#REF!</f>
        <v>#REF!</v>
      </c>
      <c r="M218" s="102" t="e">
        <f>M198-#REF!</f>
        <v>#REF!</v>
      </c>
      <c r="N218" s="102" t="e">
        <f>N198-#REF!</f>
        <v>#REF!</v>
      </c>
      <c r="O218" s="102" t="e">
        <f>O198-#REF!</f>
        <v>#REF!</v>
      </c>
      <c r="P218" s="102" t="e">
        <f>P198-#REF!</f>
        <v>#REF!</v>
      </c>
      <c r="Q218" s="102" t="e">
        <f>Q198-#REF!</f>
        <v>#REF!</v>
      </c>
      <c r="R218" s="102" t="e">
        <f>R198-#REF!</f>
        <v>#REF!</v>
      </c>
      <c r="S218" s="102" t="e">
        <f>S198-#REF!</f>
        <v>#REF!</v>
      </c>
      <c r="T218" s="102" t="e">
        <f>T198-#REF!</f>
        <v>#REF!</v>
      </c>
      <c r="U218" s="102" t="e">
        <f>U198-#REF!</f>
        <v>#REF!</v>
      </c>
      <c r="V218" s="102" t="e">
        <f>V198-#REF!</f>
        <v>#REF!</v>
      </c>
      <c r="W218" s="102" t="e">
        <f>W198-#REF!</f>
        <v>#REF!</v>
      </c>
      <c r="X218" s="102" t="e">
        <f>X198-#REF!</f>
        <v>#REF!</v>
      </c>
      <c r="Y218" s="102" t="e">
        <f>Y198-#REF!</f>
        <v>#REF!</v>
      </c>
      <c r="Z218" s="102" t="e">
        <f>Z198-#REF!</f>
        <v>#REF!</v>
      </c>
      <c r="AA218" s="102" t="e">
        <f>AA198-#REF!</f>
        <v>#REF!</v>
      </c>
      <c r="AB218" s="102" t="e">
        <f>AB198-#REF!</f>
        <v>#REF!</v>
      </c>
      <c r="AC218" s="102" t="e">
        <f>AC198-#REF!</f>
        <v>#REF!</v>
      </c>
      <c r="AD218" s="102" t="e">
        <f>AD198-#REF!</f>
        <v>#REF!</v>
      </c>
      <c r="AE218" s="102" t="e">
        <f>AE198-#REF!</f>
        <v>#REF!</v>
      </c>
      <c r="AF218" s="102" t="e">
        <f>AF198-#REF!</f>
        <v>#REF!</v>
      </c>
      <c r="AG218" s="102" t="e">
        <f>AG198-#REF!</f>
        <v>#REF!</v>
      </c>
      <c r="AH218" s="102" t="e">
        <f>AH198-#REF!</f>
        <v>#REF!</v>
      </c>
      <c r="AI218" s="102" t="e">
        <f>AI198-#REF!</f>
        <v>#REF!</v>
      </c>
      <c r="AJ218" s="102" t="e">
        <f>AJ198-#REF!</f>
        <v>#REF!</v>
      </c>
      <c r="AK218" s="102" t="e">
        <f>AK198-#REF!</f>
        <v>#REF!</v>
      </c>
      <c r="AL218" s="102" t="e">
        <f>AL198-#REF!</f>
        <v>#REF!</v>
      </c>
      <c r="AM218" s="102" t="e">
        <f>AM198-#REF!</f>
        <v>#REF!</v>
      </c>
      <c r="AN218" s="102" t="e">
        <f>AN198-#REF!</f>
        <v>#REF!</v>
      </c>
      <c r="AO218" s="102" t="e">
        <f>AO198-#REF!</f>
        <v>#REF!</v>
      </c>
      <c r="AP218" s="102" t="e">
        <f>AP198-#REF!</f>
        <v>#REF!</v>
      </c>
      <c r="AQ218" s="102" t="e">
        <f>AQ198-#REF!</f>
        <v>#REF!</v>
      </c>
      <c r="AR218" s="102" t="e">
        <f>AR198-#REF!</f>
        <v>#REF!</v>
      </c>
      <c r="AS218" s="102" t="e">
        <f>AS198-#REF!</f>
        <v>#REF!</v>
      </c>
      <c r="AT218" s="102" t="e">
        <f>AT198-#REF!</f>
        <v>#REF!</v>
      </c>
      <c r="AU218" s="102" t="e">
        <f>AU198-#REF!</f>
        <v>#REF!</v>
      </c>
      <c r="AV218" s="102" t="e">
        <f>AV198-#REF!</f>
        <v>#REF!</v>
      </c>
      <c r="AW218" s="102" t="e">
        <f>AW198-#REF!</f>
        <v>#REF!</v>
      </c>
      <c r="AX218" s="102" t="e">
        <f>AX198-#REF!</f>
        <v>#REF!</v>
      </c>
      <c r="AY218" s="102" t="e">
        <f>AY198-#REF!</f>
        <v>#REF!</v>
      </c>
      <c r="AZ218" s="102" t="e">
        <f>AZ198-#REF!</f>
        <v>#REF!</v>
      </c>
      <c r="BA218" s="102" t="e">
        <f>BA198-#REF!</f>
        <v>#REF!</v>
      </c>
      <c r="BB218" s="102" t="e">
        <f>BB198-#REF!</f>
        <v>#REF!</v>
      </c>
    </row>
    <row r="219" spans="1:54" outlineLevel="2">
      <c r="B219" s="92"/>
      <c r="C219" s="100"/>
      <c r="D219" s="100"/>
      <c r="E219" s="106"/>
      <c r="F219" s="106"/>
      <c r="G219" s="106"/>
      <c r="H219" s="106"/>
      <c r="I219" s="106"/>
      <c r="J219" s="106"/>
      <c r="K219" s="106"/>
      <c r="L219" s="106"/>
      <c r="M219" s="106"/>
      <c r="N219" s="106"/>
      <c r="O219" s="106"/>
      <c r="P219" s="106"/>
      <c r="Q219" s="106"/>
      <c r="R219" s="106"/>
      <c r="S219" s="106"/>
      <c r="T219" s="106"/>
      <c r="U219" s="106"/>
      <c r="V219" s="106"/>
      <c r="W219" s="106"/>
      <c r="X219" s="106"/>
      <c r="Y219" s="106"/>
      <c r="Z219" s="106"/>
      <c r="AA219" s="106"/>
      <c r="AB219" s="106"/>
      <c r="AC219" s="106"/>
      <c r="AD219" s="106"/>
      <c r="AE219" s="106"/>
      <c r="AF219" s="106"/>
      <c r="AG219" s="106"/>
      <c r="AH219" s="106"/>
      <c r="AI219" s="106"/>
      <c r="AJ219" s="106"/>
      <c r="AK219" s="106"/>
      <c r="AL219" s="106"/>
      <c r="AM219" s="106"/>
      <c r="AN219" s="106"/>
      <c r="AO219" s="106"/>
      <c r="AP219" s="106"/>
      <c r="AQ219" s="106"/>
      <c r="AR219" s="106"/>
      <c r="AS219" s="106"/>
      <c r="AT219" s="106"/>
      <c r="AU219" s="106"/>
      <c r="AV219" s="106"/>
      <c r="AW219" s="106"/>
      <c r="AX219" s="106"/>
      <c r="AY219" s="106"/>
      <c r="AZ219" s="106"/>
      <c r="BA219" s="106"/>
      <c r="BB219" s="106"/>
    </row>
    <row r="220" spans="1:54" ht="12.75" customHeight="1" outlineLevel="2">
      <c r="A220" s="282" t="s">
        <v>305</v>
      </c>
      <c r="B220" s="92" t="s">
        <v>306</v>
      </c>
      <c r="C220" s="100"/>
      <c r="D220" s="81" t="s">
        <v>202</v>
      </c>
      <c r="E220" s="102" t="e">
        <f>E200-#REF!</f>
        <v>#REF!</v>
      </c>
      <c r="F220" s="102" t="e">
        <f>F200-#REF!</f>
        <v>#REF!</v>
      </c>
      <c r="G220" s="102" t="e">
        <f>G200-#REF!</f>
        <v>#REF!</v>
      </c>
      <c r="H220" s="102" t="e">
        <f>H200-#REF!</f>
        <v>#REF!</v>
      </c>
      <c r="I220" s="102" t="e">
        <f>I200-#REF!</f>
        <v>#REF!</v>
      </c>
      <c r="J220" s="102" t="e">
        <f>J200-#REF!</f>
        <v>#REF!</v>
      </c>
      <c r="K220" s="102" t="e">
        <f>K200-#REF!</f>
        <v>#REF!</v>
      </c>
      <c r="L220" s="102" t="e">
        <f>L200-#REF!</f>
        <v>#REF!</v>
      </c>
      <c r="M220" s="102" t="e">
        <f>M200-#REF!</f>
        <v>#REF!</v>
      </c>
      <c r="N220" s="102" t="e">
        <f>N200-#REF!</f>
        <v>#REF!</v>
      </c>
      <c r="O220" s="102" t="e">
        <f>O200-#REF!</f>
        <v>#REF!</v>
      </c>
      <c r="P220" s="102" t="e">
        <f>P200-#REF!</f>
        <v>#REF!</v>
      </c>
      <c r="Q220" s="102" t="e">
        <f>Q200-#REF!</f>
        <v>#REF!</v>
      </c>
      <c r="R220" s="102" t="e">
        <f>R200-#REF!</f>
        <v>#REF!</v>
      </c>
      <c r="S220" s="102" t="e">
        <f>S200-#REF!</f>
        <v>#REF!</v>
      </c>
      <c r="T220" s="102" t="e">
        <f>T200-#REF!</f>
        <v>#REF!</v>
      </c>
      <c r="U220" s="102" t="e">
        <f>U200-#REF!</f>
        <v>#REF!</v>
      </c>
      <c r="V220" s="102" t="e">
        <f>V200-#REF!</f>
        <v>#REF!</v>
      </c>
      <c r="W220" s="102" t="e">
        <f>W200-#REF!</f>
        <v>#REF!</v>
      </c>
      <c r="X220" s="102" t="e">
        <f>X200-#REF!</f>
        <v>#REF!</v>
      </c>
      <c r="Y220" s="102" t="e">
        <f>Y200-#REF!</f>
        <v>#REF!</v>
      </c>
      <c r="Z220" s="102" t="e">
        <f>Z200-#REF!</f>
        <v>#REF!</v>
      </c>
      <c r="AA220" s="102" t="e">
        <f>AA200-#REF!</f>
        <v>#REF!</v>
      </c>
      <c r="AB220" s="102" t="e">
        <f>AB200-#REF!</f>
        <v>#REF!</v>
      </c>
      <c r="AC220" s="102" t="e">
        <f>AC200-#REF!</f>
        <v>#REF!</v>
      </c>
      <c r="AD220" s="102" t="e">
        <f>AD200-#REF!</f>
        <v>#REF!</v>
      </c>
      <c r="AE220" s="102" t="e">
        <f>AE200-#REF!</f>
        <v>#REF!</v>
      </c>
      <c r="AF220" s="102" t="e">
        <f>AF200-#REF!</f>
        <v>#REF!</v>
      </c>
      <c r="AG220" s="102" t="e">
        <f>AG200-#REF!</f>
        <v>#REF!</v>
      </c>
      <c r="AH220" s="102" t="e">
        <f>AH200-#REF!</f>
        <v>#REF!</v>
      </c>
      <c r="AI220" s="102" t="e">
        <f>AI200-#REF!</f>
        <v>#REF!</v>
      </c>
      <c r="AJ220" s="102" t="e">
        <f>AJ200-#REF!</f>
        <v>#REF!</v>
      </c>
      <c r="AK220" s="102" t="e">
        <f>AK200-#REF!</f>
        <v>#REF!</v>
      </c>
      <c r="AL220" s="102" t="e">
        <f>AL200-#REF!</f>
        <v>#REF!</v>
      </c>
      <c r="AM220" s="102" t="e">
        <f>AM200-#REF!</f>
        <v>#REF!</v>
      </c>
      <c r="AN220" s="102" t="e">
        <f>AN200-#REF!</f>
        <v>#REF!</v>
      </c>
      <c r="AO220" s="102" t="e">
        <f>AO200-#REF!</f>
        <v>#REF!</v>
      </c>
      <c r="AP220" s="102" t="e">
        <f>AP200-#REF!</f>
        <v>#REF!</v>
      </c>
      <c r="AQ220" s="102" t="e">
        <f>AQ200-#REF!</f>
        <v>#REF!</v>
      </c>
      <c r="AR220" s="102" t="e">
        <f>AR200-#REF!</f>
        <v>#REF!</v>
      </c>
      <c r="AS220" s="102" t="e">
        <f>AS200-#REF!</f>
        <v>#REF!</v>
      </c>
      <c r="AT220" s="102" t="e">
        <f>AT200-#REF!</f>
        <v>#REF!</v>
      </c>
      <c r="AU220" s="102" t="e">
        <f>AU200-#REF!</f>
        <v>#REF!</v>
      </c>
      <c r="AV220" s="102" t="e">
        <f>AV200-#REF!</f>
        <v>#REF!</v>
      </c>
      <c r="AW220" s="102" t="e">
        <f>AW200-#REF!</f>
        <v>#REF!</v>
      </c>
      <c r="AX220" s="102" t="e">
        <f>AX200-#REF!</f>
        <v>#REF!</v>
      </c>
      <c r="AY220" s="102" t="e">
        <f>AY200-#REF!</f>
        <v>#REF!</v>
      </c>
      <c r="AZ220" s="102" t="e">
        <f>AZ200-#REF!</f>
        <v>#REF!</v>
      </c>
      <c r="BA220" s="102" t="e">
        <f>BA200-#REF!</f>
        <v>#REF!</v>
      </c>
      <c r="BB220" s="102" t="e">
        <f>BB200-#REF!</f>
        <v>#REF!</v>
      </c>
    </row>
    <row r="221" spans="1:54" outlineLevel="2">
      <c r="A221" s="283"/>
      <c r="B221" s="92" t="s">
        <v>307</v>
      </c>
      <c r="C221" s="100"/>
      <c r="D221" s="81" t="s">
        <v>202</v>
      </c>
      <c r="E221" s="102" t="e">
        <f>E201-#REF!</f>
        <v>#REF!</v>
      </c>
      <c r="F221" s="102" t="e">
        <f>F201-#REF!</f>
        <v>#REF!</v>
      </c>
      <c r="G221" s="102" t="e">
        <f>G201-#REF!</f>
        <v>#REF!</v>
      </c>
      <c r="H221" s="102" t="e">
        <f>H201-#REF!</f>
        <v>#REF!</v>
      </c>
      <c r="I221" s="102" t="e">
        <f>I201-#REF!</f>
        <v>#REF!</v>
      </c>
      <c r="J221" s="102" t="e">
        <f>J201-#REF!</f>
        <v>#REF!</v>
      </c>
      <c r="K221" s="102" t="e">
        <f>K201-#REF!</f>
        <v>#REF!</v>
      </c>
      <c r="L221" s="102" t="e">
        <f>L201-#REF!</f>
        <v>#REF!</v>
      </c>
      <c r="M221" s="102" t="e">
        <f>M201-#REF!</f>
        <v>#REF!</v>
      </c>
      <c r="N221" s="102" t="e">
        <f>N201-#REF!</f>
        <v>#REF!</v>
      </c>
      <c r="O221" s="102" t="e">
        <f>O201-#REF!</f>
        <v>#REF!</v>
      </c>
      <c r="P221" s="102" t="e">
        <f>P201-#REF!</f>
        <v>#REF!</v>
      </c>
      <c r="Q221" s="102" t="e">
        <f>Q201-#REF!</f>
        <v>#REF!</v>
      </c>
      <c r="R221" s="102" t="e">
        <f>R201-#REF!</f>
        <v>#REF!</v>
      </c>
      <c r="S221" s="102" t="e">
        <f>S201-#REF!</f>
        <v>#REF!</v>
      </c>
      <c r="T221" s="102" t="e">
        <f>T201-#REF!</f>
        <v>#REF!</v>
      </c>
      <c r="U221" s="102" t="e">
        <f>U201-#REF!</f>
        <v>#REF!</v>
      </c>
      <c r="V221" s="102" t="e">
        <f>V201-#REF!</f>
        <v>#REF!</v>
      </c>
      <c r="W221" s="102" t="e">
        <f>W201-#REF!</f>
        <v>#REF!</v>
      </c>
      <c r="X221" s="102" t="e">
        <f>X201-#REF!</f>
        <v>#REF!</v>
      </c>
      <c r="Y221" s="102" t="e">
        <f>Y201-#REF!</f>
        <v>#REF!</v>
      </c>
      <c r="Z221" s="102" t="e">
        <f>Z201-#REF!</f>
        <v>#REF!</v>
      </c>
      <c r="AA221" s="102" t="e">
        <f>AA201-#REF!</f>
        <v>#REF!</v>
      </c>
      <c r="AB221" s="102" t="e">
        <f>AB201-#REF!</f>
        <v>#REF!</v>
      </c>
      <c r="AC221" s="102" t="e">
        <f>AC201-#REF!</f>
        <v>#REF!</v>
      </c>
      <c r="AD221" s="102" t="e">
        <f>AD201-#REF!</f>
        <v>#REF!</v>
      </c>
      <c r="AE221" s="102" t="e">
        <f>AE201-#REF!</f>
        <v>#REF!</v>
      </c>
      <c r="AF221" s="102" t="e">
        <f>AF201-#REF!</f>
        <v>#REF!</v>
      </c>
      <c r="AG221" s="102" t="e">
        <f>AG201-#REF!</f>
        <v>#REF!</v>
      </c>
      <c r="AH221" s="102" t="e">
        <f>AH201-#REF!</f>
        <v>#REF!</v>
      </c>
      <c r="AI221" s="102" t="e">
        <f>AI201-#REF!</f>
        <v>#REF!</v>
      </c>
      <c r="AJ221" s="102" t="e">
        <f>AJ201-#REF!</f>
        <v>#REF!</v>
      </c>
      <c r="AK221" s="102" t="e">
        <f>AK201-#REF!</f>
        <v>#REF!</v>
      </c>
      <c r="AL221" s="102" t="e">
        <f>AL201-#REF!</f>
        <v>#REF!</v>
      </c>
      <c r="AM221" s="102" t="e">
        <f>AM201-#REF!</f>
        <v>#REF!</v>
      </c>
      <c r="AN221" s="102" t="e">
        <f>AN201-#REF!</f>
        <v>#REF!</v>
      </c>
      <c r="AO221" s="102" t="e">
        <f>AO201-#REF!</f>
        <v>#REF!</v>
      </c>
      <c r="AP221" s="102" t="e">
        <f>AP201-#REF!</f>
        <v>#REF!</v>
      </c>
      <c r="AQ221" s="102" t="e">
        <f>AQ201-#REF!</f>
        <v>#REF!</v>
      </c>
      <c r="AR221" s="102" t="e">
        <f>AR201-#REF!</f>
        <v>#REF!</v>
      </c>
      <c r="AS221" s="102" t="e">
        <f>AS201-#REF!</f>
        <v>#REF!</v>
      </c>
      <c r="AT221" s="102" t="e">
        <f>AT201-#REF!</f>
        <v>#REF!</v>
      </c>
      <c r="AU221" s="102" t="e">
        <f>AU201-#REF!</f>
        <v>#REF!</v>
      </c>
      <c r="AV221" s="102" t="e">
        <f>AV201-#REF!</f>
        <v>#REF!</v>
      </c>
      <c r="AW221" s="102" t="e">
        <f>AW201-#REF!</f>
        <v>#REF!</v>
      </c>
      <c r="AX221" s="102" t="e">
        <f>AX201-#REF!</f>
        <v>#REF!</v>
      </c>
      <c r="AY221" s="102" t="e">
        <f>AY201-#REF!</f>
        <v>#REF!</v>
      </c>
      <c r="AZ221" s="102" t="e">
        <f>AZ201-#REF!</f>
        <v>#REF!</v>
      </c>
      <c r="BA221" s="102" t="e">
        <f>BA201-#REF!</f>
        <v>#REF!</v>
      </c>
      <c r="BB221" s="102" t="e">
        <f>BB201-#REF!</f>
        <v>#REF!</v>
      </c>
    </row>
    <row r="222" spans="1:54" outlineLevel="2">
      <c r="A222" s="284"/>
      <c r="B222" s="92" t="s">
        <v>308</v>
      </c>
      <c r="C222" s="100"/>
      <c r="D222" s="81" t="s">
        <v>202</v>
      </c>
      <c r="E222" s="102" t="e">
        <f>E202-#REF!</f>
        <v>#REF!</v>
      </c>
      <c r="F222" s="102" t="e">
        <f>F202-#REF!</f>
        <v>#REF!</v>
      </c>
      <c r="G222" s="102" t="e">
        <f>G202-#REF!</f>
        <v>#REF!</v>
      </c>
      <c r="H222" s="102" t="e">
        <f>H202-#REF!</f>
        <v>#REF!</v>
      </c>
      <c r="I222" s="102" t="e">
        <f>I202-#REF!</f>
        <v>#REF!</v>
      </c>
      <c r="J222" s="102" t="e">
        <f>J202-#REF!</f>
        <v>#REF!</v>
      </c>
      <c r="K222" s="102" t="e">
        <f>K202-#REF!</f>
        <v>#REF!</v>
      </c>
      <c r="L222" s="102" t="e">
        <f>L202-#REF!</f>
        <v>#REF!</v>
      </c>
      <c r="M222" s="102" t="e">
        <f>M202-#REF!</f>
        <v>#REF!</v>
      </c>
      <c r="N222" s="102" t="e">
        <f>N202-#REF!</f>
        <v>#REF!</v>
      </c>
      <c r="O222" s="102" t="e">
        <f>O202-#REF!</f>
        <v>#REF!</v>
      </c>
      <c r="P222" s="102" t="e">
        <f>P202-#REF!</f>
        <v>#REF!</v>
      </c>
      <c r="Q222" s="102" t="e">
        <f>Q202-#REF!</f>
        <v>#REF!</v>
      </c>
      <c r="R222" s="102" t="e">
        <f>R202-#REF!</f>
        <v>#REF!</v>
      </c>
      <c r="S222" s="102" t="e">
        <f>S202-#REF!</f>
        <v>#REF!</v>
      </c>
      <c r="T222" s="102" t="e">
        <f>T202-#REF!</f>
        <v>#REF!</v>
      </c>
      <c r="U222" s="102" t="e">
        <f>U202-#REF!</f>
        <v>#REF!</v>
      </c>
      <c r="V222" s="102" t="e">
        <f>V202-#REF!</f>
        <v>#REF!</v>
      </c>
      <c r="W222" s="102" t="e">
        <f>W202-#REF!</f>
        <v>#REF!</v>
      </c>
      <c r="X222" s="102" t="e">
        <f>X202-#REF!</f>
        <v>#REF!</v>
      </c>
      <c r="Y222" s="102" t="e">
        <f>Y202-#REF!</f>
        <v>#REF!</v>
      </c>
      <c r="Z222" s="102" t="e">
        <f>Z202-#REF!</f>
        <v>#REF!</v>
      </c>
      <c r="AA222" s="102" t="e">
        <f>AA202-#REF!</f>
        <v>#REF!</v>
      </c>
      <c r="AB222" s="102" t="e">
        <f>AB202-#REF!</f>
        <v>#REF!</v>
      </c>
      <c r="AC222" s="102" t="e">
        <f>AC202-#REF!</f>
        <v>#REF!</v>
      </c>
      <c r="AD222" s="102" t="e">
        <f>AD202-#REF!</f>
        <v>#REF!</v>
      </c>
      <c r="AE222" s="102" t="e">
        <f>AE202-#REF!</f>
        <v>#REF!</v>
      </c>
      <c r="AF222" s="102" t="e">
        <f>AF202-#REF!</f>
        <v>#REF!</v>
      </c>
      <c r="AG222" s="102" t="e">
        <f>AG202-#REF!</f>
        <v>#REF!</v>
      </c>
      <c r="AH222" s="102" t="e">
        <f>AH202-#REF!</f>
        <v>#REF!</v>
      </c>
      <c r="AI222" s="102" t="e">
        <f>AI202-#REF!</f>
        <v>#REF!</v>
      </c>
      <c r="AJ222" s="102" t="e">
        <f>AJ202-#REF!</f>
        <v>#REF!</v>
      </c>
      <c r="AK222" s="102" t="e">
        <f>AK202-#REF!</f>
        <v>#REF!</v>
      </c>
      <c r="AL222" s="102" t="e">
        <f>AL202-#REF!</f>
        <v>#REF!</v>
      </c>
      <c r="AM222" s="102" t="e">
        <f>AM202-#REF!</f>
        <v>#REF!</v>
      </c>
      <c r="AN222" s="102" t="e">
        <f>AN202-#REF!</f>
        <v>#REF!</v>
      </c>
      <c r="AO222" s="102" t="e">
        <f>AO202-#REF!</f>
        <v>#REF!</v>
      </c>
      <c r="AP222" s="102" t="e">
        <f>AP202-#REF!</f>
        <v>#REF!</v>
      </c>
      <c r="AQ222" s="102" t="e">
        <f>AQ202-#REF!</f>
        <v>#REF!</v>
      </c>
      <c r="AR222" s="102" t="e">
        <f>AR202-#REF!</f>
        <v>#REF!</v>
      </c>
      <c r="AS222" s="102" t="e">
        <f>AS202-#REF!</f>
        <v>#REF!</v>
      </c>
      <c r="AT222" s="102" t="e">
        <f>AT202-#REF!</f>
        <v>#REF!</v>
      </c>
      <c r="AU222" s="102" t="e">
        <f>AU202-#REF!</f>
        <v>#REF!</v>
      </c>
      <c r="AV222" s="102" t="e">
        <f>AV202-#REF!</f>
        <v>#REF!</v>
      </c>
      <c r="AW222" s="102" t="e">
        <f>AW202-#REF!</f>
        <v>#REF!</v>
      </c>
      <c r="AX222" s="102" t="e">
        <f>AX202-#REF!</f>
        <v>#REF!</v>
      </c>
      <c r="AY222" s="102" t="e">
        <f>AY202-#REF!</f>
        <v>#REF!</v>
      </c>
      <c r="AZ222" s="102" t="e">
        <f>AZ202-#REF!</f>
        <v>#REF!</v>
      </c>
      <c r="BA222" s="102" t="e">
        <f>BA202-#REF!</f>
        <v>#REF!</v>
      </c>
      <c r="BB222" s="102" t="e">
        <f>BB202-#REF!</f>
        <v>#REF!</v>
      </c>
    </row>
    <row r="223" spans="1:54" outlineLevel="2">
      <c r="B223" s="100"/>
      <c r="C223" s="100"/>
      <c r="D223" s="100"/>
      <c r="E223" s="91"/>
    </row>
    <row r="224" spans="1:54" outlineLevel="2">
      <c r="A224" s="282" t="s">
        <v>309</v>
      </c>
      <c r="B224" s="92" t="s">
        <v>306</v>
      </c>
      <c r="C224" s="100"/>
      <c r="D224" s="81" t="s">
        <v>202</v>
      </c>
      <c r="E224" s="102" t="e">
        <f>E204-#REF!</f>
        <v>#REF!</v>
      </c>
      <c r="F224" s="102" t="e">
        <f>F204-#REF!</f>
        <v>#REF!</v>
      </c>
      <c r="G224" s="102" t="e">
        <f>G204-#REF!</f>
        <v>#REF!</v>
      </c>
      <c r="H224" s="102" t="e">
        <f>H204-#REF!</f>
        <v>#REF!</v>
      </c>
      <c r="I224" s="102" t="e">
        <f>I204-#REF!</f>
        <v>#REF!</v>
      </c>
      <c r="J224" s="102" t="e">
        <f>J204-#REF!</f>
        <v>#REF!</v>
      </c>
      <c r="K224" s="102" t="e">
        <f>K204-#REF!</f>
        <v>#REF!</v>
      </c>
      <c r="L224" s="102" t="e">
        <f>L204-#REF!</f>
        <v>#REF!</v>
      </c>
      <c r="M224" s="102" t="e">
        <f>M204-#REF!</f>
        <v>#REF!</v>
      </c>
      <c r="N224" s="102" t="e">
        <f>N204-#REF!</f>
        <v>#REF!</v>
      </c>
      <c r="O224" s="102" t="e">
        <f>O204-#REF!</f>
        <v>#REF!</v>
      </c>
      <c r="P224" s="102" t="e">
        <f>P204-#REF!</f>
        <v>#REF!</v>
      </c>
      <c r="Q224" s="102" t="e">
        <f>Q204-#REF!</f>
        <v>#REF!</v>
      </c>
      <c r="R224" s="102" t="e">
        <f>R204-#REF!</f>
        <v>#REF!</v>
      </c>
      <c r="S224" s="102" t="e">
        <f>S204-#REF!</f>
        <v>#REF!</v>
      </c>
      <c r="T224" s="102" t="e">
        <f>T204-#REF!</f>
        <v>#REF!</v>
      </c>
      <c r="U224" s="102" t="e">
        <f>U204-#REF!</f>
        <v>#REF!</v>
      </c>
      <c r="V224" s="102" t="e">
        <f>V204-#REF!</f>
        <v>#REF!</v>
      </c>
      <c r="W224" s="102" t="e">
        <f>W204-#REF!</f>
        <v>#REF!</v>
      </c>
      <c r="X224" s="102" t="e">
        <f>X204-#REF!</f>
        <v>#REF!</v>
      </c>
      <c r="Y224" s="102" t="e">
        <f>Y204-#REF!</f>
        <v>#REF!</v>
      </c>
      <c r="Z224" s="102" t="e">
        <f>Z204-#REF!</f>
        <v>#REF!</v>
      </c>
      <c r="AA224" s="102" t="e">
        <f>AA204-#REF!</f>
        <v>#REF!</v>
      </c>
      <c r="AB224" s="102" t="e">
        <f>AB204-#REF!</f>
        <v>#REF!</v>
      </c>
      <c r="AC224" s="102" t="e">
        <f>AC204-#REF!</f>
        <v>#REF!</v>
      </c>
      <c r="AD224" s="102" t="e">
        <f>AD204-#REF!</f>
        <v>#REF!</v>
      </c>
      <c r="AE224" s="102" t="e">
        <f>AE204-#REF!</f>
        <v>#REF!</v>
      </c>
      <c r="AF224" s="102" t="e">
        <f>AF204-#REF!</f>
        <v>#REF!</v>
      </c>
      <c r="AG224" s="102" t="e">
        <f>AG204-#REF!</f>
        <v>#REF!</v>
      </c>
      <c r="AH224" s="102" t="e">
        <f>AH204-#REF!</f>
        <v>#REF!</v>
      </c>
      <c r="AI224" s="102" t="e">
        <f>AI204-#REF!</f>
        <v>#REF!</v>
      </c>
      <c r="AJ224" s="102" t="e">
        <f>AJ204-#REF!</f>
        <v>#REF!</v>
      </c>
      <c r="AK224" s="102" t="e">
        <f>AK204-#REF!</f>
        <v>#REF!</v>
      </c>
      <c r="AL224" s="102" t="e">
        <f>AL204-#REF!</f>
        <v>#REF!</v>
      </c>
      <c r="AM224" s="102" t="e">
        <f>AM204-#REF!</f>
        <v>#REF!</v>
      </c>
      <c r="AN224" s="102" t="e">
        <f>AN204-#REF!</f>
        <v>#REF!</v>
      </c>
      <c r="AO224" s="102" t="e">
        <f>AO204-#REF!</f>
        <v>#REF!</v>
      </c>
      <c r="AP224" s="102" t="e">
        <f>AP204-#REF!</f>
        <v>#REF!</v>
      </c>
      <c r="AQ224" s="102" t="e">
        <f>AQ204-#REF!</f>
        <v>#REF!</v>
      </c>
      <c r="AR224" s="102" t="e">
        <f>AR204-#REF!</f>
        <v>#REF!</v>
      </c>
      <c r="AS224" s="102" t="e">
        <f>AS204-#REF!</f>
        <v>#REF!</v>
      </c>
      <c r="AT224" s="102" t="e">
        <f>AT204-#REF!</f>
        <v>#REF!</v>
      </c>
      <c r="AU224" s="102" t="e">
        <f>AU204-#REF!</f>
        <v>#REF!</v>
      </c>
      <c r="AV224" s="102" t="e">
        <f>AV204-#REF!</f>
        <v>#REF!</v>
      </c>
      <c r="AW224" s="102" t="e">
        <f>AW204-#REF!</f>
        <v>#REF!</v>
      </c>
      <c r="AX224" s="102" t="e">
        <f>AX204-#REF!</f>
        <v>#REF!</v>
      </c>
      <c r="AY224" s="102" t="e">
        <f>AY204-#REF!</f>
        <v>#REF!</v>
      </c>
      <c r="AZ224" s="102" t="e">
        <f>AZ204-#REF!</f>
        <v>#REF!</v>
      </c>
      <c r="BA224" s="102" t="e">
        <f>BA204-#REF!</f>
        <v>#REF!</v>
      </c>
      <c r="BB224" s="102" t="e">
        <f>BB204-#REF!</f>
        <v>#REF!</v>
      </c>
    </row>
    <row r="225" spans="1:54" outlineLevel="2">
      <c r="A225" s="283"/>
      <c r="B225" s="92" t="s">
        <v>307</v>
      </c>
      <c r="C225" s="100"/>
      <c r="D225" s="81" t="s">
        <v>202</v>
      </c>
      <c r="E225" s="102" t="e">
        <f>E205-#REF!</f>
        <v>#REF!</v>
      </c>
      <c r="F225" s="102" t="e">
        <f>F205-#REF!</f>
        <v>#REF!</v>
      </c>
      <c r="G225" s="102" t="e">
        <f>G205-#REF!</f>
        <v>#REF!</v>
      </c>
      <c r="H225" s="102" t="e">
        <f>H205-#REF!</f>
        <v>#REF!</v>
      </c>
      <c r="I225" s="102" t="e">
        <f>I205-#REF!</f>
        <v>#REF!</v>
      </c>
      <c r="J225" s="102" t="e">
        <f>J205-#REF!</f>
        <v>#REF!</v>
      </c>
      <c r="K225" s="102" t="e">
        <f>K205-#REF!</f>
        <v>#REF!</v>
      </c>
      <c r="L225" s="102" t="e">
        <f>L205-#REF!</f>
        <v>#REF!</v>
      </c>
      <c r="M225" s="102" t="e">
        <f>M205-#REF!</f>
        <v>#REF!</v>
      </c>
      <c r="N225" s="102" t="e">
        <f>N205-#REF!</f>
        <v>#REF!</v>
      </c>
      <c r="O225" s="102" t="e">
        <f>O205-#REF!</f>
        <v>#REF!</v>
      </c>
      <c r="P225" s="102" t="e">
        <f>P205-#REF!</f>
        <v>#REF!</v>
      </c>
      <c r="Q225" s="102" t="e">
        <f>Q205-#REF!</f>
        <v>#REF!</v>
      </c>
      <c r="R225" s="102" t="e">
        <f>R205-#REF!</f>
        <v>#REF!</v>
      </c>
      <c r="S225" s="102" t="e">
        <f>S205-#REF!</f>
        <v>#REF!</v>
      </c>
      <c r="T225" s="102" t="e">
        <f>T205-#REF!</f>
        <v>#REF!</v>
      </c>
      <c r="U225" s="102" t="e">
        <f>U205-#REF!</f>
        <v>#REF!</v>
      </c>
      <c r="V225" s="102" t="e">
        <f>V205-#REF!</f>
        <v>#REF!</v>
      </c>
      <c r="W225" s="102" t="e">
        <f>W205-#REF!</f>
        <v>#REF!</v>
      </c>
      <c r="X225" s="102" t="e">
        <f>X205-#REF!</f>
        <v>#REF!</v>
      </c>
      <c r="Y225" s="102" t="e">
        <f>Y205-#REF!</f>
        <v>#REF!</v>
      </c>
      <c r="Z225" s="102" t="e">
        <f>Z205-#REF!</f>
        <v>#REF!</v>
      </c>
      <c r="AA225" s="102" t="e">
        <f>AA205-#REF!</f>
        <v>#REF!</v>
      </c>
      <c r="AB225" s="102" t="e">
        <f>AB205-#REF!</f>
        <v>#REF!</v>
      </c>
      <c r="AC225" s="102" t="e">
        <f>AC205-#REF!</f>
        <v>#REF!</v>
      </c>
      <c r="AD225" s="102" t="e">
        <f>AD205-#REF!</f>
        <v>#REF!</v>
      </c>
      <c r="AE225" s="102" t="e">
        <f>AE205-#REF!</f>
        <v>#REF!</v>
      </c>
      <c r="AF225" s="102" t="e">
        <f>AF205-#REF!</f>
        <v>#REF!</v>
      </c>
      <c r="AG225" s="102" t="e">
        <f>AG205-#REF!</f>
        <v>#REF!</v>
      </c>
      <c r="AH225" s="102" t="e">
        <f>AH205-#REF!</f>
        <v>#REF!</v>
      </c>
      <c r="AI225" s="102" t="e">
        <f>AI205-#REF!</f>
        <v>#REF!</v>
      </c>
      <c r="AJ225" s="102" t="e">
        <f>AJ205-#REF!</f>
        <v>#REF!</v>
      </c>
      <c r="AK225" s="102" t="e">
        <f>AK205-#REF!</f>
        <v>#REF!</v>
      </c>
      <c r="AL225" s="102" t="e">
        <f>AL205-#REF!</f>
        <v>#REF!</v>
      </c>
      <c r="AM225" s="102" t="e">
        <f>AM205-#REF!</f>
        <v>#REF!</v>
      </c>
      <c r="AN225" s="102" t="e">
        <f>AN205-#REF!</f>
        <v>#REF!</v>
      </c>
      <c r="AO225" s="102" t="e">
        <f>AO205-#REF!</f>
        <v>#REF!</v>
      </c>
      <c r="AP225" s="102" t="e">
        <f>AP205-#REF!</f>
        <v>#REF!</v>
      </c>
      <c r="AQ225" s="102" t="e">
        <f>AQ205-#REF!</f>
        <v>#REF!</v>
      </c>
      <c r="AR225" s="102" t="e">
        <f>AR205-#REF!</f>
        <v>#REF!</v>
      </c>
      <c r="AS225" s="102" t="e">
        <f>AS205-#REF!</f>
        <v>#REF!</v>
      </c>
      <c r="AT225" s="102" t="e">
        <f>AT205-#REF!</f>
        <v>#REF!</v>
      </c>
      <c r="AU225" s="102" t="e">
        <f>AU205-#REF!</f>
        <v>#REF!</v>
      </c>
      <c r="AV225" s="102" t="e">
        <f>AV205-#REF!</f>
        <v>#REF!</v>
      </c>
      <c r="AW225" s="102" t="e">
        <f>AW205-#REF!</f>
        <v>#REF!</v>
      </c>
      <c r="AX225" s="102" t="e">
        <f>AX205-#REF!</f>
        <v>#REF!</v>
      </c>
      <c r="AY225" s="102" t="e">
        <f>AY205-#REF!</f>
        <v>#REF!</v>
      </c>
      <c r="AZ225" s="102" t="e">
        <f>AZ205-#REF!</f>
        <v>#REF!</v>
      </c>
      <c r="BA225" s="102" t="e">
        <f>BA205-#REF!</f>
        <v>#REF!</v>
      </c>
      <c r="BB225" s="102" t="e">
        <f>BB205-#REF!</f>
        <v>#REF!</v>
      </c>
    </row>
    <row r="226" spans="1:54" outlineLevel="2">
      <c r="A226" s="284"/>
      <c r="B226" s="92" t="s">
        <v>308</v>
      </c>
      <c r="C226" s="100"/>
      <c r="D226" s="81" t="s">
        <v>202</v>
      </c>
      <c r="E226" s="102" t="e">
        <f>E206-#REF!</f>
        <v>#REF!</v>
      </c>
      <c r="F226" s="102" t="e">
        <f>F206-#REF!</f>
        <v>#REF!</v>
      </c>
      <c r="G226" s="102" t="e">
        <f>G206-#REF!</f>
        <v>#REF!</v>
      </c>
      <c r="H226" s="102" t="e">
        <f>H206-#REF!</f>
        <v>#REF!</v>
      </c>
      <c r="I226" s="102" t="e">
        <f>I206-#REF!</f>
        <v>#REF!</v>
      </c>
      <c r="J226" s="102" t="e">
        <f>J206-#REF!</f>
        <v>#REF!</v>
      </c>
      <c r="K226" s="102" t="e">
        <f>K206-#REF!</f>
        <v>#REF!</v>
      </c>
      <c r="L226" s="102" t="e">
        <f>L206-#REF!</f>
        <v>#REF!</v>
      </c>
      <c r="M226" s="102" t="e">
        <f>M206-#REF!</f>
        <v>#REF!</v>
      </c>
      <c r="N226" s="102" t="e">
        <f>N206-#REF!</f>
        <v>#REF!</v>
      </c>
      <c r="O226" s="102" t="e">
        <f>O206-#REF!</f>
        <v>#REF!</v>
      </c>
      <c r="P226" s="102" t="e">
        <f>P206-#REF!</f>
        <v>#REF!</v>
      </c>
      <c r="Q226" s="102" t="e">
        <f>Q206-#REF!</f>
        <v>#REF!</v>
      </c>
      <c r="R226" s="102" t="e">
        <f>R206-#REF!</f>
        <v>#REF!</v>
      </c>
      <c r="S226" s="102" t="e">
        <f>S206-#REF!</f>
        <v>#REF!</v>
      </c>
      <c r="T226" s="102" t="e">
        <f>T206-#REF!</f>
        <v>#REF!</v>
      </c>
      <c r="U226" s="102" t="e">
        <f>U206-#REF!</f>
        <v>#REF!</v>
      </c>
      <c r="V226" s="102" t="e">
        <f>V206-#REF!</f>
        <v>#REF!</v>
      </c>
      <c r="W226" s="102" t="e">
        <f>W206-#REF!</f>
        <v>#REF!</v>
      </c>
      <c r="X226" s="102" t="e">
        <f>X206-#REF!</f>
        <v>#REF!</v>
      </c>
      <c r="Y226" s="102" t="e">
        <f>Y206-#REF!</f>
        <v>#REF!</v>
      </c>
      <c r="Z226" s="102" t="e">
        <f>Z206-#REF!</f>
        <v>#REF!</v>
      </c>
      <c r="AA226" s="102" t="e">
        <f>AA206-#REF!</f>
        <v>#REF!</v>
      </c>
      <c r="AB226" s="102" t="e">
        <f>AB206-#REF!</f>
        <v>#REF!</v>
      </c>
      <c r="AC226" s="102" t="e">
        <f>AC206-#REF!</f>
        <v>#REF!</v>
      </c>
      <c r="AD226" s="102" t="e">
        <f>AD206-#REF!</f>
        <v>#REF!</v>
      </c>
      <c r="AE226" s="102" t="e">
        <f>AE206-#REF!</f>
        <v>#REF!</v>
      </c>
      <c r="AF226" s="102" t="e">
        <f>AF206-#REF!</f>
        <v>#REF!</v>
      </c>
      <c r="AG226" s="102" t="e">
        <f>AG206-#REF!</f>
        <v>#REF!</v>
      </c>
      <c r="AH226" s="102" t="e">
        <f>AH206-#REF!</f>
        <v>#REF!</v>
      </c>
      <c r="AI226" s="102" t="e">
        <f>AI206-#REF!</f>
        <v>#REF!</v>
      </c>
      <c r="AJ226" s="102" t="e">
        <f>AJ206-#REF!</f>
        <v>#REF!</v>
      </c>
      <c r="AK226" s="102" t="e">
        <f>AK206-#REF!</f>
        <v>#REF!</v>
      </c>
      <c r="AL226" s="102" t="e">
        <f>AL206-#REF!</f>
        <v>#REF!</v>
      </c>
      <c r="AM226" s="102" t="e">
        <f>AM206-#REF!</f>
        <v>#REF!</v>
      </c>
      <c r="AN226" s="102" t="e">
        <f>AN206-#REF!</f>
        <v>#REF!</v>
      </c>
      <c r="AO226" s="102" t="e">
        <f>AO206-#REF!</f>
        <v>#REF!</v>
      </c>
      <c r="AP226" s="102" t="e">
        <f>AP206-#REF!</f>
        <v>#REF!</v>
      </c>
      <c r="AQ226" s="102" t="e">
        <f>AQ206-#REF!</f>
        <v>#REF!</v>
      </c>
      <c r="AR226" s="102" t="e">
        <f>AR206-#REF!</f>
        <v>#REF!</v>
      </c>
      <c r="AS226" s="102" t="e">
        <f>AS206-#REF!</f>
        <v>#REF!</v>
      </c>
      <c r="AT226" s="102" t="e">
        <f>AT206-#REF!</f>
        <v>#REF!</v>
      </c>
      <c r="AU226" s="102" t="e">
        <f>AU206-#REF!</f>
        <v>#REF!</v>
      </c>
      <c r="AV226" s="102" t="e">
        <f>AV206-#REF!</f>
        <v>#REF!</v>
      </c>
      <c r="AW226" s="102" t="e">
        <f>AW206-#REF!</f>
        <v>#REF!</v>
      </c>
      <c r="AX226" s="102" t="e">
        <f>AX206-#REF!</f>
        <v>#REF!</v>
      </c>
      <c r="AY226" s="102" t="e">
        <f>AY206-#REF!</f>
        <v>#REF!</v>
      </c>
      <c r="AZ226" s="102" t="e">
        <f>AZ206-#REF!</f>
        <v>#REF!</v>
      </c>
      <c r="BA226" s="102" t="e">
        <f>BA206-#REF!</f>
        <v>#REF!</v>
      </c>
      <c r="BB226" s="102" t="e">
        <f>BB206-#REF!</f>
        <v>#REF!</v>
      </c>
    </row>
    <row r="227" spans="1:54" outlineLevel="1">
      <c r="B227" s="100"/>
      <c r="C227" s="100"/>
      <c r="D227" s="100"/>
      <c r="E227" s="91"/>
    </row>
    <row r="228" spans="1:54" ht="13.15" customHeight="1" outlineLevel="1">
      <c r="B228" s="100"/>
      <c r="C228" s="100"/>
      <c r="D228" s="100"/>
      <c r="E228" s="70">
        <v>2027</v>
      </c>
      <c r="F228" s="70">
        <v>2028</v>
      </c>
      <c r="G228" s="70">
        <v>2029</v>
      </c>
      <c r="H228" s="70">
        <v>2030</v>
      </c>
      <c r="I228" s="70">
        <v>2031</v>
      </c>
      <c r="J228" s="70">
        <v>2032</v>
      </c>
      <c r="K228" s="70">
        <v>2033</v>
      </c>
      <c r="L228" s="70">
        <v>2034</v>
      </c>
      <c r="M228" s="70">
        <v>2035</v>
      </c>
      <c r="N228" s="70">
        <v>2036</v>
      </c>
      <c r="O228" s="70">
        <v>2037</v>
      </c>
      <c r="P228" s="70">
        <v>2038</v>
      </c>
      <c r="Q228" s="70">
        <v>2039</v>
      </c>
      <c r="R228" s="70">
        <v>2040</v>
      </c>
      <c r="S228" s="70">
        <v>2041</v>
      </c>
      <c r="T228" s="70">
        <v>2042</v>
      </c>
      <c r="U228" s="70">
        <v>2043</v>
      </c>
      <c r="V228" s="70">
        <v>2044</v>
      </c>
      <c r="W228" s="70">
        <v>2045</v>
      </c>
      <c r="X228" s="70">
        <v>2046</v>
      </c>
      <c r="Y228" s="70">
        <v>2047</v>
      </c>
      <c r="Z228" s="70">
        <v>2048</v>
      </c>
      <c r="AA228" s="70">
        <v>2049</v>
      </c>
      <c r="AB228" s="70">
        <v>2050</v>
      </c>
      <c r="AC228" s="70">
        <v>2051</v>
      </c>
      <c r="AD228" s="70">
        <v>2052</v>
      </c>
      <c r="AE228" s="70">
        <v>2053</v>
      </c>
      <c r="AF228" s="70">
        <v>2054</v>
      </c>
      <c r="AG228" s="70">
        <v>2055</v>
      </c>
      <c r="AH228" s="70">
        <v>2056</v>
      </c>
      <c r="AI228" s="70">
        <v>2057</v>
      </c>
      <c r="AJ228" s="70">
        <v>2058</v>
      </c>
      <c r="AK228" s="70">
        <v>2059</v>
      </c>
      <c r="AL228" s="70">
        <v>2060</v>
      </c>
      <c r="AM228" s="70">
        <v>2061</v>
      </c>
      <c r="AN228" s="70">
        <v>2062</v>
      </c>
      <c r="AO228" s="70">
        <v>2063</v>
      </c>
      <c r="AP228" s="70">
        <v>2064</v>
      </c>
      <c r="AQ228" s="70">
        <v>2065</v>
      </c>
      <c r="AR228" s="70">
        <v>2066</v>
      </c>
      <c r="AS228" s="70">
        <v>2067</v>
      </c>
      <c r="AT228" s="70">
        <v>2068</v>
      </c>
      <c r="AU228" s="70">
        <v>2069</v>
      </c>
      <c r="AV228" s="70">
        <v>2070</v>
      </c>
      <c r="AW228" s="70">
        <v>2071</v>
      </c>
      <c r="AX228" s="70">
        <v>2072</v>
      </c>
      <c r="AY228" s="70">
        <v>2073</v>
      </c>
      <c r="AZ228" s="70">
        <v>2074</v>
      </c>
      <c r="BA228" s="70">
        <v>2075</v>
      </c>
      <c r="BB228" s="70">
        <v>2076</v>
      </c>
    </row>
    <row r="229" spans="1:54" ht="13.9" customHeight="1" outlineLevel="1">
      <c r="A229" s="166"/>
      <c r="B229" s="165" t="s">
        <v>313</v>
      </c>
      <c r="C229" s="166"/>
      <c r="D229" s="165" t="s">
        <v>202</v>
      </c>
      <c r="E229" s="175"/>
      <c r="F229" s="175"/>
      <c r="G229" s="175"/>
      <c r="H229" s="175"/>
      <c r="I229" s="175"/>
      <c r="J229" s="175"/>
      <c r="K229" s="175"/>
      <c r="L229" s="175"/>
      <c r="M229" s="175"/>
      <c r="N229" s="175"/>
      <c r="O229" s="175"/>
      <c r="P229" s="175"/>
      <c r="Q229" s="175"/>
      <c r="R229" s="175"/>
      <c r="S229" s="175"/>
      <c r="T229" s="175"/>
      <c r="U229" s="175"/>
      <c r="V229" s="175"/>
      <c r="W229" s="175"/>
      <c r="X229" s="175"/>
      <c r="Y229" s="175"/>
      <c r="Z229" s="175"/>
      <c r="AA229" s="175"/>
      <c r="AB229" s="175"/>
      <c r="AC229" s="175"/>
      <c r="AD229" s="175"/>
      <c r="AE229" s="175"/>
      <c r="AF229" s="175"/>
      <c r="AG229" s="175"/>
      <c r="AH229" s="175"/>
      <c r="AI229" s="175"/>
      <c r="AJ229" s="175"/>
      <c r="AK229" s="175"/>
      <c r="AL229" s="175"/>
      <c r="AM229" s="175"/>
      <c r="AN229" s="175"/>
      <c r="AO229" s="175"/>
      <c r="AP229" s="175"/>
      <c r="AQ229" s="175"/>
      <c r="AR229" s="175"/>
      <c r="AS229" s="175"/>
      <c r="AT229" s="175"/>
      <c r="AU229" s="175"/>
      <c r="AV229" s="175"/>
      <c r="AW229" s="175"/>
      <c r="AX229" s="175"/>
      <c r="AY229" s="175"/>
      <c r="AZ229" s="175"/>
      <c r="BA229" s="175"/>
      <c r="BB229" s="176"/>
    </row>
    <row r="230" spans="1:54" ht="13.15" customHeight="1" outlineLevel="1">
      <c r="B230" s="100"/>
      <c r="C230" s="100"/>
      <c r="D230" s="100"/>
      <c r="E230" s="91"/>
    </row>
    <row r="231" spans="1:54">
      <c r="B231" s="100"/>
      <c r="C231" s="100"/>
      <c r="D231" s="100"/>
      <c r="E231" s="91"/>
    </row>
    <row r="232" spans="1:54">
      <c r="B232" s="100"/>
      <c r="C232" s="100"/>
      <c r="D232" s="100"/>
      <c r="E232" s="91"/>
    </row>
    <row r="233" spans="1:54">
      <c r="B233" s="100"/>
      <c r="C233" s="100"/>
      <c r="D233" s="100"/>
      <c r="E233" s="91"/>
    </row>
    <row r="234" spans="1:54">
      <c r="B234" s="100"/>
      <c r="C234" s="100"/>
      <c r="D234" s="100"/>
      <c r="E234" s="91"/>
    </row>
    <row r="235" spans="1:54">
      <c r="B235" s="100"/>
      <c r="C235" s="100"/>
      <c r="D235" s="100"/>
      <c r="E235" s="91"/>
    </row>
    <row r="236" spans="1:54">
      <c r="B236" s="100"/>
      <c r="C236" s="100"/>
      <c r="D236" s="100"/>
      <c r="E236" s="91"/>
    </row>
    <row r="237" spans="1:54">
      <c r="B237" s="100"/>
      <c r="C237" s="100"/>
      <c r="D237" s="100"/>
      <c r="E237" s="91"/>
    </row>
    <row r="238" spans="1:54">
      <c r="B238" s="100"/>
      <c r="C238" s="100"/>
      <c r="D238" s="100"/>
      <c r="E238" s="91"/>
    </row>
    <row r="239" spans="1:54">
      <c r="B239" s="100"/>
      <c r="C239" s="100"/>
      <c r="D239" s="100"/>
      <c r="E239" s="91"/>
    </row>
    <row r="240" spans="1:54">
      <c r="B240" s="100"/>
      <c r="C240" s="100"/>
      <c r="D240" s="100"/>
      <c r="E240" s="91"/>
    </row>
    <row r="241" spans="2:5">
      <c r="B241" s="100"/>
      <c r="C241" s="100"/>
      <c r="D241" s="100"/>
      <c r="E241" s="91"/>
    </row>
    <row r="242" spans="2:5">
      <c r="B242" s="100"/>
      <c r="C242" s="100"/>
      <c r="D242" s="100"/>
      <c r="E242" s="91"/>
    </row>
    <row r="243" spans="2:5">
      <c r="B243" s="100"/>
      <c r="C243" s="100"/>
      <c r="D243" s="100"/>
      <c r="E243" s="91"/>
    </row>
    <row r="244" spans="2:5">
      <c r="B244" s="100"/>
      <c r="C244" s="100"/>
      <c r="D244" s="100"/>
      <c r="E244" s="91"/>
    </row>
    <row r="245" spans="2:5">
      <c r="B245" s="100"/>
      <c r="C245" s="100"/>
      <c r="D245" s="100"/>
      <c r="E245" s="91"/>
    </row>
    <row r="246" spans="2:5">
      <c r="B246" s="100"/>
      <c r="C246" s="100"/>
      <c r="D246" s="100"/>
      <c r="E246" s="91"/>
    </row>
    <row r="247" spans="2:5">
      <c r="B247" s="100"/>
      <c r="C247" s="100"/>
      <c r="D247" s="100"/>
      <c r="E247" s="91"/>
    </row>
    <row r="248" spans="2:5">
      <c r="B248" s="100"/>
      <c r="C248" s="100"/>
      <c r="D248" s="100"/>
      <c r="E248" s="91"/>
    </row>
    <row r="249" spans="2:5">
      <c r="B249" s="100"/>
      <c r="C249" s="100"/>
      <c r="D249" s="100"/>
      <c r="E249" s="91"/>
    </row>
    <row r="250" spans="2:5">
      <c r="B250" s="100"/>
      <c r="C250" s="100"/>
      <c r="D250" s="100"/>
      <c r="E250" s="91"/>
    </row>
    <row r="251" spans="2:5">
      <c r="B251" s="100"/>
      <c r="C251" s="100"/>
      <c r="D251" s="100"/>
      <c r="E251" s="91"/>
    </row>
    <row r="252" spans="2:5">
      <c r="B252" s="100"/>
      <c r="C252" s="100"/>
      <c r="D252" s="100"/>
      <c r="E252" s="91"/>
    </row>
    <row r="253" spans="2:5">
      <c r="B253" s="100"/>
      <c r="C253" s="100"/>
      <c r="D253" s="100"/>
      <c r="E253" s="91"/>
    </row>
    <row r="254" spans="2:5">
      <c r="B254" s="100"/>
      <c r="C254" s="100"/>
      <c r="D254" s="100"/>
      <c r="E254" s="91"/>
    </row>
    <row r="255" spans="2:5">
      <c r="B255" s="100"/>
      <c r="C255" s="100"/>
      <c r="D255" s="100"/>
      <c r="E255" s="91"/>
    </row>
    <row r="256" spans="2:5">
      <c r="B256" s="100"/>
      <c r="C256" s="100"/>
      <c r="D256" s="100"/>
      <c r="E256" s="91"/>
    </row>
    <row r="257" spans="2:5">
      <c r="B257" s="100"/>
      <c r="C257" s="100"/>
      <c r="D257" s="100"/>
      <c r="E257" s="91"/>
    </row>
    <row r="258" spans="2:5">
      <c r="B258" s="100"/>
      <c r="C258" s="100"/>
      <c r="D258" s="100"/>
      <c r="E258" s="91"/>
    </row>
    <row r="259" spans="2:5">
      <c r="B259" s="100"/>
      <c r="C259" s="100"/>
      <c r="D259" s="100"/>
      <c r="E259" s="91"/>
    </row>
    <row r="260" spans="2:5">
      <c r="B260" s="100"/>
      <c r="C260" s="100"/>
      <c r="D260" s="100"/>
      <c r="E260" s="91"/>
    </row>
    <row r="261" spans="2:5">
      <c r="B261" s="100"/>
      <c r="C261" s="100"/>
      <c r="D261" s="100"/>
      <c r="E261" s="91"/>
    </row>
    <row r="262" spans="2:5">
      <c r="B262" s="100"/>
      <c r="C262" s="100"/>
      <c r="D262" s="100"/>
      <c r="E262" s="91"/>
    </row>
    <row r="263" spans="2:5">
      <c r="B263" s="100"/>
      <c r="C263" s="100"/>
      <c r="D263" s="100"/>
      <c r="E263" s="91"/>
    </row>
    <row r="264" spans="2:5">
      <c r="B264" s="100"/>
      <c r="C264" s="100"/>
      <c r="D264" s="100"/>
      <c r="E264" s="91"/>
    </row>
    <row r="265" spans="2:5">
      <c r="B265" s="100"/>
      <c r="C265" s="100"/>
      <c r="D265" s="100"/>
      <c r="E265" s="91"/>
    </row>
    <row r="266" spans="2:5">
      <c r="B266" s="100"/>
      <c r="C266" s="100"/>
      <c r="D266" s="100"/>
      <c r="E266" s="91"/>
    </row>
    <row r="267" spans="2:5">
      <c r="B267" s="100"/>
      <c r="C267" s="100"/>
      <c r="D267" s="100"/>
      <c r="E267" s="91"/>
    </row>
    <row r="268" spans="2:5">
      <c r="B268" s="100"/>
      <c r="C268" s="100"/>
      <c r="D268" s="100"/>
      <c r="E268" s="91"/>
    </row>
    <row r="269" spans="2:5">
      <c r="B269" s="100"/>
      <c r="C269" s="100"/>
      <c r="D269" s="100"/>
      <c r="E269" s="91"/>
    </row>
    <row r="270" spans="2:5">
      <c r="B270" s="100"/>
      <c r="C270" s="100"/>
      <c r="D270" s="100"/>
      <c r="E270" s="91"/>
    </row>
    <row r="271" spans="2:5">
      <c r="B271" s="100"/>
      <c r="C271" s="100"/>
      <c r="D271" s="100"/>
      <c r="E271" s="91"/>
    </row>
    <row r="272" spans="2:5">
      <c r="B272" s="100"/>
      <c r="C272" s="100"/>
      <c r="D272" s="100"/>
      <c r="E272" s="91"/>
    </row>
    <row r="273" spans="2:5">
      <c r="B273" s="100"/>
      <c r="C273" s="100"/>
      <c r="D273" s="100"/>
      <c r="E273" s="91"/>
    </row>
    <row r="274" spans="2:5">
      <c r="B274" s="100"/>
      <c r="C274" s="100"/>
      <c r="D274" s="100"/>
      <c r="E274" s="91"/>
    </row>
    <row r="275" spans="2:5">
      <c r="B275" s="100"/>
      <c r="C275" s="100"/>
      <c r="D275" s="100"/>
      <c r="E275" s="91"/>
    </row>
    <row r="276" spans="2:5">
      <c r="B276" s="100"/>
      <c r="C276" s="100"/>
      <c r="D276" s="100"/>
      <c r="E276" s="91"/>
    </row>
    <row r="277" spans="2:5">
      <c r="B277" s="100"/>
      <c r="C277" s="100"/>
      <c r="D277" s="100"/>
      <c r="E277" s="91"/>
    </row>
    <row r="278" spans="2:5">
      <c r="B278" s="100"/>
      <c r="C278" s="100"/>
      <c r="D278" s="100"/>
      <c r="E278" s="91"/>
    </row>
    <row r="279" spans="2:5">
      <c r="B279" s="100"/>
      <c r="C279" s="100"/>
      <c r="D279" s="100"/>
      <c r="E279" s="91"/>
    </row>
    <row r="280" spans="2:5">
      <c r="B280" s="100"/>
      <c r="C280" s="100"/>
      <c r="D280" s="100"/>
      <c r="E280" s="91"/>
    </row>
    <row r="281" spans="2:5">
      <c r="B281" s="100"/>
      <c r="C281" s="100"/>
      <c r="D281" s="100"/>
      <c r="E281" s="91"/>
    </row>
    <row r="282" spans="2:5">
      <c r="B282" s="100"/>
      <c r="C282" s="100"/>
      <c r="D282" s="100"/>
      <c r="E282" s="91"/>
    </row>
    <row r="283" spans="2:5">
      <c r="B283" s="100"/>
      <c r="C283" s="100"/>
      <c r="D283" s="100"/>
      <c r="E283" s="91"/>
    </row>
    <row r="284" spans="2:5">
      <c r="B284" s="100"/>
      <c r="C284" s="100"/>
      <c r="D284" s="100"/>
      <c r="E284" s="91"/>
    </row>
    <row r="285" spans="2:5">
      <c r="B285" s="100"/>
      <c r="C285" s="100"/>
      <c r="D285" s="100"/>
      <c r="E285" s="91"/>
    </row>
    <row r="286" spans="2:5">
      <c r="B286" s="100"/>
      <c r="C286" s="100"/>
      <c r="D286" s="100"/>
      <c r="E286" s="91"/>
    </row>
    <row r="287" spans="2:5">
      <c r="B287" s="100"/>
      <c r="C287" s="100"/>
      <c r="D287" s="100"/>
      <c r="E287" s="91"/>
    </row>
    <row r="288" spans="2:5">
      <c r="B288" s="100"/>
      <c r="C288" s="100"/>
      <c r="D288" s="100"/>
      <c r="E288" s="91"/>
    </row>
    <row r="289" spans="2:5">
      <c r="B289" s="100"/>
      <c r="C289" s="100"/>
      <c r="D289" s="100"/>
      <c r="E289" s="91"/>
    </row>
    <row r="290" spans="2:5">
      <c r="B290" s="100"/>
      <c r="C290" s="100"/>
      <c r="D290" s="100"/>
      <c r="E290" s="91"/>
    </row>
    <row r="291" spans="2:5">
      <c r="B291" s="100"/>
      <c r="C291" s="100"/>
      <c r="D291" s="100"/>
      <c r="E291" s="91"/>
    </row>
    <row r="292" spans="2:5">
      <c r="B292" s="100"/>
      <c r="C292" s="100"/>
      <c r="D292" s="100"/>
      <c r="E292" s="91"/>
    </row>
    <row r="293" spans="2:5">
      <c r="B293" s="100"/>
      <c r="C293" s="100"/>
      <c r="D293" s="100"/>
      <c r="E293" s="91"/>
    </row>
    <row r="294" spans="2:5">
      <c r="B294" s="100"/>
      <c r="C294" s="100"/>
      <c r="D294" s="100"/>
      <c r="E294" s="91"/>
    </row>
    <row r="295" spans="2:5">
      <c r="B295" s="100"/>
      <c r="C295" s="100"/>
      <c r="D295" s="100"/>
      <c r="E295" s="91"/>
    </row>
    <row r="296" spans="2:5">
      <c r="B296" s="100"/>
      <c r="C296" s="100"/>
      <c r="D296" s="100"/>
      <c r="E296" s="91"/>
    </row>
    <row r="297" spans="2:5">
      <c r="B297" s="100"/>
      <c r="C297" s="100"/>
      <c r="D297" s="100"/>
      <c r="E297" s="91"/>
    </row>
    <row r="298" spans="2:5">
      <c r="B298" s="100"/>
      <c r="C298" s="100"/>
      <c r="D298" s="100"/>
      <c r="E298" s="91"/>
    </row>
    <row r="299" spans="2:5">
      <c r="B299" s="100"/>
      <c r="C299" s="100"/>
      <c r="D299" s="100"/>
      <c r="E299" s="91"/>
    </row>
    <row r="300" spans="2:5">
      <c r="B300" s="100"/>
      <c r="C300" s="100"/>
      <c r="D300" s="100"/>
      <c r="E300" s="91"/>
    </row>
    <row r="301" spans="2:5">
      <c r="B301" s="100"/>
      <c r="C301" s="100"/>
      <c r="D301" s="100"/>
      <c r="E301" s="91"/>
    </row>
    <row r="302" spans="2:5">
      <c r="B302" s="100"/>
      <c r="C302" s="100"/>
      <c r="D302" s="100"/>
      <c r="E302" s="91"/>
    </row>
    <row r="303" spans="2:5">
      <c r="B303" s="100"/>
      <c r="C303" s="100"/>
      <c r="D303" s="100"/>
      <c r="E303" s="91"/>
    </row>
    <row r="304" spans="2:5">
      <c r="B304" s="100"/>
      <c r="C304" s="100"/>
      <c r="D304" s="100"/>
      <c r="E304" s="91"/>
    </row>
    <row r="305" spans="2:5">
      <c r="B305" s="100"/>
      <c r="C305" s="100"/>
      <c r="D305" s="100"/>
      <c r="E305" s="91"/>
    </row>
    <row r="306" spans="2:5">
      <c r="B306" s="100"/>
      <c r="C306" s="100"/>
      <c r="D306" s="100"/>
      <c r="E306" s="91"/>
    </row>
    <row r="307" spans="2:5">
      <c r="B307" s="100"/>
      <c r="C307" s="100"/>
      <c r="D307" s="100"/>
      <c r="E307" s="91"/>
    </row>
    <row r="308" spans="2:5">
      <c r="B308" s="100"/>
      <c r="C308" s="100"/>
      <c r="D308" s="100"/>
      <c r="E308" s="91"/>
    </row>
    <row r="309" spans="2:5">
      <c r="B309" s="100"/>
      <c r="C309" s="100"/>
      <c r="D309" s="100"/>
      <c r="E309" s="91"/>
    </row>
    <row r="310" spans="2:5">
      <c r="B310" s="100"/>
      <c r="C310" s="100"/>
      <c r="D310" s="100"/>
      <c r="E310" s="91"/>
    </row>
    <row r="311" spans="2:5">
      <c r="B311" s="100"/>
      <c r="C311" s="100"/>
      <c r="D311" s="100"/>
      <c r="E311" s="91"/>
    </row>
    <row r="312" spans="2:5">
      <c r="B312" s="100"/>
      <c r="C312" s="100"/>
      <c r="D312" s="100"/>
      <c r="E312" s="91"/>
    </row>
    <row r="313" spans="2:5">
      <c r="B313" s="100"/>
      <c r="C313" s="100"/>
      <c r="D313" s="100"/>
      <c r="E313" s="91"/>
    </row>
    <row r="314" spans="2:5">
      <c r="B314" s="100"/>
      <c r="C314" s="100"/>
      <c r="D314" s="100"/>
      <c r="E314" s="91"/>
    </row>
    <row r="315" spans="2:5">
      <c r="B315" s="100"/>
      <c r="C315" s="100"/>
      <c r="D315" s="100"/>
      <c r="E315" s="91"/>
    </row>
    <row r="316" spans="2:5">
      <c r="B316" s="100"/>
      <c r="C316" s="100"/>
      <c r="D316" s="100"/>
      <c r="E316" s="91"/>
    </row>
    <row r="317" spans="2:5">
      <c r="B317" s="100"/>
      <c r="C317" s="100"/>
      <c r="D317" s="100"/>
      <c r="E317" s="91"/>
    </row>
    <row r="318" spans="2:5" ht="12.75" customHeight="1">
      <c r="B318" s="100"/>
      <c r="C318" s="100"/>
      <c r="D318" s="100"/>
      <c r="E318" s="91"/>
    </row>
    <row r="319" spans="2:5" ht="12.75" customHeight="1">
      <c r="B319" s="100"/>
      <c r="C319" s="100"/>
      <c r="D319" s="100"/>
      <c r="E319" s="91"/>
    </row>
    <row r="320" spans="2:5" ht="12.75" customHeight="1">
      <c r="B320" s="100"/>
      <c r="C320" s="100"/>
      <c r="D320" s="100"/>
      <c r="E320" s="91"/>
    </row>
    <row r="321" spans="2:5" ht="12.75" customHeight="1">
      <c r="B321" s="100"/>
      <c r="C321" s="100"/>
      <c r="D321" s="100"/>
      <c r="E321" s="91"/>
    </row>
    <row r="322" spans="2:5" ht="12.75" customHeight="1">
      <c r="B322" s="100"/>
      <c r="C322" s="100"/>
      <c r="D322" s="100"/>
      <c r="E322" s="91"/>
    </row>
    <row r="323" spans="2:5" ht="12.75" customHeight="1">
      <c r="B323" s="100"/>
      <c r="C323" s="100"/>
      <c r="D323" s="100"/>
      <c r="E323" s="91"/>
    </row>
    <row r="324" spans="2:5" ht="12.75" customHeight="1">
      <c r="B324" s="100"/>
      <c r="C324" s="100"/>
      <c r="D324" s="100"/>
      <c r="E324" s="91"/>
    </row>
    <row r="325" spans="2:5" ht="12.75" customHeight="1">
      <c r="B325" s="100"/>
      <c r="C325" s="100"/>
      <c r="D325" s="100"/>
      <c r="E325" s="91"/>
    </row>
    <row r="326" spans="2:5" ht="12.75" customHeight="1">
      <c r="B326" s="100"/>
      <c r="C326" s="100"/>
      <c r="D326" s="100"/>
      <c r="E326" s="91"/>
    </row>
    <row r="327" spans="2:5" ht="12.75" customHeight="1">
      <c r="B327" s="100"/>
      <c r="C327" s="100"/>
      <c r="D327" s="100"/>
      <c r="E327" s="91"/>
    </row>
    <row r="328" spans="2:5" ht="12.75" customHeight="1">
      <c r="B328" s="100"/>
      <c r="C328" s="100"/>
      <c r="D328" s="100"/>
      <c r="E328" s="91"/>
    </row>
    <row r="329" spans="2:5" ht="12.75" customHeight="1">
      <c r="B329" s="100"/>
      <c r="C329" s="100"/>
      <c r="D329" s="100"/>
      <c r="E329" s="91"/>
    </row>
    <row r="330" spans="2:5" ht="12.75" customHeight="1">
      <c r="B330" s="100"/>
      <c r="C330" s="100"/>
      <c r="D330" s="100"/>
      <c r="E330" s="91"/>
    </row>
    <row r="331" spans="2:5" ht="12.75" customHeight="1">
      <c r="B331" s="100"/>
      <c r="C331" s="100"/>
      <c r="D331" s="100"/>
      <c r="E331" s="91"/>
    </row>
    <row r="332" spans="2:5" ht="12.75" customHeight="1">
      <c r="B332" s="100"/>
      <c r="C332" s="100"/>
      <c r="D332" s="100"/>
      <c r="E332" s="91"/>
    </row>
    <row r="333" spans="2:5" ht="12.75" customHeight="1">
      <c r="B333" s="100"/>
      <c r="C333" s="100"/>
      <c r="D333" s="100"/>
      <c r="E333" s="91"/>
    </row>
    <row r="334" spans="2:5" ht="12.75" customHeight="1">
      <c r="B334" s="100"/>
      <c r="C334" s="100"/>
      <c r="D334" s="100"/>
      <c r="E334" s="91"/>
    </row>
    <row r="335" spans="2:5" ht="12.75" customHeight="1">
      <c r="B335" s="100"/>
      <c r="C335" s="100"/>
      <c r="D335" s="100"/>
      <c r="E335" s="91"/>
    </row>
    <row r="336" spans="2:5" ht="12.75" customHeight="1">
      <c r="B336" s="100"/>
      <c r="C336" s="100"/>
      <c r="D336" s="100"/>
      <c r="E336" s="91"/>
    </row>
    <row r="337" spans="2:5" ht="12.75" customHeight="1">
      <c r="B337" s="100"/>
      <c r="C337" s="100"/>
      <c r="D337" s="100"/>
      <c r="E337" s="91"/>
    </row>
    <row r="338" spans="2:5" ht="12.75" customHeight="1">
      <c r="B338" s="100"/>
      <c r="C338" s="100"/>
      <c r="D338" s="100"/>
      <c r="E338" s="91"/>
    </row>
    <row r="339" spans="2:5" ht="12.75" customHeight="1">
      <c r="B339" s="100"/>
      <c r="C339" s="100"/>
      <c r="D339" s="100"/>
      <c r="E339" s="91"/>
    </row>
    <row r="340" spans="2:5" ht="12.75" customHeight="1">
      <c r="B340" s="100"/>
      <c r="C340" s="100"/>
      <c r="D340" s="100"/>
      <c r="E340" s="91"/>
    </row>
    <row r="341" spans="2:5" ht="12.75" customHeight="1">
      <c r="B341" s="100"/>
      <c r="C341" s="100"/>
      <c r="D341" s="100"/>
      <c r="E341" s="91"/>
    </row>
    <row r="342" spans="2:5" ht="12.75" customHeight="1">
      <c r="B342" s="100"/>
      <c r="C342" s="100"/>
      <c r="D342" s="100"/>
      <c r="E342" s="91"/>
    </row>
    <row r="343" spans="2:5" ht="12.75" customHeight="1">
      <c r="B343" s="100"/>
      <c r="C343" s="100"/>
      <c r="D343" s="100"/>
      <c r="E343" s="91"/>
    </row>
    <row r="344" spans="2:5" ht="12.75" customHeight="1">
      <c r="B344" s="100"/>
      <c r="C344" s="100"/>
      <c r="D344" s="100"/>
      <c r="E344" s="91"/>
    </row>
    <row r="345" spans="2:5" ht="12.75" customHeight="1">
      <c r="B345" s="100"/>
      <c r="C345" s="100"/>
      <c r="D345" s="100"/>
      <c r="E345" s="91"/>
    </row>
    <row r="346" spans="2:5" ht="12.75" customHeight="1">
      <c r="B346" s="100"/>
      <c r="C346" s="100"/>
      <c r="D346" s="100"/>
      <c r="E346" s="91"/>
    </row>
    <row r="347" spans="2:5" ht="12.75" customHeight="1">
      <c r="B347" s="100"/>
      <c r="C347" s="100"/>
      <c r="D347" s="100"/>
      <c r="E347" s="91"/>
    </row>
    <row r="348" spans="2:5" ht="12.75" customHeight="1">
      <c r="B348" s="100"/>
      <c r="C348" s="100"/>
      <c r="D348" s="100"/>
      <c r="E348" s="91"/>
    </row>
    <row r="349" spans="2:5" ht="12.75" customHeight="1">
      <c r="B349" s="100"/>
      <c r="C349" s="100"/>
      <c r="D349" s="100"/>
      <c r="E349" s="91"/>
    </row>
    <row r="350" spans="2:5" ht="12.75" customHeight="1">
      <c r="B350" s="100"/>
      <c r="C350" s="100"/>
      <c r="D350" s="100"/>
      <c r="E350" s="91"/>
    </row>
    <row r="351" spans="2:5" ht="12.75" customHeight="1">
      <c r="B351" s="100"/>
      <c r="C351" s="100"/>
      <c r="D351" s="100"/>
      <c r="E351" s="91"/>
    </row>
    <row r="352" spans="2:5" ht="12.75" customHeight="1">
      <c r="B352" s="100"/>
      <c r="C352" s="100"/>
      <c r="D352" s="100"/>
      <c r="E352" s="91"/>
    </row>
    <row r="353" spans="1:5" ht="12.75" customHeight="1">
      <c r="B353" s="100"/>
      <c r="C353" s="100"/>
      <c r="D353" s="100"/>
      <c r="E353" s="91"/>
    </row>
    <row r="354" spans="1:5" ht="12.75" customHeight="1">
      <c r="B354" s="100"/>
      <c r="C354" s="100"/>
      <c r="D354" s="100"/>
      <c r="E354" s="91"/>
    </row>
    <row r="355" spans="1:5" ht="12.75" customHeight="1">
      <c r="B355" s="100"/>
      <c r="C355" s="100"/>
      <c r="D355" s="100"/>
      <c r="E355" s="91"/>
    </row>
    <row r="356" spans="1:5" ht="12.75" customHeight="1">
      <c r="B356" s="100"/>
      <c r="C356" s="100"/>
      <c r="D356" s="100"/>
      <c r="E356" s="91"/>
    </row>
    <row r="357" spans="1:5" ht="12.75" customHeight="1">
      <c r="B357" s="100"/>
      <c r="C357" s="100"/>
      <c r="D357" s="100"/>
      <c r="E357" s="91"/>
    </row>
    <row r="358" spans="1:5" ht="12.75" customHeight="1">
      <c r="A358" s="101"/>
      <c r="B358" s="100"/>
      <c r="C358" s="100"/>
      <c r="D358" s="100"/>
      <c r="E358" s="91"/>
    </row>
    <row r="359" spans="1:5" ht="12.75" customHeight="1">
      <c r="B359" s="100"/>
      <c r="C359" s="100"/>
      <c r="D359" s="100"/>
      <c r="E359" s="91"/>
    </row>
    <row r="360" spans="1:5" ht="12.75" customHeight="1">
      <c r="B360" s="100"/>
      <c r="C360" s="100"/>
      <c r="D360" s="100"/>
      <c r="E360" s="91"/>
    </row>
    <row r="361" spans="1:5" ht="12.75" customHeight="1">
      <c r="B361" s="100"/>
      <c r="C361" s="100"/>
      <c r="D361" s="100"/>
      <c r="E361" s="91"/>
    </row>
    <row r="362" spans="1:5" ht="13.5" customHeight="1">
      <c r="A362" s="146"/>
      <c r="B362" s="100"/>
      <c r="C362" s="100"/>
      <c r="D362" s="100"/>
      <c r="E362" s="91"/>
    </row>
    <row r="363" spans="1:5" ht="12.75" customHeight="1">
      <c r="B363" s="100"/>
      <c r="C363" s="100"/>
      <c r="D363" s="100"/>
      <c r="E363" s="91"/>
    </row>
    <row r="364" spans="1:5" ht="12.75" customHeight="1">
      <c r="B364" s="100"/>
      <c r="C364" s="100"/>
      <c r="D364" s="100"/>
      <c r="E364" s="91"/>
    </row>
    <row r="365" spans="1:5" ht="12.75" customHeight="1">
      <c r="B365" s="100"/>
      <c r="C365" s="100"/>
      <c r="D365" s="100"/>
      <c r="E365" s="91"/>
    </row>
    <row r="366" spans="1:5" ht="12.75" customHeight="1">
      <c r="B366" s="100"/>
      <c r="C366" s="100"/>
      <c r="D366" s="100"/>
      <c r="E366" s="91"/>
    </row>
  </sheetData>
  <mergeCells count="47">
    <mergeCell ref="A19:B19"/>
    <mergeCell ref="I2:U2"/>
    <mergeCell ref="I3:N4"/>
    <mergeCell ref="P3:U4"/>
    <mergeCell ref="I5:N18"/>
    <mergeCell ref="P5:U18"/>
    <mergeCell ref="I20:N20"/>
    <mergeCell ref="P20:U20"/>
    <mergeCell ref="I21:N45"/>
    <mergeCell ref="P21:U45"/>
    <mergeCell ref="B23:G23"/>
    <mergeCell ref="D30:G30"/>
    <mergeCell ref="AX51:BB51"/>
    <mergeCell ref="A54:A64"/>
    <mergeCell ref="Y51:AC51"/>
    <mergeCell ref="AD51:AH51"/>
    <mergeCell ref="A66:A71"/>
    <mergeCell ref="E51:I51"/>
    <mergeCell ref="J51:N51"/>
    <mergeCell ref="O51:S51"/>
    <mergeCell ref="T51:X51"/>
    <mergeCell ref="A186:A187"/>
    <mergeCell ref="A204:A206"/>
    <mergeCell ref="AI51:AM51"/>
    <mergeCell ref="AN51:AR51"/>
    <mergeCell ref="AS51:AW51"/>
    <mergeCell ref="A75:A77"/>
    <mergeCell ref="A143:A154"/>
    <mergeCell ref="A158:A169"/>
    <mergeCell ref="A172:A174"/>
    <mergeCell ref="A176:A178"/>
    <mergeCell ref="A224:A226"/>
    <mergeCell ref="A190:A198"/>
    <mergeCell ref="A200:A202"/>
    <mergeCell ref="A210:A218"/>
    <mergeCell ref="A220:A222"/>
    <mergeCell ref="A31:A40"/>
    <mergeCell ref="D31:G31"/>
    <mergeCell ref="D32:G32"/>
    <mergeCell ref="D33:G33"/>
    <mergeCell ref="D34:G34"/>
    <mergeCell ref="D35:G35"/>
    <mergeCell ref="D36:G36"/>
    <mergeCell ref="D37:G37"/>
    <mergeCell ref="D38:G38"/>
    <mergeCell ref="D39:G39"/>
    <mergeCell ref="D40:G40"/>
  </mergeCells>
  <dataValidations count="1">
    <dataValidation type="list" allowBlank="1" showInputMessage="1" showErrorMessage="1" sqref="B7" xr:uid="{965FF3CD-C8A9-4C46-A1AC-E31BDCC71085}">
      <formula1>"Y,N"</formula1>
    </dataValidation>
  </dataValidations>
  <pageMargins left="0.7" right="0.7" top="0.75" bottom="0.75" header="0.3" footer="0.3"/>
  <pageSetup paperSize="9" orientation="portrait" horizontalDpi="300" verticalDpi="300"/>
  <drawing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52EC8162-14FC-4574-9D0D-58AF58D1D078}">
          <x14:formula1>
            <xm:f>#REF!</xm:f>
          </x14:formula1>
          <xm:sqref>B158:B169 B143:B154</xm:sqref>
        </x14:dataValidation>
        <x14:dataValidation type="list" allowBlank="1" showInputMessage="1" showErrorMessage="1" xr:uid="{B0598D84-B337-401F-B7EF-DF3FDC5A8369}">
          <x14:formula1>
            <xm:f>#REF!</xm:f>
          </x14:formula1>
          <xm:sqref>B66:B70</xm:sqref>
        </x14:dataValidation>
        <x14:dataValidation type="list" allowBlank="1" showInputMessage="1" showErrorMessage="1" xr:uid="{68B6272B-E00A-40F8-B3EA-C2B1F1AA056F}">
          <x14:formula1>
            <xm:f>#REF!</xm:f>
          </x14:formula1>
          <xm:sqref>C54:C63</xm:sqref>
        </x14:dataValidation>
        <x14:dataValidation type="list" allowBlank="1" showInputMessage="1" showErrorMessage="1" xr:uid="{44981C67-D259-46AB-9ECC-8ADD27C4852B}">
          <x14:formula1>
            <xm:f>#REF!</xm:f>
          </x14:formula1>
          <xm:sqref>B54:B63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9">
    <tabColor rgb="FF00B0F0"/>
    <pageSetUpPr autoPageBreaks="0"/>
  </sheetPr>
  <dimension ref="A1:BB358"/>
  <sheetViews>
    <sheetView zoomScale="80" zoomScaleNormal="80" workbookViewId="0">
      <selection activeCell="B10" sqref="B10"/>
    </sheetView>
  </sheetViews>
  <sheetFormatPr defaultColWidth="11" defaultRowHeight="13.5" outlineLevelRow="3"/>
  <cols>
    <col min="1" max="1" width="31.3828125" customWidth="1"/>
    <col min="2" max="2" width="32.84375" customWidth="1"/>
    <col min="3" max="3" width="23.61328125" customWidth="1"/>
    <col min="4" max="4" width="15.3828125" customWidth="1"/>
    <col min="5" max="5" width="21.3828125" customWidth="1"/>
    <col min="6" max="6" width="19.61328125" customWidth="1"/>
    <col min="7" max="7" width="15.765625" customWidth="1"/>
    <col min="8" max="49" width="14.61328125" customWidth="1"/>
  </cols>
  <sheetData>
    <row r="1" spans="1:21" ht="56.9" customHeight="1"/>
    <row r="2" spans="1:21" ht="15" customHeight="1">
      <c r="A2" s="71" t="s">
        <v>85</v>
      </c>
      <c r="F2" s="62"/>
      <c r="G2" s="64"/>
      <c r="I2" s="255" t="s">
        <v>164</v>
      </c>
      <c r="J2" s="256"/>
      <c r="K2" s="256"/>
      <c r="L2" s="256"/>
      <c r="M2" s="256"/>
      <c r="N2" s="256"/>
      <c r="O2" s="256"/>
      <c r="P2" s="256"/>
      <c r="Q2" s="256"/>
      <c r="R2" s="256"/>
      <c r="S2" s="256"/>
      <c r="T2" s="256"/>
      <c r="U2" s="257"/>
    </row>
    <row r="3" spans="1:21" ht="13.5" customHeight="1" outlineLevel="1">
      <c r="A3" s="147"/>
      <c r="B3" s="43"/>
      <c r="F3" s="62"/>
      <c r="G3" s="64"/>
      <c r="I3" s="258" t="s">
        <v>165</v>
      </c>
      <c r="J3" s="259"/>
      <c r="K3" s="259"/>
      <c r="L3" s="259"/>
      <c r="M3" s="259"/>
      <c r="N3" s="260"/>
      <c r="O3" s="61"/>
      <c r="P3" s="264" t="s">
        <v>166</v>
      </c>
      <c r="Q3" s="265"/>
      <c r="R3" s="265"/>
      <c r="S3" s="265"/>
      <c r="T3" s="265"/>
      <c r="U3" s="266"/>
    </row>
    <row r="4" spans="1:21" ht="56.25" customHeight="1" outlineLevel="1">
      <c r="A4" s="152" t="s">
        <v>152</v>
      </c>
      <c r="B4" s="169"/>
      <c r="E4" s="162" t="s">
        <v>167</v>
      </c>
      <c r="F4" s="174"/>
      <c r="G4" s="65"/>
      <c r="H4" s="64"/>
      <c r="I4" s="261"/>
      <c r="J4" s="262"/>
      <c r="K4" s="262"/>
      <c r="L4" s="262"/>
      <c r="M4" s="262"/>
      <c r="N4" s="263"/>
      <c r="P4" s="267"/>
      <c r="Q4" s="268"/>
      <c r="R4" s="268"/>
      <c r="S4" s="268"/>
      <c r="T4" s="268"/>
      <c r="U4" s="269"/>
    </row>
    <row r="5" spans="1:21" ht="12.65" customHeight="1" outlineLevel="1">
      <c r="A5" s="67" t="s">
        <v>168</v>
      </c>
      <c r="B5" s="170"/>
      <c r="E5" s="86"/>
      <c r="H5" s="64"/>
      <c r="I5" s="270"/>
      <c r="J5" s="271"/>
      <c r="K5" s="271"/>
      <c r="L5" s="271"/>
      <c r="M5" s="271"/>
      <c r="N5" s="272"/>
      <c r="P5" s="270"/>
      <c r="Q5" s="271"/>
      <c r="R5" s="271"/>
      <c r="S5" s="271"/>
      <c r="T5" s="271"/>
      <c r="U5" s="272"/>
    </row>
    <row r="6" spans="1:21" outlineLevel="1">
      <c r="A6" s="67" t="s">
        <v>169</v>
      </c>
      <c r="B6" s="170"/>
      <c r="E6" s="162" t="s">
        <v>170</v>
      </c>
      <c r="F6" s="173"/>
      <c r="H6" s="64"/>
      <c r="I6" s="273"/>
      <c r="J6" s="274"/>
      <c r="K6" s="274"/>
      <c r="L6" s="274"/>
      <c r="M6" s="274"/>
      <c r="N6" s="275"/>
      <c r="P6" s="273"/>
      <c r="Q6" s="274"/>
      <c r="R6" s="274"/>
      <c r="S6" s="274"/>
      <c r="T6" s="274"/>
      <c r="U6" s="275"/>
    </row>
    <row r="7" spans="1:21" outlineLevel="1">
      <c r="A7" s="67" t="s">
        <v>171</v>
      </c>
      <c r="B7" s="170"/>
      <c r="E7" s="86"/>
      <c r="H7" s="64"/>
      <c r="I7" s="273"/>
      <c r="J7" s="274"/>
      <c r="K7" s="274"/>
      <c r="L7" s="274"/>
      <c r="M7" s="274"/>
      <c r="N7" s="275"/>
      <c r="P7" s="273"/>
      <c r="Q7" s="274"/>
      <c r="R7" s="274"/>
      <c r="S7" s="274"/>
      <c r="T7" s="274"/>
      <c r="U7" s="275"/>
    </row>
    <row r="8" spans="1:21" ht="38.5" customHeight="1" outlineLevel="1">
      <c r="A8" s="159" t="s">
        <v>172</v>
      </c>
      <c r="B8" s="171"/>
      <c r="E8" s="86"/>
      <c r="H8" s="64"/>
      <c r="I8" s="273"/>
      <c r="J8" s="274"/>
      <c r="K8" s="274"/>
      <c r="L8" s="274"/>
      <c r="M8" s="274"/>
      <c r="N8" s="275"/>
      <c r="P8" s="273"/>
      <c r="Q8" s="274"/>
      <c r="R8" s="274"/>
      <c r="S8" s="274"/>
      <c r="T8" s="274"/>
      <c r="U8" s="275"/>
    </row>
    <row r="9" spans="1:21" outlineLevel="1">
      <c r="E9" s="86"/>
      <c r="H9" s="64"/>
      <c r="I9" s="273"/>
      <c r="J9" s="274"/>
      <c r="K9" s="274"/>
      <c r="L9" s="274"/>
      <c r="M9" s="274"/>
      <c r="N9" s="275"/>
      <c r="P9" s="273"/>
      <c r="Q9" s="274"/>
      <c r="R9" s="274"/>
      <c r="S9" s="274"/>
      <c r="T9" s="274"/>
      <c r="U9" s="275"/>
    </row>
    <row r="10" spans="1:21" ht="13.15" customHeight="1" outlineLevel="1">
      <c r="A10" s="67" t="s">
        <v>173</v>
      </c>
      <c r="B10" s="160"/>
      <c r="E10" s="86"/>
      <c r="H10" s="64"/>
      <c r="I10" s="273"/>
      <c r="J10" s="274"/>
      <c r="K10" s="274"/>
      <c r="L10" s="274"/>
      <c r="M10" s="274"/>
      <c r="N10" s="275"/>
      <c r="P10" s="273"/>
      <c r="Q10" s="274"/>
      <c r="R10" s="274"/>
      <c r="S10" s="274"/>
      <c r="T10" s="274"/>
      <c r="U10" s="275"/>
    </row>
    <row r="11" spans="1:21" outlineLevel="1">
      <c r="A11" s="98"/>
      <c r="H11" s="64"/>
      <c r="I11" s="273"/>
      <c r="J11" s="274"/>
      <c r="K11" s="274"/>
      <c r="L11" s="274"/>
      <c r="M11" s="274"/>
      <c r="N11" s="275"/>
      <c r="P11" s="273"/>
      <c r="Q11" s="274"/>
      <c r="R11" s="274"/>
      <c r="S11" s="274"/>
      <c r="T11" s="274"/>
      <c r="U11" s="275"/>
    </row>
    <row r="12" spans="1:21" ht="37.9" customHeight="1" outlineLevel="1">
      <c r="A12" s="129" t="s">
        <v>174</v>
      </c>
      <c r="B12" s="129" t="s">
        <v>175</v>
      </c>
      <c r="C12" s="129" t="s">
        <v>176</v>
      </c>
      <c r="D12" s="129" t="s">
        <v>177</v>
      </c>
      <c r="E12" s="129" t="s">
        <v>178</v>
      </c>
      <c r="F12" s="129" t="s">
        <v>179</v>
      </c>
      <c r="G12" s="129" t="s">
        <v>180</v>
      </c>
      <c r="I12" s="273"/>
      <c r="J12" s="274"/>
      <c r="K12" s="274"/>
      <c r="L12" s="274"/>
      <c r="M12" s="274"/>
      <c r="N12" s="275"/>
      <c r="P12" s="273"/>
      <c r="Q12" s="274"/>
      <c r="R12" s="274"/>
      <c r="S12" s="274"/>
      <c r="T12" s="274"/>
      <c r="U12" s="275"/>
    </row>
    <row r="13" spans="1:21" outlineLevel="1">
      <c r="A13" s="167">
        <v>2035</v>
      </c>
      <c r="B13" s="102" t="e">
        <f t="shared" ref="B13:B18" si="0">INDEX($E$204:$AW$204,1,MATCH($A13,$E$53:$BB$53,0))</f>
        <v>#REF!</v>
      </c>
      <c r="C13" s="102" t="e">
        <f>B13-#REF!</f>
        <v>#REF!</v>
      </c>
      <c r="D13" s="102" t="e">
        <f t="shared" ref="D13:D18" si="1">INDEX($E$205:$AW$205,1,MATCH($A13,$E$53:$BB$53,0))</f>
        <v>#REF!</v>
      </c>
      <c r="E13" s="102" t="e">
        <f>D13-#REF!</f>
        <v>#REF!</v>
      </c>
      <c r="F13" s="102" t="e">
        <f t="shared" ref="F13:F18" si="2">INDEX($E$206:$AW$206,1,MATCH($A13,$E$53:$BB$53,0))</f>
        <v>#REF!</v>
      </c>
      <c r="G13" s="102" t="e">
        <f>F13-#REF!</f>
        <v>#REF!</v>
      </c>
      <c r="I13" s="273"/>
      <c r="J13" s="274"/>
      <c r="K13" s="274"/>
      <c r="L13" s="274"/>
      <c r="M13" s="274"/>
      <c r="N13" s="275"/>
      <c r="P13" s="273"/>
      <c r="Q13" s="274"/>
      <c r="R13" s="274"/>
      <c r="S13" s="274"/>
      <c r="T13" s="274"/>
      <c r="U13" s="275"/>
    </row>
    <row r="14" spans="1:21" outlineLevel="1">
      <c r="A14" s="167">
        <v>2040</v>
      </c>
      <c r="B14" s="102" t="e">
        <f t="shared" si="0"/>
        <v>#REF!</v>
      </c>
      <c r="C14" s="102" t="e">
        <f>B14-#REF!</f>
        <v>#REF!</v>
      </c>
      <c r="D14" s="102" t="e">
        <f t="shared" si="1"/>
        <v>#REF!</v>
      </c>
      <c r="E14" s="102" t="e">
        <f>D14-#REF!</f>
        <v>#REF!</v>
      </c>
      <c r="F14" s="102" t="e">
        <f t="shared" si="2"/>
        <v>#REF!</v>
      </c>
      <c r="G14" s="102" t="e">
        <f>F14-#REF!</f>
        <v>#REF!</v>
      </c>
      <c r="I14" s="273"/>
      <c r="J14" s="274"/>
      <c r="K14" s="274"/>
      <c r="L14" s="274"/>
      <c r="M14" s="274"/>
      <c r="N14" s="275"/>
      <c r="P14" s="273"/>
      <c r="Q14" s="274"/>
      <c r="R14" s="274"/>
      <c r="S14" s="274"/>
      <c r="T14" s="274"/>
      <c r="U14" s="275"/>
    </row>
    <row r="15" spans="1:21" outlineLevel="1">
      <c r="A15" s="167">
        <v>2045</v>
      </c>
      <c r="B15" s="102" t="e">
        <f t="shared" si="0"/>
        <v>#REF!</v>
      </c>
      <c r="C15" s="102" t="e">
        <f>B15-#REF!</f>
        <v>#REF!</v>
      </c>
      <c r="D15" s="102" t="e">
        <f t="shared" si="1"/>
        <v>#REF!</v>
      </c>
      <c r="E15" s="102" t="e">
        <f>D15-#REF!</f>
        <v>#REF!</v>
      </c>
      <c r="F15" s="102" t="e">
        <f t="shared" si="2"/>
        <v>#REF!</v>
      </c>
      <c r="G15" s="102" t="e">
        <f>F15-#REF!</f>
        <v>#REF!</v>
      </c>
      <c r="I15" s="273"/>
      <c r="J15" s="274"/>
      <c r="K15" s="274"/>
      <c r="L15" s="274"/>
      <c r="M15" s="274"/>
      <c r="N15" s="275"/>
      <c r="P15" s="273"/>
      <c r="Q15" s="274"/>
      <c r="R15" s="274"/>
      <c r="S15" s="274"/>
      <c r="T15" s="274"/>
      <c r="U15" s="275"/>
    </row>
    <row r="16" spans="1:21" outlineLevel="1">
      <c r="A16" s="167">
        <v>2050</v>
      </c>
      <c r="B16" s="102" t="e">
        <f t="shared" si="0"/>
        <v>#REF!</v>
      </c>
      <c r="C16" s="102" t="e">
        <f>B16-#REF!</f>
        <v>#REF!</v>
      </c>
      <c r="D16" s="102" t="e">
        <f t="shared" si="1"/>
        <v>#REF!</v>
      </c>
      <c r="E16" s="102" t="e">
        <f>D16-#REF!</f>
        <v>#REF!</v>
      </c>
      <c r="F16" s="102" t="e">
        <f t="shared" si="2"/>
        <v>#REF!</v>
      </c>
      <c r="G16" s="102" t="e">
        <f>F16-#REF!</f>
        <v>#REF!</v>
      </c>
      <c r="I16" s="273"/>
      <c r="J16" s="274"/>
      <c r="K16" s="274"/>
      <c r="L16" s="274"/>
      <c r="M16" s="274"/>
      <c r="N16" s="275"/>
      <c r="P16" s="273"/>
      <c r="Q16" s="274"/>
      <c r="R16" s="274"/>
      <c r="S16" s="274"/>
      <c r="T16" s="274"/>
      <c r="U16" s="275"/>
    </row>
    <row r="17" spans="1:21" outlineLevel="1">
      <c r="A17" s="167">
        <v>2060</v>
      </c>
      <c r="B17" s="102" t="e">
        <f t="shared" si="0"/>
        <v>#REF!</v>
      </c>
      <c r="C17" s="102" t="e">
        <f>B17-#REF!</f>
        <v>#REF!</v>
      </c>
      <c r="D17" s="102" t="e">
        <f t="shared" si="1"/>
        <v>#REF!</v>
      </c>
      <c r="E17" s="102" t="e">
        <f>D17-#REF!</f>
        <v>#REF!</v>
      </c>
      <c r="F17" s="102" t="e">
        <f t="shared" si="2"/>
        <v>#REF!</v>
      </c>
      <c r="G17" s="102" t="e">
        <f>F17-#REF!</f>
        <v>#REF!</v>
      </c>
      <c r="I17" s="273"/>
      <c r="J17" s="274"/>
      <c r="K17" s="274"/>
      <c r="L17" s="274"/>
      <c r="M17" s="274"/>
      <c r="N17" s="275"/>
      <c r="P17" s="273"/>
      <c r="Q17" s="274"/>
      <c r="R17" s="274"/>
      <c r="S17" s="274"/>
      <c r="T17" s="274"/>
      <c r="U17" s="275"/>
    </row>
    <row r="18" spans="1:21" outlineLevel="1">
      <c r="A18" s="167">
        <v>2070</v>
      </c>
      <c r="B18" s="102" t="e">
        <f t="shared" si="0"/>
        <v>#REF!</v>
      </c>
      <c r="C18" s="102" t="e">
        <f>B18-#REF!</f>
        <v>#REF!</v>
      </c>
      <c r="D18" s="102" t="e">
        <f t="shared" si="1"/>
        <v>#REF!</v>
      </c>
      <c r="E18" s="102" t="e">
        <f>D18-#REF!</f>
        <v>#REF!</v>
      </c>
      <c r="F18" s="102" t="e">
        <f t="shared" si="2"/>
        <v>#REF!</v>
      </c>
      <c r="G18" s="102" t="e">
        <f>F18-#REF!</f>
        <v>#REF!</v>
      </c>
      <c r="I18" s="276"/>
      <c r="J18" s="277"/>
      <c r="K18" s="277"/>
      <c r="L18" s="277"/>
      <c r="M18" s="277"/>
      <c r="N18" s="278"/>
      <c r="P18" s="276"/>
      <c r="Q18" s="277"/>
      <c r="R18" s="277"/>
      <c r="S18" s="277"/>
      <c r="T18" s="277"/>
      <c r="U18" s="278"/>
    </row>
    <row r="19" spans="1:21" ht="13.15" customHeight="1" outlineLevel="1">
      <c r="A19" s="245"/>
      <c r="B19" s="245"/>
      <c r="I19" s="120"/>
      <c r="J19" s="121"/>
      <c r="K19" s="121"/>
      <c r="L19" s="121"/>
      <c r="M19" s="121"/>
      <c r="N19" s="121"/>
      <c r="P19" s="119"/>
      <c r="Q19" s="119"/>
      <c r="R19" s="119"/>
      <c r="S19" s="119"/>
      <c r="T19" s="119"/>
      <c r="U19" s="106"/>
    </row>
    <row r="20" spans="1:21" ht="26.25" customHeight="1" outlineLevel="1">
      <c r="A20" s="163" t="s">
        <v>181</v>
      </c>
      <c r="B20" s="164"/>
      <c r="E20" s="96"/>
      <c r="I20" s="279" t="s">
        <v>182</v>
      </c>
      <c r="J20" s="280"/>
      <c r="K20" s="280"/>
      <c r="L20" s="280"/>
      <c r="M20" s="280"/>
      <c r="N20" s="281"/>
      <c r="P20" s="279" t="s">
        <v>183</v>
      </c>
      <c r="Q20" s="280"/>
      <c r="R20" s="280"/>
      <c r="S20" s="280"/>
      <c r="T20" s="280"/>
      <c r="U20" s="281"/>
    </row>
    <row r="21" spans="1:21" ht="12.75" customHeight="1" outlineLevel="1">
      <c r="A21" s="96"/>
      <c r="B21" s="97"/>
      <c r="I21" s="270"/>
      <c r="J21" s="271"/>
      <c r="K21" s="271"/>
      <c r="L21" s="271"/>
      <c r="M21" s="271"/>
      <c r="N21" s="272"/>
      <c r="P21" s="270"/>
      <c r="Q21" s="271"/>
      <c r="R21" s="271"/>
      <c r="S21" s="271"/>
      <c r="T21" s="271"/>
      <c r="U21" s="272"/>
    </row>
    <row r="22" spans="1:21" ht="12.75" customHeight="1" outlineLevel="1">
      <c r="A22" s="96"/>
      <c r="B22" s="97"/>
      <c r="I22" s="273"/>
      <c r="J22" s="274"/>
      <c r="K22" s="274"/>
      <c r="L22" s="274"/>
      <c r="M22" s="274"/>
      <c r="N22" s="275"/>
      <c r="P22" s="273"/>
      <c r="Q22" s="274"/>
      <c r="R22" s="274"/>
      <c r="S22" s="274"/>
      <c r="T22" s="274"/>
      <c r="U22" s="275"/>
    </row>
    <row r="23" spans="1:21" outlineLevel="1">
      <c r="A23" s="96"/>
      <c r="B23" s="227" t="s">
        <v>184</v>
      </c>
      <c r="C23" s="228"/>
      <c r="D23" s="228"/>
      <c r="E23" s="228"/>
      <c r="F23" s="228"/>
      <c r="G23" s="229"/>
      <c r="I23" s="273"/>
      <c r="J23" s="274"/>
      <c r="K23" s="274"/>
      <c r="L23" s="274"/>
      <c r="M23" s="274"/>
      <c r="N23" s="275"/>
      <c r="P23" s="273"/>
      <c r="Q23" s="274"/>
      <c r="R23" s="274"/>
      <c r="S23" s="274"/>
      <c r="T23" s="274"/>
      <c r="U23" s="275"/>
    </row>
    <row r="24" spans="1:21" outlineLevel="1">
      <c r="B24" s="21">
        <v>2027</v>
      </c>
      <c r="C24" s="21">
        <v>2028</v>
      </c>
      <c r="D24" s="21">
        <v>2029</v>
      </c>
      <c r="E24" s="21">
        <v>2030</v>
      </c>
      <c r="F24" s="21">
        <v>2031</v>
      </c>
      <c r="G24" s="21" t="s">
        <v>185</v>
      </c>
      <c r="I24" s="273"/>
      <c r="J24" s="274"/>
      <c r="K24" s="274"/>
      <c r="L24" s="274"/>
      <c r="M24" s="274"/>
      <c r="N24" s="275"/>
      <c r="P24" s="273"/>
      <c r="Q24" s="274"/>
      <c r="R24" s="274"/>
      <c r="S24" s="274"/>
      <c r="T24" s="274"/>
      <c r="U24" s="275"/>
    </row>
    <row r="25" spans="1:21" ht="13.15" customHeight="1" outlineLevel="1">
      <c r="B25" s="148" t="s">
        <v>186</v>
      </c>
      <c r="C25" s="148" t="s">
        <v>186</v>
      </c>
      <c r="D25" s="148" t="s">
        <v>186</v>
      </c>
      <c r="E25" s="148" t="s">
        <v>186</v>
      </c>
      <c r="F25" s="148" t="s">
        <v>186</v>
      </c>
      <c r="G25" s="148" t="s">
        <v>186</v>
      </c>
      <c r="I25" s="273"/>
      <c r="J25" s="274"/>
      <c r="K25" s="274"/>
      <c r="L25" s="274"/>
      <c r="M25" s="274"/>
      <c r="N25" s="275"/>
      <c r="P25" s="273"/>
      <c r="Q25" s="274"/>
      <c r="R25" s="274"/>
      <c r="S25" s="274"/>
      <c r="T25" s="274"/>
      <c r="U25" s="275"/>
    </row>
    <row r="26" spans="1:21" outlineLevel="1">
      <c r="A26" s="163" t="s">
        <v>187</v>
      </c>
      <c r="B26" s="102">
        <f>E64</f>
        <v>0</v>
      </c>
      <c r="C26" s="102">
        <f>F64</f>
        <v>0</v>
      </c>
      <c r="D26" s="102">
        <f>G64</f>
        <v>0</v>
      </c>
      <c r="E26" s="102">
        <f>H64</f>
        <v>0</v>
      </c>
      <c r="F26" s="102">
        <f>I64</f>
        <v>0</v>
      </c>
      <c r="G26" s="102">
        <f>SUM(J64:BB64)</f>
        <v>0</v>
      </c>
      <c r="I26" s="273"/>
      <c r="J26" s="274"/>
      <c r="K26" s="274"/>
      <c r="L26" s="274"/>
      <c r="M26" s="274"/>
      <c r="N26" s="275"/>
      <c r="P26" s="273"/>
      <c r="Q26" s="274"/>
      <c r="R26" s="274"/>
      <c r="S26" s="274"/>
      <c r="T26" s="274"/>
      <c r="U26" s="275"/>
    </row>
    <row r="27" spans="1:21" outlineLevel="1">
      <c r="A27" s="163" t="s">
        <v>188</v>
      </c>
      <c r="B27" s="102" t="e">
        <f>E71+E77</f>
        <v>#REF!</v>
      </c>
      <c r="C27" s="102" t="e">
        <f>F71+F77</f>
        <v>#REF!</v>
      </c>
      <c r="D27" s="102" t="e">
        <f>G71+G77</f>
        <v>#REF!</v>
      </c>
      <c r="E27" s="102" t="e">
        <f>H71+H77</f>
        <v>#REF!</v>
      </c>
      <c r="F27" s="102" t="e">
        <f>I71+I77</f>
        <v>#REF!</v>
      </c>
      <c r="G27" s="102" t="e">
        <f>SUM(J71:BB71)+SUM(J77:BB77)</f>
        <v>#REF!</v>
      </c>
      <c r="I27" s="273"/>
      <c r="J27" s="274"/>
      <c r="K27" s="274"/>
      <c r="L27" s="274"/>
      <c r="M27" s="274"/>
      <c r="N27" s="275"/>
      <c r="P27" s="273"/>
      <c r="Q27" s="274"/>
      <c r="R27" s="274"/>
      <c r="S27" s="274"/>
      <c r="T27" s="274"/>
      <c r="U27" s="275"/>
    </row>
    <row r="28" spans="1:21" outlineLevel="1">
      <c r="A28" s="96"/>
      <c r="B28" s="118"/>
      <c r="C28" s="118"/>
      <c r="D28" s="118"/>
      <c r="E28" s="118"/>
      <c r="F28" s="118"/>
      <c r="G28" s="118"/>
      <c r="I28" s="273"/>
      <c r="J28" s="274"/>
      <c r="K28" s="274"/>
      <c r="L28" s="274"/>
      <c r="M28" s="274"/>
      <c r="N28" s="275"/>
      <c r="P28" s="273"/>
      <c r="Q28" s="274"/>
      <c r="R28" s="274"/>
      <c r="S28" s="274"/>
      <c r="T28" s="274"/>
      <c r="U28" s="275"/>
    </row>
    <row r="29" spans="1:21" ht="13.15" customHeight="1" outlineLevel="1">
      <c r="A29" s="96"/>
      <c r="B29" s="118"/>
      <c r="C29" s="118"/>
      <c r="D29" s="118"/>
      <c r="E29" s="118"/>
      <c r="F29" s="118"/>
      <c r="G29" s="118"/>
      <c r="I29" s="273"/>
      <c r="J29" s="274"/>
      <c r="K29" s="274"/>
      <c r="L29" s="274"/>
      <c r="M29" s="274"/>
      <c r="N29" s="275"/>
      <c r="P29" s="273"/>
      <c r="Q29" s="274"/>
      <c r="R29" s="274"/>
      <c r="S29" s="274"/>
      <c r="T29" s="274"/>
      <c r="U29" s="275"/>
    </row>
    <row r="30" spans="1:21" ht="13.15" customHeight="1" outlineLevel="1">
      <c r="A30" s="150"/>
      <c r="B30" s="151" t="s">
        <v>189</v>
      </c>
      <c r="C30" s="153" t="s">
        <v>190</v>
      </c>
      <c r="D30" s="231" t="s">
        <v>163</v>
      </c>
      <c r="E30" s="232"/>
      <c r="F30" s="232"/>
      <c r="G30" s="233"/>
      <c r="I30" s="273"/>
      <c r="J30" s="274"/>
      <c r="K30" s="274"/>
      <c r="L30" s="274"/>
      <c r="M30" s="274"/>
      <c r="N30" s="275"/>
      <c r="P30" s="273"/>
      <c r="Q30" s="274"/>
      <c r="R30" s="274"/>
      <c r="S30" s="274"/>
      <c r="T30" s="274"/>
      <c r="U30" s="275"/>
    </row>
    <row r="31" spans="1:21" outlineLevel="1">
      <c r="A31" s="251" t="s">
        <v>191</v>
      </c>
      <c r="B31" s="154"/>
      <c r="C31" s="149"/>
      <c r="D31" s="253"/>
      <c r="E31" s="253"/>
      <c r="F31" s="253"/>
      <c r="G31" s="254"/>
      <c r="I31" s="273"/>
      <c r="J31" s="274"/>
      <c r="K31" s="274"/>
      <c r="L31" s="274"/>
      <c r="M31" s="274"/>
      <c r="N31" s="275"/>
      <c r="P31" s="273"/>
      <c r="Q31" s="274"/>
      <c r="R31" s="274"/>
      <c r="S31" s="274"/>
      <c r="T31" s="274"/>
      <c r="U31" s="275"/>
    </row>
    <row r="32" spans="1:21" outlineLevel="1">
      <c r="A32" s="251"/>
      <c r="B32" s="155"/>
      <c r="C32" s="122"/>
      <c r="D32" s="236"/>
      <c r="E32" s="236"/>
      <c r="F32" s="236"/>
      <c r="G32" s="237"/>
      <c r="I32" s="273"/>
      <c r="J32" s="274"/>
      <c r="K32" s="274"/>
      <c r="L32" s="274"/>
      <c r="M32" s="274"/>
      <c r="N32" s="275"/>
      <c r="P32" s="273"/>
      <c r="Q32" s="274"/>
      <c r="R32" s="274"/>
      <c r="S32" s="274"/>
      <c r="T32" s="274"/>
      <c r="U32" s="275"/>
    </row>
    <row r="33" spans="1:21" outlineLevel="1">
      <c r="A33" s="251"/>
      <c r="B33" s="155"/>
      <c r="C33" s="122"/>
      <c r="D33" s="236"/>
      <c r="E33" s="236"/>
      <c r="F33" s="236"/>
      <c r="G33" s="237"/>
      <c r="I33" s="273"/>
      <c r="J33" s="274"/>
      <c r="K33" s="274"/>
      <c r="L33" s="274"/>
      <c r="M33" s="274"/>
      <c r="N33" s="275"/>
      <c r="P33" s="273"/>
      <c r="Q33" s="274"/>
      <c r="R33" s="274"/>
      <c r="S33" s="274"/>
      <c r="T33" s="274"/>
      <c r="U33" s="275"/>
    </row>
    <row r="34" spans="1:21" outlineLevel="1">
      <c r="A34" s="251"/>
      <c r="B34" s="155"/>
      <c r="C34" s="122"/>
      <c r="D34" s="236"/>
      <c r="E34" s="236"/>
      <c r="F34" s="236"/>
      <c r="G34" s="237"/>
      <c r="I34" s="273"/>
      <c r="J34" s="274"/>
      <c r="K34" s="274"/>
      <c r="L34" s="274"/>
      <c r="M34" s="274"/>
      <c r="N34" s="275"/>
      <c r="P34" s="273"/>
      <c r="Q34" s="274"/>
      <c r="R34" s="274"/>
      <c r="S34" s="274"/>
      <c r="T34" s="274"/>
      <c r="U34" s="275"/>
    </row>
    <row r="35" spans="1:21" outlineLevel="1">
      <c r="A35" s="251"/>
      <c r="B35" s="155"/>
      <c r="C35" s="122"/>
      <c r="D35" s="236"/>
      <c r="E35" s="236"/>
      <c r="F35" s="236"/>
      <c r="G35" s="237"/>
      <c r="I35" s="273"/>
      <c r="J35" s="274"/>
      <c r="K35" s="274"/>
      <c r="L35" s="274"/>
      <c r="M35" s="274"/>
      <c r="N35" s="275"/>
      <c r="P35" s="273"/>
      <c r="Q35" s="274"/>
      <c r="R35" s="274"/>
      <c r="S35" s="274"/>
      <c r="T35" s="274"/>
      <c r="U35" s="275"/>
    </row>
    <row r="36" spans="1:21" outlineLevel="1">
      <c r="A36" s="251"/>
      <c r="B36" s="155"/>
      <c r="C36" s="122"/>
      <c r="D36" s="236"/>
      <c r="E36" s="236"/>
      <c r="F36" s="236"/>
      <c r="G36" s="237"/>
      <c r="I36" s="273"/>
      <c r="J36" s="274"/>
      <c r="K36" s="274"/>
      <c r="L36" s="274"/>
      <c r="M36" s="274"/>
      <c r="N36" s="275"/>
      <c r="P36" s="273"/>
      <c r="Q36" s="274"/>
      <c r="R36" s="274"/>
      <c r="S36" s="274"/>
      <c r="T36" s="274"/>
      <c r="U36" s="275"/>
    </row>
    <row r="37" spans="1:21" outlineLevel="1">
      <c r="A37" s="251"/>
      <c r="B37" s="155"/>
      <c r="C37" s="122"/>
      <c r="D37" s="236"/>
      <c r="E37" s="236"/>
      <c r="F37" s="236"/>
      <c r="G37" s="237"/>
      <c r="I37" s="273"/>
      <c r="J37" s="274"/>
      <c r="K37" s="274"/>
      <c r="L37" s="274"/>
      <c r="M37" s="274"/>
      <c r="N37" s="275"/>
      <c r="P37" s="273"/>
      <c r="Q37" s="274"/>
      <c r="R37" s="274"/>
      <c r="S37" s="274"/>
      <c r="T37" s="274"/>
      <c r="U37" s="275"/>
    </row>
    <row r="38" spans="1:21" outlineLevel="1">
      <c r="A38" s="251"/>
      <c r="B38" s="155"/>
      <c r="C38" s="122"/>
      <c r="D38" s="236"/>
      <c r="E38" s="236"/>
      <c r="F38" s="236"/>
      <c r="G38" s="237"/>
      <c r="I38" s="273"/>
      <c r="J38" s="274"/>
      <c r="K38" s="274"/>
      <c r="L38" s="274"/>
      <c r="M38" s="274"/>
      <c r="N38" s="275"/>
      <c r="P38" s="273"/>
      <c r="Q38" s="274"/>
      <c r="R38" s="274"/>
      <c r="S38" s="274"/>
      <c r="T38" s="274"/>
      <c r="U38" s="275"/>
    </row>
    <row r="39" spans="1:21" outlineLevel="1">
      <c r="A39" s="251"/>
      <c r="B39" s="155"/>
      <c r="C39" s="122"/>
      <c r="D39" s="236"/>
      <c r="E39" s="236"/>
      <c r="F39" s="236"/>
      <c r="G39" s="237"/>
      <c r="I39" s="273"/>
      <c r="J39" s="274"/>
      <c r="K39" s="274"/>
      <c r="L39" s="274"/>
      <c r="M39" s="274"/>
      <c r="N39" s="275"/>
      <c r="P39" s="273"/>
      <c r="Q39" s="274"/>
      <c r="R39" s="274"/>
      <c r="S39" s="274"/>
      <c r="T39" s="274"/>
      <c r="U39" s="275"/>
    </row>
    <row r="40" spans="1:21" ht="13.15" customHeight="1" outlineLevel="1">
      <c r="A40" s="252"/>
      <c r="B40" s="156"/>
      <c r="C40" s="157"/>
      <c r="D40" s="234"/>
      <c r="E40" s="234"/>
      <c r="F40" s="234"/>
      <c r="G40" s="235"/>
      <c r="I40" s="273"/>
      <c r="J40" s="274"/>
      <c r="K40" s="274"/>
      <c r="L40" s="274"/>
      <c r="M40" s="274"/>
      <c r="N40" s="275"/>
      <c r="P40" s="273"/>
      <c r="Q40" s="274"/>
      <c r="R40" s="274"/>
      <c r="S40" s="274"/>
      <c r="T40" s="274"/>
      <c r="U40" s="275"/>
    </row>
    <row r="41" spans="1:21" outlineLevel="1">
      <c r="A41" s="96"/>
      <c r="B41" s="118"/>
      <c r="C41" s="118"/>
      <c r="D41" s="118"/>
      <c r="E41" s="118"/>
      <c r="F41" s="118"/>
      <c r="G41" s="118"/>
      <c r="I41" s="273"/>
      <c r="J41" s="274"/>
      <c r="K41" s="274"/>
      <c r="L41" s="274"/>
      <c r="M41" s="274"/>
      <c r="N41" s="275"/>
      <c r="P41" s="273"/>
      <c r="Q41" s="274"/>
      <c r="R41" s="274"/>
      <c r="S41" s="274"/>
      <c r="T41" s="274"/>
      <c r="U41" s="275"/>
    </row>
    <row r="42" spans="1:21" outlineLevel="1">
      <c r="A42" s="96"/>
      <c r="B42" s="118"/>
      <c r="C42" s="118"/>
      <c r="D42" s="118"/>
      <c r="E42" s="118"/>
      <c r="F42" s="118"/>
      <c r="G42" s="118"/>
      <c r="I42" s="273"/>
      <c r="J42" s="274"/>
      <c r="K42" s="274"/>
      <c r="L42" s="274"/>
      <c r="M42" s="274"/>
      <c r="N42" s="275"/>
      <c r="P42" s="273"/>
      <c r="Q42" s="274"/>
      <c r="R42" s="274"/>
      <c r="S42" s="274"/>
      <c r="T42" s="274"/>
      <c r="U42" s="275"/>
    </row>
    <row r="43" spans="1:21" outlineLevel="1">
      <c r="A43" s="96"/>
      <c r="B43" s="118"/>
      <c r="C43" s="118"/>
      <c r="D43" s="118"/>
      <c r="E43" s="118"/>
      <c r="F43" s="118"/>
      <c r="G43" s="118"/>
      <c r="I43" s="273"/>
      <c r="J43" s="274"/>
      <c r="K43" s="274"/>
      <c r="L43" s="274"/>
      <c r="M43" s="274"/>
      <c r="N43" s="275"/>
      <c r="P43" s="273"/>
      <c r="Q43" s="274"/>
      <c r="R43" s="274"/>
      <c r="S43" s="274"/>
      <c r="T43" s="274"/>
      <c r="U43" s="275"/>
    </row>
    <row r="44" spans="1:21" outlineLevel="1">
      <c r="A44" s="96"/>
      <c r="B44" s="118"/>
      <c r="C44" s="118"/>
      <c r="D44" s="118"/>
      <c r="E44" s="118"/>
      <c r="F44" s="118"/>
      <c r="G44" s="118"/>
      <c r="I44" s="273"/>
      <c r="J44" s="274"/>
      <c r="K44" s="274"/>
      <c r="L44" s="274"/>
      <c r="M44" s="274"/>
      <c r="N44" s="275"/>
      <c r="P44" s="273"/>
      <c r="Q44" s="274"/>
      <c r="R44" s="274"/>
      <c r="S44" s="274"/>
      <c r="T44" s="274"/>
      <c r="U44" s="275"/>
    </row>
    <row r="45" spans="1:21" outlineLevel="1">
      <c r="A45" s="96"/>
      <c r="B45" s="118"/>
      <c r="C45" s="118"/>
      <c r="D45" s="118"/>
      <c r="E45" s="118"/>
      <c r="F45" s="118"/>
      <c r="G45" s="118"/>
      <c r="I45" s="276"/>
      <c r="J45" s="277"/>
      <c r="K45" s="277"/>
      <c r="L45" s="277"/>
      <c r="M45" s="277"/>
      <c r="N45" s="278"/>
      <c r="P45" s="276"/>
      <c r="Q45" s="277"/>
      <c r="R45" s="277"/>
      <c r="S45" s="277"/>
      <c r="T45" s="277"/>
      <c r="U45" s="278"/>
    </row>
    <row r="46" spans="1:21" outlineLevel="1">
      <c r="A46" s="96"/>
      <c r="B46" s="118"/>
      <c r="C46" s="118"/>
      <c r="D46" s="118"/>
      <c r="E46" s="118"/>
      <c r="F46" s="118"/>
      <c r="G46" s="118"/>
    </row>
    <row r="47" spans="1:21">
      <c r="A47" s="96"/>
      <c r="B47" s="97"/>
    </row>
    <row r="48" spans="1:21" ht="16.149999999999999" customHeight="1">
      <c r="A48" s="71" t="s">
        <v>192</v>
      </c>
    </row>
    <row r="49" spans="1:54" ht="16.149999999999999" customHeight="1" outlineLevel="1">
      <c r="A49" s="71"/>
    </row>
    <row r="50" spans="1:54" ht="13.15" customHeight="1" outlineLevel="1">
      <c r="A50" s="63" t="s">
        <v>193</v>
      </c>
    </row>
    <row r="51" spans="1:54" outlineLevel="2">
      <c r="B51" s="100"/>
      <c r="C51" s="100"/>
      <c r="D51" s="100"/>
      <c r="E51" s="238" t="s">
        <v>156</v>
      </c>
      <c r="F51" s="226"/>
      <c r="G51" s="226"/>
      <c r="H51" s="226"/>
      <c r="I51" s="226"/>
      <c r="J51" s="226" t="s">
        <v>157</v>
      </c>
      <c r="K51" s="226"/>
      <c r="L51" s="226"/>
      <c r="M51" s="226"/>
      <c r="N51" s="226"/>
      <c r="O51" s="226" t="s">
        <v>158</v>
      </c>
      <c r="P51" s="226"/>
      <c r="Q51" s="226"/>
      <c r="R51" s="226"/>
      <c r="S51" s="226"/>
      <c r="T51" s="226" t="s">
        <v>159</v>
      </c>
      <c r="U51" s="226"/>
      <c r="V51" s="226"/>
      <c r="W51" s="226"/>
      <c r="X51" s="226"/>
      <c r="Y51" s="226" t="s">
        <v>194</v>
      </c>
      <c r="Z51" s="226"/>
      <c r="AA51" s="226"/>
      <c r="AB51" s="226"/>
      <c r="AC51" s="226"/>
      <c r="AD51" s="226" t="s">
        <v>195</v>
      </c>
      <c r="AE51" s="226"/>
      <c r="AF51" s="226"/>
      <c r="AG51" s="226"/>
      <c r="AH51" s="226"/>
      <c r="AI51" s="226" t="s">
        <v>196</v>
      </c>
      <c r="AJ51" s="226"/>
      <c r="AK51" s="226"/>
      <c r="AL51" s="226"/>
      <c r="AM51" s="226"/>
      <c r="AN51" s="226" t="s">
        <v>197</v>
      </c>
      <c r="AO51" s="226"/>
      <c r="AP51" s="226"/>
      <c r="AQ51" s="226"/>
      <c r="AR51" s="226"/>
      <c r="AS51" s="226" t="s">
        <v>198</v>
      </c>
      <c r="AT51" s="226"/>
      <c r="AU51" s="226"/>
      <c r="AV51" s="226"/>
      <c r="AW51" s="226"/>
      <c r="AX51" s="226" t="s">
        <v>199</v>
      </c>
      <c r="AY51" s="226"/>
      <c r="AZ51" s="226"/>
      <c r="BA51" s="226"/>
      <c r="BB51" s="230"/>
    </row>
    <row r="52" spans="1:54" outlineLevel="2">
      <c r="B52" s="100"/>
      <c r="C52" s="100"/>
      <c r="D52" s="100"/>
      <c r="E52" s="125">
        <v>1</v>
      </c>
      <c r="F52" s="70">
        <v>2</v>
      </c>
      <c r="G52" s="70">
        <v>3</v>
      </c>
      <c r="H52" s="70">
        <v>4</v>
      </c>
      <c r="I52" s="70">
        <v>5</v>
      </c>
      <c r="J52" s="95">
        <v>6</v>
      </c>
      <c r="K52" s="70">
        <v>7</v>
      </c>
      <c r="L52" s="70">
        <v>8</v>
      </c>
      <c r="M52" s="70">
        <v>9</v>
      </c>
      <c r="N52" s="70">
        <v>10</v>
      </c>
      <c r="O52" s="95">
        <v>11</v>
      </c>
      <c r="P52" s="70">
        <v>12</v>
      </c>
      <c r="Q52" s="70">
        <v>13</v>
      </c>
      <c r="R52" s="70">
        <v>14</v>
      </c>
      <c r="S52" s="70">
        <v>15</v>
      </c>
      <c r="T52" s="95">
        <v>16</v>
      </c>
      <c r="U52" s="70">
        <v>17</v>
      </c>
      <c r="V52" s="70">
        <v>18</v>
      </c>
      <c r="W52" s="70">
        <v>19</v>
      </c>
      <c r="X52" s="70">
        <v>20</v>
      </c>
      <c r="Y52" s="95">
        <v>21</v>
      </c>
      <c r="Z52" s="70">
        <v>22</v>
      </c>
      <c r="AA52" s="70">
        <v>23</v>
      </c>
      <c r="AB52" s="70">
        <v>24</v>
      </c>
      <c r="AC52" s="70">
        <v>25</v>
      </c>
      <c r="AD52" s="95">
        <v>26</v>
      </c>
      <c r="AE52" s="70">
        <v>27</v>
      </c>
      <c r="AF52" s="70">
        <v>28</v>
      </c>
      <c r="AG52" s="70">
        <v>29</v>
      </c>
      <c r="AH52" s="70">
        <v>30</v>
      </c>
      <c r="AI52" s="95">
        <v>31</v>
      </c>
      <c r="AJ52" s="70">
        <v>32</v>
      </c>
      <c r="AK52" s="70">
        <v>33</v>
      </c>
      <c r="AL52" s="70">
        <v>34</v>
      </c>
      <c r="AM52" s="70">
        <v>35</v>
      </c>
      <c r="AN52" s="95">
        <v>36</v>
      </c>
      <c r="AO52" s="70">
        <v>37</v>
      </c>
      <c r="AP52" s="70">
        <v>38</v>
      </c>
      <c r="AQ52" s="70">
        <v>39</v>
      </c>
      <c r="AR52" s="70">
        <v>40</v>
      </c>
      <c r="AS52" s="95">
        <v>41</v>
      </c>
      <c r="AT52" s="70">
        <v>42</v>
      </c>
      <c r="AU52" s="70">
        <v>43</v>
      </c>
      <c r="AV52" s="70">
        <v>44</v>
      </c>
      <c r="AW52" s="70">
        <v>45</v>
      </c>
      <c r="AX52" s="70">
        <v>46</v>
      </c>
      <c r="AY52" s="70">
        <v>47</v>
      </c>
      <c r="AZ52" s="70">
        <v>48</v>
      </c>
      <c r="BA52" s="70">
        <v>49</v>
      </c>
      <c r="BB52" s="126">
        <v>50</v>
      </c>
    </row>
    <row r="53" spans="1:54" ht="13.15" customHeight="1" outlineLevel="2">
      <c r="B53" s="100" t="s">
        <v>189</v>
      </c>
      <c r="C53" s="100" t="s">
        <v>200</v>
      </c>
      <c r="D53" s="100"/>
      <c r="E53" s="127">
        <v>2027</v>
      </c>
      <c r="F53" s="128">
        <v>2028</v>
      </c>
      <c r="G53" s="128">
        <v>2029</v>
      </c>
      <c r="H53" s="128">
        <v>2030</v>
      </c>
      <c r="I53" s="128">
        <v>2031</v>
      </c>
      <c r="J53" s="128">
        <v>2032</v>
      </c>
      <c r="K53" s="128">
        <v>2033</v>
      </c>
      <c r="L53" s="128">
        <v>2034</v>
      </c>
      <c r="M53" s="128">
        <v>2035</v>
      </c>
      <c r="N53" s="128">
        <v>2036</v>
      </c>
      <c r="O53" s="128">
        <v>2037</v>
      </c>
      <c r="P53" s="128">
        <v>2038</v>
      </c>
      <c r="Q53" s="128">
        <v>2039</v>
      </c>
      <c r="R53" s="128">
        <v>2040</v>
      </c>
      <c r="S53" s="128">
        <v>2041</v>
      </c>
      <c r="T53" s="128">
        <v>2042</v>
      </c>
      <c r="U53" s="128">
        <v>2043</v>
      </c>
      <c r="V53" s="128">
        <v>2044</v>
      </c>
      <c r="W53" s="128">
        <v>2045</v>
      </c>
      <c r="X53" s="128">
        <v>2046</v>
      </c>
      <c r="Y53" s="128">
        <v>2047</v>
      </c>
      <c r="Z53" s="128">
        <v>2048</v>
      </c>
      <c r="AA53" s="128">
        <v>2049</v>
      </c>
      <c r="AB53" s="128">
        <v>2050</v>
      </c>
      <c r="AC53" s="128">
        <v>2051</v>
      </c>
      <c r="AD53" s="128">
        <v>2052</v>
      </c>
      <c r="AE53" s="128">
        <v>2053</v>
      </c>
      <c r="AF53" s="128">
        <v>2054</v>
      </c>
      <c r="AG53" s="128">
        <v>2055</v>
      </c>
      <c r="AH53" s="128">
        <v>2056</v>
      </c>
      <c r="AI53" s="128">
        <v>2057</v>
      </c>
      <c r="AJ53" s="128">
        <v>2058</v>
      </c>
      <c r="AK53" s="128">
        <v>2059</v>
      </c>
      <c r="AL53" s="128">
        <v>2060</v>
      </c>
      <c r="AM53" s="128">
        <v>2061</v>
      </c>
      <c r="AN53" s="128">
        <v>2062</v>
      </c>
      <c r="AO53" s="128">
        <v>2063</v>
      </c>
      <c r="AP53" s="128">
        <v>2064</v>
      </c>
      <c r="AQ53" s="128">
        <v>2065</v>
      </c>
      <c r="AR53" s="128">
        <v>2066</v>
      </c>
      <c r="AS53" s="128">
        <v>2067</v>
      </c>
      <c r="AT53" s="128">
        <v>2068</v>
      </c>
      <c r="AU53" s="128">
        <v>2069</v>
      </c>
      <c r="AV53" s="128">
        <v>2070</v>
      </c>
      <c r="AW53" s="128">
        <v>2071</v>
      </c>
      <c r="AX53" s="128">
        <v>2072</v>
      </c>
      <c r="AY53" s="128">
        <v>2073</v>
      </c>
      <c r="AZ53" s="128">
        <v>2074</v>
      </c>
      <c r="BA53" s="128">
        <v>2075</v>
      </c>
      <c r="BB53" s="130">
        <v>2076</v>
      </c>
    </row>
    <row r="54" spans="1:54" outlineLevel="2">
      <c r="A54" s="246" t="s">
        <v>201</v>
      </c>
      <c r="B54" s="77"/>
      <c r="C54" s="77"/>
      <c r="D54" s="75" t="s">
        <v>202</v>
      </c>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84"/>
    </row>
    <row r="55" spans="1:54" outlineLevel="2">
      <c r="A55" s="247"/>
      <c r="B55" s="161"/>
      <c r="C55" s="72"/>
      <c r="D55" s="68" t="s">
        <v>202</v>
      </c>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23"/>
    </row>
    <row r="56" spans="1:54" outlineLevel="2">
      <c r="A56" s="247"/>
      <c r="B56" s="161"/>
      <c r="C56" s="72"/>
      <c r="D56" s="68" t="s">
        <v>202</v>
      </c>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23"/>
    </row>
    <row r="57" spans="1:54" outlineLevel="2">
      <c r="A57" s="247"/>
      <c r="B57" s="161"/>
      <c r="C57" s="72"/>
      <c r="D57" s="68" t="s">
        <v>202</v>
      </c>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23"/>
    </row>
    <row r="58" spans="1:54" outlineLevel="2">
      <c r="A58" s="247"/>
      <c r="B58" s="161"/>
      <c r="C58" s="72"/>
      <c r="D58" s="68" t="s">
        <v>202</v>
      </c>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23"/>
    </row>
    <row r="59" spans="1:54" outlineLevel="2">
      <c r="A59" s="247"/>
      <c r="B59" s="161"/>
      <c r="C59" s="72"/>
      <c r="D59" s="68" t="s">
        <v>202</v>
      </c>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23"/>
    </row>
    <row r="60" spans="1:54" outlineLevel="2">
      <c r="A60" s="247"/>
      <c r="B60" s="161"/>
      <c r="C60" s="72"/>
      <c r="D60" s="68" t="s">
        <v>202</v>
      </c>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23"/>
    </row>
    <row r="61" spans="1:54" outlineLevel="2">
      <c r="A61" s="247"/>
      <c r="B61" s="161"/>
      <c r="C61" s="72"/>
      <c r="D61" s="68" t="s">
        <v>202</v>
      </c>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23"/>
    </row>
    <row r="62" spans="1:54" outlineLevel="2">
      <c r="A62" s="247"/>
      <c r="B62" s="161"/>
      <c r="C62" s="72"/>
      <c r="D62" s="68" t="s">
        <v>202</v>
      </c>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23"/>
    </row>
    <row r="63" spans="1:54" outlineLevel="2">
      <c r="A63" s="247"/>
      <c r="B63" s="161"/>
      <c r="C63" s="72"/>
      <c r="D63" s="68" t="s">
        <v>202</v>
      </c>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23"/>
    </row>
    <row r="64" spans="1:54" ht="13.15" customHeight="1" outlineLevel="2">
      <c r="A64" s="248"/>
      <c r="B64" s="73" t="s">
        <v>203</v>
      </c>
      <c r="C64" s="74" t="s">
        <v>204</v>
      </c>
      <c r="D64" s="74" t="s">
        <v>202</v>
      </c>
      <c r="E64" s="103">
        <f>SUM(E54:E63)</f>
        <v>0</v>
      </c>
      <c r="F64" s="103">
        <f t="shared" ref="F64:BB64" si="3">SUM(F54:F63)</f>
        <v>0</v>
      </c>
      <c r="G64" s="103">
        <f t="shared" si="3"/>
        <v>0</v>
      </c>
      <c r="H64" s="103">
        <f t="shared" si="3"/>
        <v>0</v>
      </c>
      <c r="I64" s="103">
        <f t="shared" si="3"/>
        <v>0</v>
      </c>
      <c r="J64" s="103">
        <f t="shared" si="3"/>
        <v>0</v>
      </c>
      <c r="K64" s="103">
        <f t="shared" si="3"/>
        <v>0</v>
      </c>
      <c r="L64" s="103">
        <f t="shared" si="3"/>
        <v>0</v>
      </c>
      <c r="M64" s="103">
        <f t="shared" si="3"/>
        <v>0</v>
      </c>
      <c r="N64" s="103">
        <f t="shared" si="3"/>
        <v>0</v>
      </c>
      <c r="O64" s="103">
        <f t="shared" si="3"/>
        <v>0</v>
      </c>
      <c r="P64" s="103">
        <f t="shared" si="3"/>
        <v>0</v>
      </c>
      <c r="Q64" s="103">
        <f t="shared" si="3"/>
        <v>0</v>
      </c>
      <c r="R64" s="103">
        <f t="shared" si="3"/>
        <v>0</v>
      </c>
      <c r="S64" s="103">
        <f t="shared" si="3"/>
        <v>0</v>
      </c>
      <c r="T64" s="103">
        <f t="shared" si="3"/>
        <v>0</v>
      </c>
      <c r="U64" s="103">
        <f t="shared" si="3"/>
        <v>0</v>
      </c>
      <c r="V64" s="103">
        <f t="shared" si="3"/>
        <v>0</v>
      </c>
      <c r="W64" s="103">
        <f t="shared" si="3"/>
        <v>0</v>
      </c>
      <c r="X64" s="103">
        <f t="shared" si="3"/>
        <v>0</v>
      </c>
      <c r="Y64" s="103">
        <f t="shared" si="3"/>
        <v>0</v>
      </c>
      <c r="Z64" s="103">
        <f t="shared" si="3"/>
        <v>0</v>
      </c>
      <c r="AA64" s="103">
        <f t="shared" si="3"/>
        <v>0</v>
      </c>
      <c r="AB64" s="103">
        <f t="shared" si="3"/>
        <v>0</v>
      </c>
      <c r="AC64" s="103">
        <f t="shared" si="3"/>
        <v>0</v>
      </c>
      <c r="AD64" s="103">
        <f t="shared" si="3"/>
        <v>0</v>
      </c>
      <c r="AE64" s="103">
        <f t="shared" si="3"/>
        <v>0</v>
      </c>
      <c r="AF64" s="103">
        <f t="shared" si="3"/>
        <v>0</v>
      </c>
      <c r="AG64" s="103">
        <f t="shared" si="3"/>
        <v>0</v>
      </c>
      <c r="AH64" s="103">
        <f t="shared" si="3"/>
        <v>0</v>
      </c>
      <c r="AI64" s="103">
        <f t="shared" si="3"/>
        <v>0</v>
      </c>
      <c r="AJ64" s="103">
        <f t="shared" si="3"/>
        <v>0</v>
      </c>
      <c r="AK64" s="103">
        <f t="shared" si="3"/>
        <v>0</v>
      </c>
      <c r="AL64" s="103">
        <f t="shared" si="3"/>
        <v>0</v>
      </c>
      <c r="AM64" s="103">
        <f t="shared" si="3"/>
        <v>0</v>
      </c>
      <c r="AN64" s="103">
        <f t="shared" si="3"/>
        <v>0</v>
      </c>
      <c r="AO64" s="103">
        <f t="shared" si="3"/>
        <v>0</v>
      </c>
      <c r="AP64" s="103">
        <f t="shared" si="3"/>
        <v>0</v>
      </c>
      <c r="AQ64" s="103">
        <f t="shared" si="3"/>
        <v>0</v>
      </c>
      <c r="AR64" s="103">
        <f t="shared" si="3"/>
        <v>0</v>
      </c>
      <c r="AS64" s="103">
        <f t="shared" si="3"/>
        <v>0</v>
      </c>
      <c r="AT64" s="103">
        <f t="shared" si="3"/>
        <v>0</v>
      </c>
      <c r="AU64" s="103">
        <f t="shared" si="3"/>
        <v>0</v>
      </c>
      <c r="AV64" s="103">
        <f t="shared" si="3"/>
        <v>0</v>
      </c>
      <c r="AW64" s="103">
        <f t="shared" si="3"/>
        <v>0</v>
      </c>
      <c r="AX64" s="103">
        <f t="shared" si="3"/>
        <v>0</v>
      </c>
      <c r="AY64" s="103">
        <f t="shared" si="3"/>
        <v>0</v>
      </c>
      <c r="AZ64" s="103">
        <f t="shared" si="3"/>
        <v>0</v>
      </c>
      <c r="BA64" s="103">
        <f t="shared" si="3"/>
        <v>0</v>
      </c>
      <c r="BB64" s="124">
        <f t="shared" si="3"/>
        <v>0</v>
      </c>
    </row>
    <row r="65" spans="1:54" ht="13.15" customHeight="1" outlineLevel="2">
      <c r="B65" s="100"/>
      <c r="C65" s="100"/>
      <c r="D65" s="100"/>
      <c r="E65" s="91"/>
    </row>
    <row r="66" spans="1:54" ht="12.75" customHeight="1" outlineLevel="2">
      <c r="A66" s="239" t="s">
        <v>205</v>
      </c>
      <c r="B66" s="133"/>
      <c r="C66" s="134"/>
      <c r="D66" s="135" t="s">
        <v>202</v>
      </c>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2"/>
      <c r="AS66" s="112"/>
      <c r="AT66" s="112"/>
      <c r="AU66" s="112"/>
      <c r="AV66" s="112"/>
      <c r="AW66" s="112"/>
      <c r="AX66" s="112"/>
      <c r="AY66" s="112"/>
      <c r="AZ66" s="112"/>
      <c r="BA66" s="112"/>
      <c r="BB66" s="112"/>
    </row>
    <row r="67" spans="1:54" outlineLevel="2">
      <c r="A67" s="240"/>
      <c r="B67" s="122"/>
      <c r="C67" s="134"/>
      <c r="D67" s="136" t="s">
        <v>202</v>
      </c>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row>
    <row r="68" spans="1:54" outlineLevel="2">
      <c r="A68" s="240"/>
      <c r="B68" s="122"/>
      <c r="C68" s="134"/>
      <c r="D68" s="136" t="s">
        <v>202</v>
      </c>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row>
    <row r="69" spans="1:54" outlineLevel="2">
      <c r="A69" s="240"/>
      <c r="B69" s="122"/>
      <c r="C69" s="134"/>
      <c r="D69" s="136" t="s">
        <v>202</v>
      </c>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row>
    <row r="70" spans="1:54" outlineLevel="2">
      <c r="A70" s="240"/>
      <c r="B70" s="122"/>
      <c r="C70" s="134"/>
      <c r="D70" s="136" t="s">
        <v>202</v>
      </c>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row>
    <row r="71" spans="1:54" ht="13.15" customHeight="1" outlineLevel="2">
      <c r="A71" s="241"/>
      <c r="B71" s="73" t="s">
        <v>206</v>
      </c>
      <c r="C71" s="74"/>
      <c r="D71" s="137" t="s">
        <v>202</v>
      </c>
      <c r="E71" s="102">
        <f>SUM(E66:E70)</f>
        <v>0</v>
      </c>
      <c r="F71" s="102">
        <f t="shared" ref="F71:BB71" si="4">SUM(F66:F70)</f>
        <v>0</v>
      </c>
      <c r="G71" s="102">
        <f t="shared" si="4"/>
        <v>0</v>
      </c>
      <c r="H71" s="102">
        <f t="shared" si="4"/>
        <v>0</v>
      </c>
      <c r="I71" s="102">
        <f t="shared" si="4"/>
        <v>0</v>
      </c>
      <c r="J71" s="102">
        <f t="shared" si="4"/>
        <v>0</v>
      </c>
      <c r="K71" s="102">
        <f t="shared" si="4"/>
        <v>0</v>
      </c>
      <c r="L71" s="102">
        <f t="shared" si="4"/>
        <v>0</v>
      </c>
      <c r="M71" s="102">
        <f t="shared" si="4"/>
        <v>0</v>
      </c>
      <c r="N71" s="102">
        <f t="shared" si="4"/>
        <v>0</v>
      </c>
      <c r="O71" s="102">
        <f t="shared" si="4"/>
        <v>0</v>
      </c>
      <c r="P71" s="102">
        <f t="shared" si="4"/>
        <v>0</v>
      </c>
      <c r="Q71" s="102">
        <f t="shared" si="4"/>
        <v>0</v>
      </c>
      <c r="R71" s="102">
        <f t="shared" si="4"/>
        <v>0</v>
      </c>
      <c r="S71" s="102">
        <f t="shared" si="4"/>
        <v>0</v>
      </c>
      <c r="T71" s="102">
        <f t="shared" si="4"/>
        <v>0</v>
      </c>
      <c r="U71" s="102">
        <f t="shared" si="4"/>
        <v>0</v>
      </c>
      <c r="V71" s="102">
        <f t="shared" si="4"/>
        <v>0</v>
      </c>
      <c r="W71" s="102">
        <f t="shared" si="4"/>
        <v>0</v>
      </c>
      <c r="X71" s="102">
        <f t="shared" si="4"/>
        <v>0</v>
      </c>
      <c r="Y71" s="102">
        <f t="shared" si="4"/>
        <v>0</v>
      </c>
      <c r="Z71" s="102">
        <f t="shared" si="4"/>
        <v>0</v>
      </c>
      <c r="AA71" s="102">
        <f t="shared" si="4"/>
        <v>0</v>
      </c>
      <c r="AB71" s="102">
        <f t="shared" si="4"/>
        <v>0</v>
      </c>
      <c r="AC71" s="102">
        <f t="shared" si="4"/>
        <v>0</v>
      </c>
      <c r="AD71" s="102">
        <f t="shared" si="4"/>
        <v>0</v>
      </c>
      <c r="AE71" s="102">
        <f t="shared" si="4"/>
        <v>0</v>
      </c>
      <c r="AF71" s="102">
        <f t="shared" si="4"/>
        <v>0</v>
      </c>
      <c r="AG71" s="102">
        <f t="shared" si="4"/>
        <v>0</v>
      </c>
      <c r="AH71" s="102">
        <f t="shared" si="4"/>
        <v>0</v>
      </c>
      <c r="AI71" s="102">
        <f t="shared" si="4"/>
        <v>0</v>
      </c>
      <c r="AJ71" s="102">
        <f t="shared" si="4"/>
        <v>0</v>
      </c>
      <c r="AK71" s="102">
        <f t="shared" si="4"/>
        <v>0</v>
      </c>
      <c r="AL71" s="102">
        <f t="shared" si="4"/>
        <v>0</v>
      </c>
      <c r="AM71" s="102">
        <f t="shared" si="4"/>
        <v>0</v>
      </c>
      <c r="AN71" s="102">
        <f t="shared" si="4"/>
        <v>0</v>
      </c>
      <c r="AO71" s="102">
        <f t="shared" si="4"/>
        <v>0</v>
      </c>
      <c r="AP71" s="102">
        <f t="shared" si="4"/>
        <v>0</v>
      </c>
      <c r="AQ71" s="102">
        <f t="shared" si="4"/>
        <v>0</v>
      </c>
      <c r="AR71" s="102">
        <f t="shared" si="4"/>
        <v>0</v>
      </c>
      <c r="AS71" s="102">
        <f t="shared" si="4"/>
        <v>0</v>
      </c>
      <c r="AT71" s="102">
        <f t="shared" si="4"/>
        <v>0</v>
      </c>
      <c r="AU71" s="102">
        <f t="shared" si="4"/>
        <v>0</v>
      </c>
      <c r="AV71" s="102">
        <f t="shared" si="4"/>
        <v>0</v>
      </c>
      <c r="AW71" s="102">
        <f t="shared" si="4"/>
        <v>0</v>
      </c>
      <c r="AX71" s="102">
        <f t="shared" si="4"/>
        <v>0</v>
      </c>
      <c r="AY71" s="102">
        <f t="shared" si="4"/>
        <v>0</v>
      </c>
      <c r="AZ71" s="102">
        <f t="shared" si="4"/>
        <v>0</v>
      </c>
      <c r="BA71" s="102">
        <f t="shared" si="4"/>
        <v>0</v>
      </c>
      <c r="BB71" s="102">
        <f t="shared" si="4"/>
        <v>0</v>
      </c>
    </row>
    <row r="72" spans="1:54" outlineLevel="2">
      <c r="B72" s="66"/>
      <c r="C72" s="68"/>
      <c r="D72" s="68"/>
      <c r="E72" s="91"/>
    </row>
    <row r="73" spans="1:54" outlineLevel="2">
      <c r="B73" s="66"/>
      <c r="C73" s="68"/>
      <c r="D73" s="68"/>
      <c r="E73" s="91"/>
    </row>
    <row r="74" spans="1:54" ht="13.15" customHeight="1" outlineLevel="2">
      <c r="B74" s="66"/>
      <c r="C74" s="68"/>
      <c r="D74" s="68"/>
      <c r="E74" s="91"/>
    </row>
    <row r="75" spans="1:54" ht="19.5" customHeight="1" outlineLevel="2">
      <c r="A75" s="239" t="s">
        <v>207</v>
      </c>
      <c r="B75" s="77" t="s">
        <v>208</v>
      </c>
      <c r="C75" s="141"/>
      <c r="D75" s="75" t="s">
        <v>202</v>
      </c>
      <c r="E75" s="142" t="e">
        <f>-E158*#REF!/10^2</f>
        <v>#REF!</v>
      </c>
      <c r="F75" s="142" t="e">
        <f>-F158*#REF!/10^2</f>
        <v>#REF!</v>
      </c>
      <c r="G75" s="142" t="e">
        <f>-G158*#REF!/10^2</f>
        <v>#REF!</v>
      </c>
      <c r="H75" s="142" t="e">
        <f>-H158*#REF!/10^2</f>
        <v>#REF!</v>
      </c>
      <c r="I75" s="142" t="e">
        <f>-I158*#REF!/10^2</f>
        <v>#REF!</v>
      </c>
      <c r="J75" s="142" t="e">
        <f>-J158*#REF!/10^2</f>
        <v>#REF!</v>
      </c>
      <c r="K75" s="142" t="e">
        <f>-K158*#REF!/10^2</f>
        <v>#REF!</v>
      </c>
      <c r="L75" s="142" t="e">
        <f>-L158*#REF!/10^2</f>
        <v>#REF!</v>
      </c>
      <c r="M75" s="142" t="e">
        <f>-M158*#REF!/10^2</f>
        <v>#REF!</v>
      </c>
      <c r="N75" s="142" t="e">
        <f>-N158*#REF!/10^2</f>
        <v>#REF!</v>
      </c>
      <c r="O75" s="142" t="e">
        <f>-O158*#REF!/10^2</f>
        <v>#REF!</v>
      </c>
      <c r="P75" s="142" t="e">
        <f>-P158*#REF!/10^2</f>
        <v>#REF!</v>
      </c>
      <c r="Q75" s="142" t="e">
        <f>-Q158*#REF!/10^2</f>
        <v>#REF!</v>
      </c>
      <c r="R75" s="142" t="e">
        <f>-R158*#REF!/10^2</f>
        <v>#REF!</v>
      </c>
      <c r="S75" s="142" t="e">
        <f>-S158*#REF!/10^2</f>
        <v>#REF!</v>
      </c>
      <c r="T75" s="142" t="e">
        <f>-T158*#REF!/10^2</f>
        <v>#REF!</v>
      </c>
      <c r="U75" s="142" t="e">
        <f>-U158*#REF!/10^2</f>
        <v>#REF!</v>
      </c>
      <c r="V75" s="142" t="e">
        <f>-V158*#REF!/10^2</f>
        <v>#REF!</v>
      </c>
      <c r="W75" s="142" t="e">
        <f>-W158*#REF!/10^2</f>
        <v>#REF!</v>
      </c>
      <c r="X75" s="142" t="e">
        <f>-X158*#REF!/10^2</f>
        <v>#REF!</v>
      </c>
      <c r="Y75" s="142" t="e">
        <f>-Y158*#REF!/10^2</f>
        <v>#REF!</v>
      </c>
      <c r="Z75" s="142" t="e">
        <f>-Z158*#REF!/10^2</f>
        <v>#REF!</v>
      </c>
      <c r="AA75" s="142" t="e">
        <f>-AA158*#REF!/10^2</f>
        <v>#REF!</v>
      </c>
      <c r="AB75" s="142" t="e">
        <f>-AB158*#REF!/10^2</f>
        <v>#REF!</v>
      </c>
      <c r="AC75" s="142" t="e">
        <f>-AC158*#REF!/10^2</f>
        <v>#REF!</v>
      </c>
      <c r="AD75" s="142" t="e">
        <f>-AD158*#REF!/10^2</f>
        <v>#REF!</v>
      </c>
      <c r="AE75" s="142" t="e">
        <f>-AE158*#REF!/10^2</f>
        <v>#REF!</v>
      </c>
      <c r="AF75" s="142" t="e">
        <f>-AF158*#REF!/10^2</f>
        <v>#REF!</v>
      </c>
      <c r="AG75" s="142" t="e">
        <f>-AG158*#REF!/10^2</f>
        <v>#REF!</v>
      </c>
      <c r="AH75" s="142" t="e">
        <f>-AH158*#REF!/10^2</f>
        <v>#REF!</v>
      </c>
      <c r="AI75" s="142" t="e">
        <f>-AI158*#REF!/10^2</f>
        <v>#REF!</v>
      </c>
      <c r="AJ75" s="142" t="e">
        <f>-AJ158*#REF!/10^2</f>
        <v>#REF!</v>
      </c>
      <c r="AK75" s="142" t="e">
        <f>-AK158*#REF!/10^2</f>
        <v>#REF!</v>
      </c>
      <c r="AL75" s="142" t="e">
        <f>-AL158*#REF!/10^2</f>
        <v>#REF!</v>
      </c>
      <c r="AM75" s="142" t="e">
        <f>-AM158*#REF!/10^2</f>
        <v>#REF!</v>
      </c>
      <c r="AN75" s="142" t="e">
        <f>-AN158*#REF!/10^2</f>
        <v>#REF!</v>
      </c>
      <c r="AO75" s="142" t="e">
        <f>-AO158*#REF!/10^2</f>
        <v>#REF!</v>
      </c>
      <c r="AP75" s="142" t="e">
        <f>-AP158*#REF!/10^2</f>
        <v>#REF!</v>
      </c>
      <c r="AQ75" s="142" t="e">
        <f>-AQ158*#REF!/10^2</f>
        <v>#REF!</v>
      </c>
      <c r="AR75" s="142" t="e">
        <f>-AR158*#REF!/10^2</f>
        <v>#REF!</v>
      </c>
      <c r="AS75" s="142" t="e">
        <f>-AS158*#REF!/10^2</f>
        <v>#REF!</v>
      </c>
      <c r="AT75" s="142" t="e">
        <f>-AT158*#REF!/10^2</f>
        <v>#REF!</v>
      </c>
      <c r="AU75" s="142" t="e">
        <f>-AU158*#REF!/10^2</f>
        <v>#REF!</v>
      </c>
      <c r="AV75" s="142" t="e">
        <f>-AV158*#REF!/10^2</f>
        <v>#REF!</v>
      </c>
      <c r="AW75" s="142" t="e">
        <f>-AW158*#REF!/10^2</f>
        <v>#REF!</v>
      </c>
      <c r="AX75" s="142" t="e">
        <f>-AX158*#REF!/10^2</f>
        <v>#REF!</v>
      </c>
      <c r="AY75" s="142" t="e">
        <f>-AY158*#REF!/10^2</f>
        <v>#REF!</v>
      </c>
      <c r="AZ75" s="142" t="e">
        <f>-AZ158*#REF!/10^2</f>
        <v>#REF!</v>
      </c>
      <c r="BA75" s="142" t="e">
        <f>-BA158*#REF!/10^2</f>
        <v>#REF!</v>
      </c>
      <c r="BB75" s="142" t="e">
        <f>-BB158*#REF!/10^2</f>
        <v>#REF!</v>
      </c>
    </row>
    <row r="76" spans="1:54" ht="19.5" customHeight="1" outlineLevel="2">
      <c r="A76" s="240"/>
      <c r="B76" s="72"/>
      <c r="C76" s="139"/>
      <c r="D76" s="68" t="s">
        <v>202</v>
      </c>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43"/>
    </row>
    <row r="77" spans="1:54" ht="13.15" customHeight="1" outlineLevel="2">
      <c r="A77" s="241"/>
      <c r="B77" s="140" t="s">
        <v>209</v>
      </c>
      <c r="C77" s="138"/>
      <c r="D77" s="74" t="s">
        <v>202</v>
      </c>
      <c r="E77" s="103" t="e">
        <f t="shared" ref="E77:AJ77" si="5">SUM(E75:E76)</f>
        <v>#REF!</v>
      </c>
      <c r="F77" s="103" t="e">
        <f t="shared" si="5"/>
        <v>#REF!</v>
      </c>
      <c r="G77" s="103" t="e">
        <f t="shared" si="5"/>
        <v>#REF!</v>
      </c>
      <c r="H77" s="103" t="e">
        <f t="shared" si="5"/>
        <v>#REF!</v>
      </c>
      <c r="I77" s="103" t="e">
        <f t="shared" si="5"/>
        <v>#REF!</v>
      </c>
      <c r="J77" s="103" t="e">
        <f t="shared" si="5"/>
        <v>#REF!</v>
      </c>
      <c r="K77" s="103" t="e">
        <f t="shared" si="5"/>
        <v>#REF!</v>
      </c>
      <c r="L77" s="103" t="e">
        <f t="shared" si="5"/>
        <v>#REF!</v>
      </c>
      <c r="M77" s="103" t="e">
        <f t="shared" si="5"/>
        <v>#REF!</v>
      </c>
      <c r="N77" s="103" t="e">
        <f t="shared" si="5"/>
        <v>#REF!</v>
      </c>
      <c r="O77" s="103" t="e">
        <f t="shared" si="5"/>
        <v>#REF!</v>
      </c>
      <c r="P77" s="103" t="e">
        <f t="shared" si="5"/>
        <v>#REF!</v>
      </c>
      <c r="Q77" s="103" t="e">
        <f t="shared" si="5"/>
        <v>#REF!</v>
      </c>
      <c r="R77" s="103" t="e">
        <f t="shared" si="5"/>
        <v>#REF!</v>
      </c>
      <c r="S77" s="103" t="e">
        <f t="shared" si="5"/>
        <v>#REF!</v>
      </c>
      <c r="T77" s="103" t="e">
        <f t="shared" si="5"/>
        <v>#REF!</v>
      </c>
      <c r="U77" s="103" t="e">
        <f t="shared" si="5"/>
        <v>#REF!</v>
      </c>
      <c r="V77" s="103" t="e">
        <f t="shared" si="5"/>
        <v>#REF!</v>
      </c>
      <c r="W77" s="103" t="e">
        <f t="shared" si="5"/>
        <v>#REF!</v>
      </c>
      <c r="X77" s="103" t="e">
        <f t="shared" si="5"/>
        <v>#REF!</v>
      </c>
      <c r="Y77" s="103" t="e">
        <f t="shared" si="5"/>
        <v>#REF!</v>
      </c>
      <c r="Z77" s="103" t="e">
        <f t="shared" si="5"/>
        <v>#REF!</v>
      </c>
      <c r="AA77" s="103" t="e">
        <f t="shared" si="5"/>
        <v>#REF!</v>
      </c>
      <c r="AB77" s="103" t="e">
        <f t="shared" si="5"/>
        <v>#REF!</v>
      </c>
      <c r="AC77" s="103" t="e">
        <f t="shared" si="5"/>
        <v>#REF!</v>
      </c>
      <c r="AD77" s="103" t="e">
        <f t="shared" si="5"/>
        <v>#REF!</v>
      </c>
      <c r="AE77" s="103" t="e">
        <f t="shared" si="5"/>
        <v>#REF!</v>
      </c>
      <c r="AF77" s="103" t="e">
        <f t="shared" si="5"/>
        <v>#REF!</v>
      </c>
      <c r="AG77" s="103" t="e">
        <f t="shared" si="5"/>
        <v>#REF!</v>
      </c>
      <c r="AH77" s="103" t="e">
        <f t="shared" si="5"/>
        <v>#REF!</v>
      </c>
      <c r="AI77" s="103" t="e">
        <f t="shared" si="5"/>
        <v>#REF!</v>
      </c>
      <c r="AJ77" s="103" t="e">
        <f t="shared" si="5"/>
        <v>#REF!</v>
      </c>
      <c r="AK77" s="103" t="e">
        <f t="shared" ref="AK77:BB77" si="6">SUM(AK75:AK76)</f>
        <v>#REF!</v>
      </c>
      <c r="AL77" s="103" t="e">
        <f t="shared" si="6"/>
        <v>#REF!</v>
      </c>
      <c r="AM77" s="103" t="e">
        <f t="shared" si="6"/>
        <v>#REF!</v>
      </c>
      <c r="AN77" s="103" t="e">
        <f t="shared" si="6"/>
        <v>#REF!</v>
      </c>
      <c r="AO77" s="103" t="e">
        <f t="shared" si="6"/>
        <v>#REF!</v>
      </c>
      <c r="AP77" s="103" t="e">
        <f t="shared" si="6"/>
        <v>#REF!</v>
      </c>
      <c r="AQ77" s="103" t="e">
        <f t="shared" si="6"/>
        <v>#REF!</v>
      </c>
      <c r="AR77" s="103" t="e">
        <f t="shared" si="6"/>
        <v>#REF!</v>
      </c>
      <c r="AS77" s="103" t="e">
        <f t="shared" si="6"/>
        <v>#REF!</v>
      </c>
      <c r="AT77" s="103" t="e">
        <f t="shared" si="6"/>
        <v>#REF!</v>
      </c>
      <c r="AU77" s="103" t="e">
        <f t="shared" si="6"/>
        <v>#REF!</v>
      </c>
      <c r="AV77" s="103" t="e">
        <f t="shared" si="6"/>
        <v>#REF!</v>
      </c>
      <c r="AW77" s="103" t="e">
        <f t="shared" si="6"/>
        <v>#REF!</v>
      </c>
      <c r="AX77" s="103" t="e">
        <f t="shared" si="6"/>
        <v>#REF!</v>
      </c>
      <c r="AY77" s="103" t="e">
        <f t="shared" si="6"/>
        <v>#REF!</v>
      </c>
      <c r="AZ77" s="103" t="e">
        <f t="shared" si="6"/>
        <v>#REF!</v>
      </c>
      <c r="BA77" s="103" t="e">
        <f t="shared" si="6"/>
        <v>#REF!</v>
      </c>
      <c r="BB77" s="124" t="e">
        <f t="shared" si="6"/>
        <v>#REF!</v>
      </c>
    </row>
    <row r="78" spans="1:54" outlineLevel="2">
      <c r="B78" s="100"/>
      <c r="C78" s="100"/>
      <c r="D78" s="100"/>
      <c r="E78" s="91"/>
    </row>
    <row r="79" spans="1:54" ht="13.15" customHeight="1" outlineLevel="1">
      <c r="B79" s="76"/>
      <c r="C79" s="76"/>
      <c r="D79" s="76"/>
      <c r="E79" s="117"/>
    </row>
    <row r="80" spans="1:54" outlineLevel="1">
      <c r="A80" s="63" t="s">
        <v>210</v>
      </c>
      <c r="B80" s="100"/>
      <c r="C80" s="100"/>
      <c r="D80" s="100"/>
      <c r="E80" s="116">
        <v>2027</v>
      </c>
      <c r="F80" s="116">
        <v>2028</v>
      </c>
      <c r="G80" s="116">
        <v>2029</v>
      </c>
      <c r="H80" s="116">
        <v>2030</v>
      </c>
      <c r="I80" s="116">
        <v>2031</v>
      </c>
      <c r="J80" s="116">
        <v>2032</v>
      </c>
      <c r="K80" s="116">
        <v>2033</v>
      </c>
      <c r="L80" s="116">
        <v>2034</v>
      </c>
      <c r="M80" s="116">
        <v>2035</v>
      </c>
      <c r="N80" s="116">
        <v>2036</v>
      </c>
      <c r="O80" s="116">
        <v>2037</v>
      </c>
      <c r="P80" s="116">
        <v>2038</v>
      </c>
      <c r="Q80" s="116">
        <v>2039</v>
      </c>
      <c r="R80" s="116">
        <v>2040</v>
      </c>
      <c r="S80" s="116">
        <v>2041</v>
      </c>
      <c r="T80" s="116">
        <v>2042</v>
      </c>
      <c r="U80" s="116">
        <v>2043</v>
      </c>
      <c r="V80" s="116">
        <v>2044</v>
      </c>
      <c r="W80" s="116">
        <v>2045</v>
      </c>
      <c r="X80" s="116">
        <v>2046</v>
      </c>
      <c r="Y80" s="116">
        <v>2047</v>
      </c>
      <c r="Z80" s="116">
        <v>2048</v>
      </c>
      <c r="AA80" s="116">
        <v>2049</v>
      </c>
      <c r="AB80" s="116">
        <v>2050</v>
      </c>
      <c r="AC80" s="116">
        <v>2051</v>
      </c>
      <c r="AD80" s="116">
        <v>2052</v>
      </c>
      <c r="AE80" s="116">
        <v>2053</v>
      </c>
      <c r="AF80" s="116">
        <v>2054</v>
      </c>
      <c r="AG80" s="116">
        <v>2055</v>
      </c>
      <c r="AH80" s="116">
        <v>2056</v>
      </c>
      <c r="AI80" s="116">
        <v>2057</v>
      </c>
      <c r="AJ80" s="116">
        <v>2058</v>
      </c>
      <c r="AK80" s="116">
        <v>2059</v>
      </c>
      <c r="AL80" s="116">
        <v>2060</v>
      </c>
      <c r="AM80" s="116">
        <v>2061</v>
      </c>
      <c r="AN80" s="116">
        <v>2062</v>
      </c>
      <c r="AO80" s="116">
        <v>2063</v>
      </c>
      <c r="AP80" s="116">
        <v>2064</v>
      </c>
      <c r="AQ80" s="116">
        <v>2065</v>
      </c>
      <c r="AR80" s="116">
        <v>2066</v>
      </c>
      <c r="AS80" s="116">
        <v>2067</v>
      </c>
      <c r="AT80" s="116">
        <v>2068</v>
      </c>
      <c r="AU80" s="116">
        <v>2069</v>
      </c>
      <c r="AV80" s="116">
        <v>2070</v>
      </c>
      <c r="AW80" s="116">
        <v>2071</v>
      </c>
      <c r="AX80" s="116">
        <v>2072</v>
      </c>
      <c r="AY80" s="116">
        <v>2073</v>
      </c>
      <c r="AZ80" s="116">
        <v>2074</v>
      </c>
      <c r="BA80" s="116">
        <v>2075</v>
      </c>
      <c r="BB80" s="116">
        <v>2076</v>
      </c>
    </row>
    <row r="81" spans="1:54" outlineLevel="2">
      <c r="A81" s="168"/>
      <c r="B81" t="s">
        <v>211</v>
      </c>
      <c r="C81" s="64" t="s">
        <v>212</v>
      </c>
      <c r="D81" t="s">
        <v>213</v>
      </c>
      <c r="E81" s="78">
        <f>$B$20</f>
        <v>0</v>
      </c>
      <c r="F81" s="78">
        <f t="shared" ref="F81:AA81" si="7">$B$20</f>
        <v>0</v>
      </c>
      <c r="G81" s="78">
        <f t="shared" si="7"/>
        <v>0</v>
      </c>
      <c r="H81" s="78">
        <f t="shared" si="7"/>
        <v>0</v>
      </c>
      <c r="I81" s="78">
        <f t="shared" si="7"/>
        <v>0</v>
      </c>
      <c r="J81" s="78">
        <f t="shared" si="7"/>
        <v>0</v>
      </c>
      <c r="K81" s="78">
        <f t="shared" si="7"/>
        <v>0</v>
      </c>
      <c r="L81" s="78">
        <f t="shared" si="7"/>
        <v>0</v>
      </c>
      <c r="M81" s="78">
        <f t="shared" si="7"/>
        <v>0</v>
      </c>
      <c r="N81" s="78">
        <f t="shared" si="7"/>
        <v>0</v>
      </c>
      <c r="O81" s="78">
        <f t="shared" si="7"/>
        <v>0</v>
      </c>
      <c r="P81" s="78">
        <f t="shared" si="7"/>
        <v>0</v>
      </c>
      <c r="Q81" s="78">
        <f t="shared" si="7"/>
        <v>0</v>
      </c>
      <c r="R81" s="78">
        <f t="shared" si="7"/>
        <v>0</v>
      </c>
      <c r="S81" s="78">
        <f t="shared" si="7"/>
        <v>0</v>
      </c>
      <c r="T81" s="78">
        <f t="shared" si="7"/>
        <v>0</v>
      </c>
      <c r="U81" s="78">
        <f t="shared" si="7"/>
        <v>0</v>
      </c>
      <c r="V81" s="78">
        <f t="shared" si="7"/>
        <v>0</v>
      </c>
      <c r="W81" s="78">
        <f t="shared" si="7"/>
        <v>0</v>
      </c>
      <c r="X81" s="78">
        <f t="shared" si="7"/>
        <v>0</v>
      </c>
      <c r="Y81" s="78">
        <f t="shared" si="7"/>
        <v>0</v>
      </c>
      <c r="Z81" s="78">
        <f t="shared" si="7"/>
        <v>0</v>
      </c>
      <c r="AA81" s="78">
        <f t="shared" si="7"/>
        <v>0</v>
      </c>
      <c r="AB81" s="78">
        <v>0</v>
      </c>
      <c r="AC81" s="78">
        <v>0</v>
      </c>
      <c r="AD81" s="78">
        <v>0</v>
      </c>
      <c r="AE81" s="78">
        <v>0</v>
      </c>
      <c r="AF81" s="78">
        <v>0</v>
      </c>
      <c r="AG81" s="78">
        <v>0</v>
      </c>
      <c r="AH81" s="78">
        <v>0</v>
      </c>
      <c r="AI81" s="78">
        <v>0</v>
      </c>
      <c r="AJ81" s="78">
        <v>0</v>
      </c>
      <c r="AK81" s="78">
        <v>0</v>
      </c>
      <c r="AL81" s="78">
        <v>0</v>
      </c>
      <c r="AM81" s="78">
        <v>0</v>
      </c>
      <c r="AN81" s="78">
        <v>0</v>
      </c>
      <c r="AO81" s="78">
        <v>0</v>
      </c>
      <c r="AP81" s="78">
        <v>0</v>
      </c>
      <c r="AQ81" s="78">
        <v>0</v>
      </c>
      <c r="AR81" s="78">
        <v>0</v>
      </c>
      <c r="AS81" s="78">
        <v>0</v>
      </c>
      <c r="AT81" s="78">
        <v>0</v>
      </c>
      <c r="AU81" s="78">
        <v>0</v>
      </c>
      <c r="AV81" s="78">
        <v>0</v>
      </c>
      <c r="AW81" s="78">
        <v>0</v>
      </c>
      <c r="AX81" s="78">
        <v>0</v>
      </c>
      <c r="AY81" s="78">
        <v>0</v>
      </c>
      <c r="AZ81" s="78">
        <v>0</v>
      </c>
      <c r="BA81" s="78">
        <v>0</v>
      </c>
      <c r="BB81" s="78">
        <v>0</v>
      </c>
    </row>
    <row r="82" spans="1:54" outlineLevel="2">
      <c r="A82" s="168"/>
      <c r="B82" t="s">
        <v>214</v>
      </c>
      <c r="C82" t="s">
        <v>215</v>
      </c>
      <c r="D82" t="s">
        <v>202</v>
      </c>
      <c r="E82" s="102">
        <f t="shared" ref="E82:BB82" si="8">E64*E81</f>
        <v>0</v>
      </c>
      <c r="F82" s="102">
        <f t="shared" si="8"/>
        <v>0</v>
      </c>
      <c r="G82" s="102">
        <f t="shared" si="8"/>
        <v>0</v>
      </c>
      <c r="H82" s="102">
        <f t="shared" si="8"/>
        <v>0</v>
      </c>
      <c r="I82" s="102">
        <f t="shared" si="8"/>
        <v>0</v>
      </c>
      <c r="J82" s="102">
        <f t="shared" si="8"/>
        <v>0</v>
      </c>
      <c r="K82" s="102">
        <f t="shared" si="8"/>
        <v>0</v>
      </c>
      <c r="L82" s="102">
        <f t="shared" si="8"/>
        <v>0</v>
      </c>
      <c r="M82" s="102">
        <f t="shared" si="8"/>
        <v>0</v>
      </c>
      <c r="N82" s="102">
        <f t="shared" si="8"/>
        <v>0</v>
      </c>
      <c r="O82" s="102">
        <f t="shared" si="8"/>
        <v>0</v>
      </c>
      <c r="P82" s="102">
        <f t="shared" si="8"/>
        <v>0</v>
      </c>
      <c r="Q82" s="102">
        <f t="shared" si="8"/>
        <v>0</v>
      </c>
      <c r="R82" s="102">
        <f t="shared" si="8"/>
        <v>0</v>
      </c>
      <c r="S82" s="102">
        <f t="shared" si="8"/>
        <v>0</v>
      </c>
      <c r="T82" s="102">
        <f t="shared" si="8"/>
        <v>0</v>
      </c>
      <c r="U82" s="102">
        <f t="shared" si="8"/>
        <v>0</v>
      </c>
      <c r="V82" s="102">
        <f t="shared" si="8"/>
        <v>0</v>
      </c>
      <c r="W82" s="102">
        <f t="shared" si="8"/>
        <v>0</v>
      </c>
      <c r="X82" s="102">
        <f t="shared" si="8"/>
        <v>0</v>
      </c>
      <c r="Y82" s="102">
        <f t="shared" si="8"/>
        <v>0</v>
      </c>
      <c r="Z82" s="102">
        <f t="shared" si="8"/>
        <v>0</v>
      </c>
      <c r="AA82" s="102">
        <f t="shared" si="8"/>
        <v>0</v>
      </c>
      <c r="AB82" s="102">
        <f t="shared" si="8"/>
        <v>0</v>
      </c>
      <c r="AC82" s="102">
        <f t="shared" si="8"/>
        <v>0</v>
      </c>
      <c r="AD82" s="102">
        <f t="shared" si="8"/>
        <v>0</v>
      </c>
      <c r="AE82" s="102">
        <f t="shared" si="8"/>
        <v>0</v>
      </c>
      <c r="AF82" s="102">
        <f t="shared" si="8"/>
        <v>0</v>
      </c>
      <c r="AG82" s="102">
        <f t="shared" si="8"/>
        <v>0</v>
      </c>
      <c r="AH82" s="102">
        <f t="shared" si="8"/>
        <v>0</v>
      </c>
      <c r="AI82" s="102">
        <f t="shared" si="8"/>
        <v>0</v>
      </c>
      <c r="AJ82" s="102">
        <f t="shared" si="8"/>
        <v>0</v>
      </c>
      <c r="AK82" s="102">
        <f t="shared" si="8"/>
        <v>0</v>
      </c>
      <c r="AL82" s="102">
        <f t="shared" si="8"/>
        <v>0</v>
      </c>
      <c r="AM82" s="102">
        <f t="shared" si="8"/>
        <v>0</v>
      </c>
      <c r="AN82" s="102">
        <f t="shared" si="8"/>
        <v>0</v>
      </c>
      <c r="AO82" s="102">
        <f t="shared" si="8"/>
        <v>0</v>
      </c>
      <c r="AP82" s="102">
        <f t="shared" si="8"/>
        <v>0</v>
      </c>
      <c r="AQ82" s="102">
        <f t="shared" si="8"/>
        <v>0</v>
      </c>
      <c r="AR82" s="102">
        <f t="shared" si="8"/>
        <v>0</v>
      </c>
      <c r="AS82" s="102">
        <f t="shared" si="8"/>
        <v>0</v>
      </c>
      <c r="AT82" s="102">
        <f t="shared" si="8"/>
        <v>0</v>
      </c>
      <c r="AU82" s="102">
        <f t="shared" si="8"/>
        <v>0</v>
      </c>
      <c r="AV82" s="102">
        <f t="shared" si="8"/>
        <v>0</v>
      </c>
      <c r="AW82" s="102">
        <f t="shared" si="8"/>
        <v>0</v>
      </c>
      <c r="AX82" s="102">
        <f t="shared" si="8"/>
        <v>0</v>
      </c>
      <c r="AY82" s="102">
        <f t="shared" si="8"/>
        <v>0</v>
      </c>
      <c r="AZ82" s="102">
        <f t="shared" si="8"/>
        <v>0</v>
      </c>
      <c r="BA82" s="102">
        <f t="shared" si="8"/>
        <v>0</v>
      </c>
      <c r="BB82" s="102">
        <f t="shared" si="8"/>
        <v>0</v>
      </c>
    </row>
    <row r="83" spans="1:54" outlineLevel="2">
      <c r="A83" s="168"/>
      <c r="B83" t="s">
        <v>216</v>
      </c>
      <c r="C83" t="s">
        <v>217</v>
      </c>
      <c r="D83" t="s">
        <v>202</v>
      </c>
      <c r="E83" s="102">
        <f t="shared" ref="E83:BB83" si="9">E64-E82</f>
        <v>0</v>
      </c>
      <c r="F83" s="102">
        <f t="shared" si="9"/>
        <v>0</v>
      </c>
      <c r="G83" s="102">
        <f t="shared" si="9"/>
        <v>0</v>
      </c>
      <c r="H83" s="102">
        <f t="shared" si="9"/>
        <v>0</v>
      </c>
      <c r="I83" s="102">
        <f t="shared" si="9"/>
        <v>0</v>
      </c>
      <c r="J83" s="102">
        <f t="shared" si="9"/>
        <v>0</v>
      </c>
      <c r="K83" s="102">
        <f t="shared" si="9"/>
        <v>0</v>
      </c>
      <c r="L83" s="102">
        <f t="shared" si="9"/>
        <v>0</v>
      </c>
      <c r="M83" s="102">
        <f t="shared" si="9"/>
        <v>0</v>
      </c>
      <c r="N83" s="102">
        <f t="shared" si="9"/>
        <v>0</v>
      </c>
      <c r="O83" s="102">
        <f t="shared" si="9"/>
        <v>0</v>
      </c>
      <c r="P83" s="102">
        <f t="shared" si="9"/>
        <v>0</v>
      </c>
      <c r="Q83" s="102">
        <f t="shared" si="9"/>
        <v>0</v>
      </c>
      <c r="R83" s="102">
        <f t="shared" si="9"/>
        <v>0</v>
      </c>
      <c r="S83" s="102">
        <f t="shared" si="9"/>
        <v>0</v>
      </c>
      <c r="T83" s="102">
        <f t="shared" si="9"/>
        <v>0</v>
      </c>
      <c r="U83" s="102">
        <f t="shared" si="9"/>
        <v>0</v>
      </c>
      <c r="V83" s="102">
        <f t="shared" si="9"/>
        <v>0</v>
      </c>
      <c r="W83" s="102">
        <f t="shared" si="9"/>
        <v>0</v>
      </c>
      <c r="X83" s="102">
        <f t="shared" si="9"/>
        <v>0</v>
      </c>
      <c r="Y83" s="102">
        <f t="shared" si="9"/>
        <v>0</v>
      </c>
      <c r="Z83" s="102">
        <f t="shared" si="9"/>
        <v>0</v>
      </c>
      <c r="AA83" s="102">
        <f t="shared" si="9"/>
        <v>0</v>
      </c>
      <c r="AB83" s="102">
        <f t="shared" si="9"/>
        <v>0</v>
      </c>
      <c r="AC83" s="102">
        <f t="shared" si="9"/>
        <v>0</v>
      </c>
      <c r="AD83" s="102">
        <f t="shared" si="9"/>
        <v>0</v>
      </c>
      <c r="AE83" s="102">
        <f t="shared" si="9"/>
        <v>0</v>
      </c>
      <c r="AF83" s="102">
        <f t="shared" si="9"/>
        <v>0</v>
      </c>
      <c r="AG83" s="102">
        <f t="shared" si="9"/>
        <v>0</v>
      </c>
      <c r="AH83" s="102">
        <f t="shared" si="9"/>
        <v>0</v>
      </c>
      <c r="AI83" s="102">
        <f t="shared" si="9"/>
        <v>0</v>
      </c>
      <c r="AJ83" s="102">
        <f t="shared" si="9"/>
        <v>0</v>
      </c>
      <c r="AK83" s="102">
        <f t="shared" si="9"/>
        <v>0</v>
      </c>
      <c r="AL83" s="102">
        <f t="shared" si="9"/>
        <v>0</v>
      </c>
      <c r="AM83" s="102">
        <f t="shared" si="9"/>
        <v>0</v>
      </c>
      <c r="AN83" s="102">
        <f t="shared" si="9"/>
        <v>0</v>
      </c>
      <c r="AO83" s="102">
        <f t="shared" si="9"/>
        <v>0</v>
      </c>
      <c r="AP83" s="102">
        <f t="shared" si="9"/>
        <v>0</v>
      </c>
      <c r="AQ83" s="102">
        <f t="shared" si="9"/>
        <v>0</v>
      </c>
      <c r="AR83" s="102">
        <f t="shared" si="9"/>
        <v>0</v>
      </c>
      <c r="AS83" s="102">
        <f t="shared" si="9"/>
        <v>0</v>
      </c>
      <c r="AT83" s="102">
        <f t="shared" si="9"/>
        <v>0</v>
      </c>
      <c r="AU83" s="102">
        <f t="shared" si="9"/>
        <v>0</v>
      </c>
      <c r="AV83" s="102">
        <f t="shared" si="9"/>
        <v>0</v>
      </c>
      <c r="AW83" s="102">
        <f t="shared" si="9"/>
        <v>0</v>
      </c>
      <c r="AX83" s="102">
        <f t="shared" si="9"/>
        <v>0</v>
      </c>
      <c r="AY83" s="102">
        <f t="shared" si="9"/>
        <v>0</v>
      </c>
      <c r="AZ83" s="102">
        <f t="shared" si="9"/>
        <v>0</v>
      </c>
      <c r="BA83" s="102">
        <f t="shared" si="9"/>
        <v>0</v>
      </c>
      <c r="BB83" s="102">
        <f t="shared" si="9"/>
        <v>0</v>
      </c>
    </row>
    <row r="84" spans="1:54" ht="15" hidden="1" customHeight="1" outlineLevel="3">
      <c r="A84" s="168"/>
      <c r="B84" t="s">
        <v>218</v>
      </c>
      <c r="C84" t="s">
        <v>219</v>
      </c>
      <c r="D84" t="s">
        <v>202</v>
      </c>
      <c r="E84" s="102"/>
      <c r="F84" s="102">
        <f>IF($E$82&lt;0,(IF(2050-E$80&lt;=0,0,(2/(2050-E$80+1))*(1-(SUM($E84:E84)/$E$82))*$E$82*#REF!)),0)</f>
        <v>0</v>
      </c>
      <c r="G84" s="102">
        <f>IF($E$82&lt;0,(IF(2050-F$80&lt;=0,0,(2/(2050-F$80+1))*(1-(SUM($E84:F84)/$E$82))*$E$82*#REF!)),0)</f>
        <v>0</v>
      </c>
      <c r="H84" s="102">
        <f>IF($E$82&lt;0,(IF(2050-G$80&lt;=0,0,(2/(2050-G$80+1))*(1-(SUM($E84:G84)/$E$82))*$E$82*#REF!)),0)</f>
        <v>0</v>
      </c>
      <c r="I84" s="102">
        <f>IF($E$82&lt;0,(IF(2050-H$80&lt;=0,0,(2/(2050-H$80+1))*(1-(SUM($E84:H84)/$E$82))*$E$82*#REF!)),0)</f>
        <v>0</v>
      </c>
      <c r="J84" s="102">
        <f>IF($E$82&lt;0,(IF(2050-I$80&lt;=0,0,(2/(2050-I$80+1))*(1-(SUM($E84:I84)/$E$82))*$E$82*#REF!)),0)</f>
        <v>0</v>
      </c>
      <c r="K84" s="102">
        <f>IF($E$82&lt;0,(IF(2050-J$80&lt;=0,0,(2/(2050-J$80+1))*(1-(SUM($E84:J84)/$E$82))*$E$82*#REF!)),0)</f>
        <v>0</v>
      </c>
      <c r="L84" s="102">
        <f>IF($E$82&lt;0,(IF(2050-K$80&lt;=0,0,(2/(2050-K$80+1))*(1-(SUM($E84:K84)/$E$82))*$E$82*#REF!)),0)</f>
        <v>0</v>
      </c>
      <c r="M84" s="102">
        <f>IF($E$82&lt;0,(IF(2050-L$80&lt;=0,0,(2/(2050-L$80+1))*(1-(SUM($E84:L84)/$E$82))*$E$82*#REF!)),0)</f>
        <v>0</v>
      </c>
      <c r="N84" s="102">
        <f>IF($E$82&lt;0,(IF(2050-M$80&lt;=0,0,(2/(2050-M$80+1))*(1-(SUM($E84:M84)/$E$82))*$E$82*#REF!)),0)</f>
        <v>0</v>
      </c>
      <c r="O84" s="102">
        <f>IF($E$82&lt;0,(IF(2050-N$80&lt;=0,0,(2/(2050-N$80+1))*(1-(SUM($E84:N84)/$E$82))*$E$82*#REF!)),0)</f>
        <v>0</v>
      </c>
      <c r="P84" s="102">
        <f>IF($E$82&lt;0,(IF(2050-O$80&lt;=0,0,(2/(2050-O$80+1))*(1-(SUM($E84:O84)/$E$82))*$E$82*#REF!)),0)</f>
        <v>0</v>
      </c>
      <c r="Q84" s="102">
        <f>IF($E$82&lt;0,(IF(2050-P$80&lt;=0,0,(2/(2050-P$80+1))*(1-(SUM($E84:P84)/$E$82))*$E$82*#REF!)),0)</f>
        <v>0</v>
      </c>
      <c r="R84" s="102">
        <f>IF($E$82&lt;0,(IF(2050-Q$80&lt;=0,0,(2/(2050-Q$80+1))*(1-(SUM($E84:Q84)/$E$82))*$E$82*#REF!)),0)</f>
        <v>0</v>
      </c>
      <c r="S84" s="102">
        <f>IF($E$82&lt;0,(IF(2050-R$80&lt;=0,0,(2/(2050-R$80+1))*(1-(SUM($E84:R84)/$E$82))*$E$82*#REF!)),0)</f>
        <v>0</v>
      </c>
      <c r="T84" s="102">
        <f>IF($E$82&lt;0,(IF(2050-S$80&lt;=0,0,(2/(2050-S$80+1))*(1-(SUM($E84:S84)/$E$82))*$E$82*#REF!)),0)</f>
        <v>0</v>
      </c>
      <c r="U84" s="102">
        <f>IF($E$82&lt;0,(IF(2050-T$80&lt;=0,0,(2/(2050-T$80+1))*(1-(SUM($E84:T84)/$E$82))*$E$82*#REF!)),0)</f>
        <v>0</v>
      </c>
      <c r="V84" s="102">
        <f>IF($E$82&lt;0,(IF(2050-U$80&lt;=0,0,(2/(2050-U$80+1))*(1-(SUM($E84:U84)/$E$82))*$E$82*#REF!)),0)</f>
        <v>0</v>
      </c>
      <c r="W84" s="102">
        <f>IF($E$82&lt;0,(IF(2050-V$80&lt;=0,0,(2/(2050-V$80+1))*(1-(SUM($E84:V84)/$E$82))*$E$82*#REF!)),0)</f>
        <v>0</v>
      </c>
      <c r="X84" s="102">
        <f>IF($E$82&lt;0,(IF(2050-W$80&lt;=0,0,(2/(2050-W$80+1))*(1-(SUM($E84:W84)/$E$82))*$E$82*#REF!)),0)</f>
        <v>0</v>
      </c>
      <c r="Y84" s="102">
        <f>IF($E$82&lt;0,(IF(2050-X$80&lt;=0,0,(2/(2050-X$80+1))*(1-(SUM($E84:X84)/$E$82))*$E$82*#REF!)),0)</f>
        <v>0</v>
      </c>
      <c r="Z84" s="102">
        <f>IF($E$82&lt;0,(IF(2050-Y$80&lt;=0,0,(2/(2050-Y$80+1))*(1-(SUM($E84:Y84)/$E$82))*$E$82*#REF!)),0)</f>
        <v>0</v>
      </c>
      <c r="AA84" s="102">
        <f>IF($E$82&lt;0,(IF(2050-Z$80&lt;=0,0,(2/(2050-Z$80+1))*(1-(SUM($E84:Z84)/$E$82))*$E$82*#REF!)),0)</f>
        <v>0</v>
      </c>
      <c r="AB84" s="102">
        <f>IF($E$82&lt;0,(IF(2050-AA$80&lt;=0,0,(2/(2050-AA$80+1))*(1-(SUM($E84:AA84)/$E$82))*$E$82*#REF!)),0)</f>
        <v>0</v>
      </c>
      <c r="AC84" s="102">
        <f>IF($E$82&lt;0,(IF(2050-AB$80&lt;=0,0,(2/(2050-AB$80+1))*(1-(SUM($E84:AB84)/$E$82))*$E$82*#REF!)),0)</f>
        <v>0</v>
      </c>
      <c r="AD84" s="102">
        <f>IF($E$82&lt;0,(IF(2050-AC$80&lt;=0,0,(2/(2050-AC$80+1))*(1-(SUM($E84:AC84)/$E$82))*$E$82*#REF!)),0)</f>
        <v>0</v>
      </c>
      <c r="AE84" s="102">
        <f>IF($E$82&lt;0,(IF(2050-AD$80&lt;=0,0,(2/(2050-AD$80+1))*(1-(SUM($E84:AD84)/$E$82))*$E$82*#REF!)),0)</f>
        <v>0</v>
      </c>
      <c r="AF84" s="102">
        <f>IF($E$82&lt;0,(IF(2050-AE$80&lt;=0,0,(2/(2050-AE$80+1))*(1-(SUM($E84:AE84)/$E$82))*$E$82*#REF!)),0)</f>
        <v>0</v>
      </c>
      <c r="AG84" s="102">
        <f>IF($E$82&lt;0,(IF(2050-AF$80&lt;=0,0,(2/(2050-AF$80+1))*(1-(SUM($E84:AF84)/$E$82))*$E$82*#REF!)),0)</f>
        <v>0</v>
      </c>
      <c r="AH84" s="102">
        <f>IF($E$82&lt;0,(IF(2050-AG$80&lt;=0,0,(2/(2050-AG$80+1))*(1-(SUM($E84:AG84)/$E$82))*$E$82*#REF!)),0)</f>
        <v>0</v>
      </c>
      <c r="AI84" s="102">
        <f>IF($E$82&lt;0,(IF(2050-AH$80&lt;=0,0,(2/(2050-AH$80+1))*(1-(SUM($E84:AH84)/$E$82))*$E$82*#REF!)),0)</f>
        <v>0</v>
      </c>
      <c r="AJ84" s="102">
        <f>IF($E$82&lt;0,(IF(2050-AI$80&lt;=0,0,(2/(2050-AI$80+1))*(1-(SUM($E84:AI84)/$E$82))*$E$82*#REF!)),0)</f>
        <v>0</v>
      </c>
      <c r="AK84" s="102">
        <f>IF($E$82&lt;0,(IF(2050-AJ$80&lt;=0,0,(2/(2050-AJ$80+1))*(1-(SUM($E84:AJ84)/$E$82))*$E$82*#REF!)),0)</f>
        <v>0</v>
      </c>
      <c r="AL84" s="102">
        <f>IF($E$82&lt;0,(IF(2050-AK$80&lt;=0,0,(2/(2050-AK$80+1))*(1-(SUM($E84:AK84)/$E$82))*$E$82*#REF!)),0)</f>
        <v>0</v>
      </c>
      <c r="AM84" s="102">
        <f>IF($E$82&lt;0,(IF(2050-AL$80&lt;=0,0,(2/(2050-AL$80+1))*(1-(SUM($E84:AL84)/$E$82))*$E$82*#REF!)),0)</f>
        <v>0</v>
      </c>
      <c r="AN84" s="102">
        <f>IF($E$82&lt;0,(IF(2050-AM$80&lt;=0,0,(2/(2050-AM$80+1))*(1-(SUM($E84:AM84)/$E$82))*$E$82*#REF!)),0)</f>
        <v>0</v>
      </c>
      <c r="AO84" s="102">
        <f>IF($E$82&lt;0,(IF(2050-AN$80&lt;=0,0,(2/(2050-AN$80+1))*(1-(SUM($E84:AN84)/$E$82))*$E$82*#REF!)),0)</f>
        <v>0</v>
      </c>
      <c r="AP84" s="102">
        <f>IF($E$82&lt;0,(IF(2050-AO$80&lt;=0,0,(2/(2050-AO$80+1))*(1-(SUM($E84:AO84)/$E$82))*$E$82*#REF!)),0)</f>
        <v>0</v>
      </c>
      <c r="AQ84" s="102">
        <f>IF($E$82&lt;0,(IF(2050-AP$80&lt;=0,0,(2/(2050-AP$80+1))*(1-(SUM($E84:AP84)/$E$82))*$E$82*#REF!)),0)</f>
        <v>0</v>
      </c>
      <c r="AR84" s="102">
        <f>IF($E$82&lt;0,(IF(2050-AQ$80&lt;=0,0,(2/(2050-AQ$80+1))*(1-(SUM($E84:AQ84)/$E$82))*$E$82*#REF!)),0)</f>
        <v>0</v>
      </c>
      <c r="AS84" s="102">
        <f>IF($E$82&lt;0,(IF(2050-AR$80&lt;=0,0,(2/(2050-AR$80+1))*(1-(SUM($E84:AR84)/$E$82))*$E$82*#REF!)),0)</f>
        <v>0</v>
      </c>
      <c r="AT84" s="102">
        <f>IF($E$82&lt;0,(IF(2050-AS$80&lt;=0,0,(2/(2050-AS$80+1))*(1-(SUM($E84:AS84)/$E$82))*$E$82*#REF!)),0)</f>
        <v>0</v>
      </c>
      <c r="AU84" s="102">
        <f>IF($E$82&lt;0,(IF(2050-AT$80&lt;=0,0,(2/(2050-AT$80+1))*(1-(SUM($E84:AT84)/$E$82))*$E$82*#REF!)),0)</f>
        <v>0</v>
      </c>
      <c r="AV84" s="102">
        <f>IF($E$82&lt;0,(IF(2050-AU$80&lt;=0,0,(2/(2050-AU$80+1))*(1-(SUM($E84:AU84)/$E$82))*$E$82*#REF!)),0)</f>
        <v>0</v>
      </c>
      <c r="AW84" s="102">
        <f>IF($E$82&lt;0,(IF(2050-AV$80&lt;=0,0,(2/(2050-AV$80+1))*(1-(SUM($E84:AV84)/$E$82))*$E$82*#REF!)),0)</f>
        <v>0</v>
      </c>
      <c r="AX84" s="102">
        <f>IF($E$82&lt;0,(IF(2050-AW$80&lt;=0,0,(2/(2050-AW$80+1))*(1-(SUM($E84:AW84)/$E$82))*$E$82*#REF!)),0)</f>
        <v>0</v>
      </c>
      <c r="AY84" s="102">
        <f>IF($E$82&lt;0,(IF(2050-AX$80&lt;=0,0,(2/(2050-AX$80+1))*(1-(SUM($E84:AX84)/$E$82))*$E$82*#REF!)),0)</f>
        <v>0</v>
      </c>
      <c r="AZ84" s="102">
        <f>IF($E$82&lt;0,(IF(2050-AY$80&lt;=0,0,(2/(2050-AY$80+1))*(1-(SUM($E84:AY84)/$E$82))*$E$82*#REF!)),0)</f>
        <v>0</v>
      </c>
      <c r="BA84" s="102">
        <f>IF($E$82&lt;0,(IF(2050-AZ$80&lt;=0,0,(2/(2050-AZ$80+1))*(1-(SUM($E84:AZ84)/$E$82))*$E$82*#REF!)),0)</f>
        <v>0</v>
      </c>
      <c r="BB84" s="102">
        <f>IF($E$82&lt;0,(IF(2050-BA$80&lt;=0,0,(2/(2050-BA$80+1))*(1-(SUM($E84:BA84)/$E$82))*$E$82*#REF!)),0)</f>
        <v>0</v>
      </c>
    </row>
    <row r="85" spans="1:54" ht="15" hidden="1" customHeight="1" outlineLevel="3">
      <c r="A85" s="168"/>
      <c r="B85" t="s">
        <v>220</v>
      </c>
      <c r="C85" t="s">
        <v>221</v>
      </c>
      <c r="D85" t="s">
        <v>202</v>
      </c>
      <c r="E85" s="99"/>
      <c r="F85" s="99"/>
      <c r="G85" s="102">
        <f>IF($F$82&lt;0,(IF(2050-F$80&lt;=0,0,(2/(2050-F$80+1))*(1-(SUM($E85:F85)/$F$82))*$F$82*#REF!)),0)</f>
        <v>0</v>
      </c>
      <c r="H85" s="102">
        <f>IF($F$82&lt;0,(IF(2050-G$80&lt;=0,0,(2/(2050-G$80+1))*(1-(SUM($E85:G85)/$F$82))*$F$82*#REF!)),0)</f>
        <v>0</v>
      </c>
      <c r="I85" s="102">
        <f>IF($F$82&lt;0,(IF(2050-H$80&lt;=0,0,(2/(2050-H$80+1))*(1-(SUM($E85:H85)/$F$82))*$F$82*#REF!)),0)</f>
        <v>0</v>
      </c>
      <c r="J85" s="102">
        <f>IF($F$82&lt;0,(IF(2050-I$80&lt;=0,0,(2/(2050-I$80+1))*(1-(SUM($E85:I85)/$F$82))*$F$82*#REF!)),0)</f>
        <v>0</v>
      </c>
      <c r="K85" s="102">
        <f>IF($F$82&lt;0,(IF(2050-J$80&lt;=0,0,(2/(2050-J$80+1))*(1-(SUM($E85:J85)/$F$82))*$F$82*#REF!)),0)</f>
        <v>0</v>
      </c>
      <c r="L85" s="102">
        <f>IF($F$82&lt;0,(IF(2050-K$80&lt;=0,0,(2/(2050-K$80+1))*(1-(SUM($E85:K85)/$F$82))*$F$82*#REF!)),0)</f>
        <v>0</v>
      </c>
      <c r="M85" s="102">
        <f>IF($F$82&lt;0,(IF(2050-L$80&lt;=0,0,(2/(2050-L$80+1))*(1-(SUM($E85:L85)/$F$82))*$F$82*#REF!)),0)</f>
        <v>0</v>
      </c>
      <c r="N85" s="102">
        <f>IF($F$82&lt;0,(IF(2050-M$80&lt;=0,0,(2/(2050-M$80+1))*(1-(SUM($E85:M85)/$F$82))*$F$82*#REF!)),0)</f>
        <v>0</v>
      </c>
      <c r="O85" s="102">
        <f>IF($F$82&lt;0,(IF(2050-N$80&lt;=0,0,(2/(2050-N$80+1))*(1-(SUM($E85:N85)/$F$82))*$F$82*#REF!)),0)</f>
        <v>0</v>
      </c>
      <c r="P85" s="102">
        <f>IF($F$82&lt;0,(IF(2050-O$80&lt;=0,0,(2/(2050-O$80+1))*(1-(SUM($E85:O85)/$F$82))*$F$82*#REF!)),0)</f>
        <v>0</v>
      </c>
      <c r="Q85" s="102">
        <f>IF($F$82&lt;0,(IF(2050-P$80&lt;=0,0,(2/(2050-P$80+1))*(1-(SUM($E85:P85)/$F$82))*$F$82*#REF!)),0)</f>
        <v>0</v>
      </c>
      <c r="R85" s="102">
        <f>IF($F$82&lt;0,(IF(2050-Q$80&lt;=0,0,(2/(2050-Q$80+1))*(1-(SUM($E85:Q85)/$F$82))*$F$82*#REF!)),0)</f>
        <v>0</v>
      </c>
      <c r="S85" s="102">
        <f>IF($F$82&lt;0,(IF(2050-R$80&lt;=0,0,(2/(2050-R$80+1))*(1-(SUM($E85:R85)/$F$82))*$F$82*#REF!)),0)</f>
        <v>0</v>
      </c>
      <c r="T85" s="102">
        <f>IF($F$82&lt;0,(IF(2050-S$80&lt;=0,0,(2/(2050-S$80+1))*(1-(SUM($E85:S85)/$F$82))*$F$82*#REF!)),0)</f>
        <v>0</v>
      </c>
      <c r="U85" s="102">
        <f>IF($F$82&lt;0,(IF(2050-T$80&lt;=0,0,(2/(2050-T$80+1))*(1-(SUM($E85:T85)/$F$82))*$F$82*#REF!)),0)</f>
        <v>0</v>
      </c>
      <c r="V85" s="102">
        <f>IF($F$82&lt;0,(IF(2050-U$80&lt;=0,0,(2/(2050-U$80+1))*(1-(SUM($E85:U85)/$F$82))*$F$82*#REF!)),0)</f>
        <v>0</v>
      </c>
      <c r="W85" s="102">
        <f>IF($F$82&lt;0,(IF(2050-V$80&lt;=0,0,(2/(2050-V$80+1))*(1-(SUM($E85:V85)/$F$82))*$F$82*#REF!)),0)</f>
        <v>0</v>
      </c>
      <c r="X85" s="102">
        <f>IF($F$82&lt;0,(IF(2050-W$80&lt;=0,0,(2/(2050-W$80+1))*(1-(SUM($E85:W85)/$F$82))*$F$82*#REF!)),0)</f>
        <v>0</v>
      </c>
      <c r="Y85" s="102">
        <f>IF($F$82&lt;0,(IF(2050-X$80&lt;=0,0,(2/(2050-X$80+1))*(1-(SUM($E85:X85)/$F$82))*$F$82*#REF!)),0)</f>
        <v>0</v>
      </c>
      <c r="Z85" s="102">
        <f>IF($F$82&lt;0,(IF(2050-Y$80&lt;=0,0,(2/(2050-Y$80+1))*(1-(SUM($E85:Y85)/$F$82))*$F$82*#REF!)),0)</f>
        <v>0</v>
      </c>
      <c r="AA85" s="102">
        <f>IF($F$82&lt;0,(IF(2050-Z$80&lt;=0,0,(2/(2050-Z$80+1))*(1-(SUM($E85:Z85)/$F$82))*$F$82*#REF!)),0)</f>
        <v>0</v>
      </c>
      <c r="AB85" s="102">
        <f>IF($F$82&lt;0,(IF(2050-AA$80&lt;=0,0,(2/(2050-AA$80+1))*(1-(SUM($E85:AA85)/$F$82))*$F$82*#REF!)),0)</f>
        <v>0</v>
      </c>
      <c r="AC85" s="102">
        <f>IF($F$82&lt;0,(IF(2050-AB$80&lt;=0,0,(2/(2050-AB$80+1))*(1-(SUM($E85:AB85)/$F$82))*$F$82*#REF!)),0)</f>
        <v>0</v>
      </c>
      <c r="AD85" s="102">
        <f>IF($F$82&lt;0,(IF(2050-AC$80&lt;=0,0,(2/(2050-AC$80+1))*(1-(SUM($E85:AC85)/$F$82))*$F$82*#REF!)),0)</f>
        <v>0</v>
      </c>
      <c r="AE85" s="102">
        <f>IF($F$82&lt;0,(IF(2050-AD$80&lt;=0,0,(2/(2050-AD$80+1))*(1-(SUM($E85:AD85)/$F$82))*$F$82*#REF!)),0)</f>
        <v>0</v>
      </c>
      <c r="AF85" s="102">
        <f>IF($F$82&lt;0,(IF(2050-AE$80&lt;=0,0,(2/(2050-AE$80+1))*(1-(SUM($E85:AE85)/$F$82))*$F$82*#REF!)),0)</f>
        <v>0</v>
      </c>
      <c r="AG85" s="102">
        <f>IF($F$82&lt;0,(IF(2050-AF$80&lt;=0,0,(2/(2050-AF$80+1))*(1-(SUM($E85:AF85)/$F$82))*$F$82*#REF!)),0)</f>
        <v>0</v>
      </c>
      <c r="AH85" s="102">
        <f>IF($F$82&lt;0,(IF(2050-AG$80&lt;=0,0,(2/(2050-AG$80+1))*(1-(SUM($E85:AG85)/$F$82))*$F$82*#REF!)),0)</f>
        <v>0</v>
      </c>
      <c r="AI85" s="102">
        <f>IF($F$82&lt;0,(IF(2050-AH$80&lt;=0,0,(2/(2050-AH$80+1))*(1-(SUM($E85:AH85)/$F$82))*$F$82*#REF!)),0)</f>
        <v>0</v>
      </c>
      <c r="AJ85" s="102">
        <f>IF($F$82&lt;0,(IF(2050-AI$80&lt;=0,0,(2/(2050-AI$80+1))*(1-(SUM($E85:AI85)/$F$82))*$F$82*#REF!)),0)</f>
        <v>0</v>
      </c>
      <c r="AK85" s="102">
        <f>IF($F$82&lt;0,(IF(2050-AJ$80&lt;=0,0,(2/(2050-AJ$80+1))*(1-(SUM($E85:AJ85)/$F$82))*$F$82*#REF!)),0)</f>
        <v>0</v>
      </c>
      <c r="AL85" s="102">
        <f>IF($F$82&lt;0,(IF(2050-AK$80&lt;=0,0,(2/(2050-AK$80+1))*(1-(SUM($E85:AK85)/$F$82))*$F$82*#REF!)),0)</f>
        <v>0</v>
      </c>
      <c r="AM85" s="102">
        <f>IF($F$82&lt;0,(IF(2050-AL$80&lt;=0,0,(2/(2050-AL$80+1))*(1-(SUM($E85:AL85)/$F$82))*$F$82*#REF!)),0)</f>
        <v>0</v>
      </c>
      <c r="AN85" s="102">
        <f>IF($F$82&lt;0,(IF(2050-AM$80&lt;=0,0,(2/(2050-AM$80+1))*(1-(SUM($E85:AM85)/$F$82))*$F$82*#REF!)),0)</f>
        <v>0</v>
      </c>
      <c r="AO85" s="102">
        <f>IF($F$82&lt;0,(IF(2050-AN$80&lt;=0,0,(2/(2050-AN$80+1))*(1-(SUM($E85:AN85)/$F$82))*$F$82*#REF!)),0)</f>
        <v>0</v>
      </c>
      <c r="AP85" s="102">
        <f>IF($F$82&lt;0,(IF(2050-AO$80&lt;=0,0,(2/(2050-AO$80+1))*(1-(SUM($E85:AO85)/$F$82))*$F$82*#REF!)),0)</f>
        <v>0</v>
      </c>
      <c r="AQ85" s="102">
        <f>IF($F$82&lt;0,(IF(2050-AP$80&lt;=0,0,(2/(2050-AP$80+1))*(1-(SUM($E85:AP85)/$F$82))*$F$82*#REF!)),0)</f>
        <v>0</v>
      </c>
      <c r="AR85" s="102">
        <f>IF($F$82&lt;0,(IF(2050-AQ$80&lt;=0,0,(2/(2050-AQ$80+1))*(1-(SUM($E85:AQ85)/$F$82))*$F$82*#REF!)),0)</f>
        <v>0</v>
      </c>
      <c r="AS85" s="102">
        <f>IF($F$82&lt;0,(IF(2050-AR$80&lt;=0,0,(2/(2050-AR$80+1))*(1-(SUM($E85:AR85)/$F$82))*$F$82*#REF!)),0)</f>
        <v>0</v>
      </c>
      <c r="AT85" s="102">
        <f>IF($F$82&lt;0,(IF(2050-AS$80&lt;=0,0,(2/(2050-AS$80+1))*(1-(SUM($E85:AS85)/$F$82))*$F$82*#REF!)),0)</f>
        <v>0</v>
      </c>
      <c r="AU85" s="102">
        <f>IF($F$82&lt;0,(IF(2050-AT$80&lt;=0,0,(2/(2050-AT$80+1))*(1-(SUM($E85:AT85)/$F$82))*$F$82*#REF!)),0)</f>
        <v>0</v>
      </c>
      <c r="AV85" s="102">
        <f>IF($F$82&lt;0,(IF(2050-AU$80&lt;=0,0,(2/(2050-AU$80+1))*(1-(SUM($E85:AU85)/$F$82))*$F$82*#REF!)),0)</f>
        <v>0</v>
      </c>
      <c r="AW85" s="102">
        <f>IF($F$82&lt;0,(IF(2050-AV$80&lt;=0,0,(2/(2050-AV$80+1))*(1-(SUM($E85:AV85)/$F$82))*$F$82*#REF!)),0)</f>
        <v>0</v>
      </c>
      <c r="AX85" s="102">
        <f>IF($F$82&lt;0,(IF(2050-AW$80&lt;=0,0,(2/(2050-AW$80+1))*(1-(SUM($E85:AW85)/$F$82))*$F$82*#REF!)),0)</f>
        <v>0</v>
      </c>
      <c r="AY85" s="102">
        <f>IF($F$82&lt;0,(IF(2050-AX$80&lt;=0,0,(2/(2050-AX$80+1))*(1-(SUM($E85:AX85)/$F$82))*$F$82*#REF!)),0)</f>
        <v>0</v>
      </c>
      <c r="AZ85" s="102">
        <f>IF($F$82&lt;0,(IF(2050-AY$80&lt;=0,0,(2/(2050-AY$80+1))*(1-(SUM($E85:AY85)/$F$82))*$F$82*#REF!)),0)</f>
        <v>0</v>
      </c>
      <c r="BA85" s="102">
        <f>IF($F$82&lt;0,(IF(2050-AZ$80&lt;=0,0,(2/(2050-AZ$80+1))*(1-(SUM($E85:AZ85)/$F$82))*$F$82*#REF!)),0)</f>
        <v>0</v>
      </c>
      <c r="BB85" s="102">
        <f>IF($F$82&lt;0,(IF(2050-BA$80&lt;=0,0,(2/(2050-BA$80+1))*(1-(SUM($E85:BA85)/$F$82))*$F$82*#REF!)),0)</f>
        <v>0</v>
      </c>
    </row>
    <row r="86" spans="1:54" ht="15" hidden="1" customHeight="1" outlineLevel="3">
      <c r="A86" s="168"/>
      <c r="B86" t="s">
        <v>222</v>
      </c>
      <c r="C86" t="s">
        <v>223</v>
      </c>
      <c r="D86" t="s">
        <v>202</v>
      </c>
      <c r="E86" s="99"/>
      <c r="F86" s="99"/>
      <c r="G86" s="99"/>
      <c r="H86" s="102">
        <f>IF($G$82&lt;0,(IF(2050-G$80&lt;=0,0,(2/(2050-G$80+1))*(1-(SUM($E86:G86)/$G$82))*$G$82*#REF!)),0)</f>
        <v>0</v>
      </c>
      <c r="I86" s="102">
        <f>IF($G$82&lt;0,(IF(2050-H$80&lt;=0,0,(2/(2050-H$80+1))*(1-(SUM($E86:H86)/$G$82))*$G$82*#REF!)),0)</f>
        <v>0</v>
      </c>
      <c r="J86" s="102">
        <f>IF($G$82&lt;0,(IF(2050-I$80&lt;=0,0,(2/(2050-I$80+1))*(1-(SUM($E86:I86)/$G$82))*$G$82*#REF!)),0)</f>
        <v>0</v>
      </c>
      <c r="K86" s="102">
        <f>IF($G$82&lt;0,(IF(2050-J$80&lt;=0,0,(2/(2050-J$80+1))*(1-(SUM($E86:J86)/$G$82))*$G$82*#REF!)),0)</f>
        <v>0</v>
      </c>
      <c r="L86" s="102">
        <f>IF($G$82&lt;0,(IF(2050-K$80&lt;=0,0,(2/(2050-K$80+1))*(1-(SUM($E86:K86)/$G$82))*$G$82*#REF!)),0)</f>
        <v>0</v>
      </c>
      <c r="M86" s="102">
        <f>IF($G$82&lt;0,(IF(2050-L$80&lt;=0,0,(2/(2050-L$80+1))*(1-(SUM($E86:L86)/$G$82))*$G$82*#REF!)),0)</f>
        <v>0</v>
      </c>
      <c r="N86" s="102">
        <f>IF($G$82&lt;0,(IF(2050-M$80&lt;=0,0,(2/(2050-M$80+1))*(1-(SUM($E86:M86)/$G$82))*$G$82*#REF!)),0)</f>
        <v>0</v>
      </c>
      <c r="O86" s="102">
        <f>IF($G$82&lt;0,(IF(2050-N$80&lt;=0,0,(2/(2050-N$80+1))*(1-(SUM($E86:N86)/$G$82))*$G$82*#REF!)),0)</f>
        <v>0</v>
      </c>
      <c r="P86" s="102">
        <f>IF($G$82&lt;0,(IF(2050-O$80&lt;=0,0,(2/(2050-O$80+1))*(1-(SUM($E86:O86)/$G$82))*$G$82*#REF!)),0)</f>
        <v>0</v>
      </c>
      <c r="Q86" s="102">
        <f>IF($G$82&lt;0,(IF(2050-P$80&lt;=0,0,(2/(2050-P$80+1))*(1-(SUM($E86:P86)/$G$82))*$G$82*#REF!)),0)</f>
        <v>0</v>
      </c>
      <c r="R86" s="102">
        <f>IF($G$82&lt;0,(IF(2050-Q$80&lt;=0,0,(2/(2050-Q$80+1))*(1-(SUM($E86:Q86)/$G$82))*$G$82*#REF!)),0)</f>
        <v>0</v>
      </c>
      <c r="S86" s="102">
        <f>IF($G$82&lt;0,(IF(2050-R$80&lt;=0,0,(2/(2050-R$80+1))*(1-(SUM($E86:R86)/$G$82))*$G$82*#REF!)),0)</f>
        <v>0</v>
      </c>
      <c r="T86" s="102">
        <f>IF($G$82&lt;0,(IF(2050-S$80&lt;=0,0,(2/(2050-S$80+1))*(1-(SUM($E86:S86)/$G$82))*$G$82*#REF!)),0)</f>
        <v>0</v>
      </c>
      <c r="U86" s="102">
        <f>IF($G$82&lt;0,(IF(2050-T$80&lt;=0,0,(2/(2050-T$80+1))*(1-(SUM($E86:T86)/$G$82))*$G$82*#REF!)),0)</f>
        <v>0</v>
      </c>
      <c r="V86" s="102">
        <f>IF($G$82&lt;0,(IF(2050-U$80&lt;=0,0,(2/(2050-U$80+1))*(1-(SUM($E86:U86)/$G$82))*$G$82*#REF!)),0)</f>
        <v>0</v>
      </c>
      <c r="W86" s="102">
        <f>IF($G$82&lt;0,(IF(2050-V$80&lt;=0,0,(2/(2050-V$80+1))*(1-(SUM($E86:V86)/$G$82))*$G$82*#REF!)),0)</f>
        <v>0</v>
      </c>
      <c r="X86" s="102">
        <f>IF($G$82&lt;0,(IF(2050-W$80&lt;=0,0,(2/(2050-W$80+1))*(1-(SUM($E86:W86)/$G$82))*$G$82*#REF!)),0)</f>
        <v>0</v>
      </c>
      <c r="Y86" s="102">
        <f>IF($G$82&lt;0,(IF(2050-X$80&lt;=0,0,(2/(2050-X$80+1))*(1-(SUM($E86:X86)/$G$82))*$G$82*#REF!)),0)</f>
        <v>0</v>
      </c>
      <c r="Z86" s="102">
        <f>IF($G$82&lt;0,(IF(2050-Y$80&lt;=0,0,(2/(2050-Y$80+1))*(1-(SUM($E86:Y86)/$G$82))*$G$82*#REF!)),0)</f>
        <v>0</v>
      </c>
      <c r="AA86" s="102">
        <f>IF($G$82&lt;0,(IF(2050-Z$80&lt;=0,0,(2/(2050-Z$80+1))*(1-(SUM($E86:Z86)/$G$82))*$G$82*#REF!)),0)</f>
        <v>0</v>
      </c>
      <c r="AB86" s="102">
        <f>IF($G$82&lt;0,(IF(2050-AA$80&lt;=0,0,(2/(2050-AA$80+1))*(1-(SUM($E86:AA86)/$G$82))*$G$82*#REF!)),0)</f>
        <v>0</v>
      </c>
      <c r="AC86" s="102">
        <f>IF($G$82&lt;0,(IF(2050-AB$80&lt;=0,0,(2/(2050-AB$80+1))*(1-(SUM($E86:AB86)/$G$82))*$G$82*#REF!)),0)</f>
        <v>0</v>
      </c>
      <c r="AD86" s="102">
        <f>IF($G$82&lt;0,(IF(2050-AC$80&lt;=0,0,(2/(2050-AC$80+1))*(1-(SUM($E86:AC86)/$G$82))*$G$82*#REF!)),0)</f>
        <v>0</v>
      </c>
      <c r="AE86" s="102">
        <f>IF($G$82&lt;0,(IF(2050-AD$80&lt;=0,0,(2/(2050-AD$80+1))*(1-(SUM($E86:AD86)/$G$82))*$G$82*#REF!)),0)</f>
        <v>0</v>
      </c>
      <c r="AF86" s="102">
        <f>IF($G$82&lt;0,(IF(2050-AE$80&lt;=0,0,(2/(2050-AE$80+1))*(1-(SUM($E86:AE86)/$G$82))*$G$82*#REF!)),0)</f>
        <v>0</v>
      </c>
      <c r="AG86" s="102">
        <f>IF($G$82&lt;0,(IF(2050-AF$80&lt;=0,0,(2/(2050-AF$80+1))*(1-(SUM($E86:AF86)/$G$82))*$G$82*#REF!)),0)</f>
        <v>0</v>
      </c>
      <c r="AH86" s="102">
        <f>IF($G$82&lt;0,(IF(2050-AG$80&lt;=0,0,(2/(2050-AG$80+1))*(1-(SUM($E86:AG86)/$G$82))*$G$82*#REF!)),0)</f>
        <v>0</v>
      </c>
      <c r="AI86" s="102">
        <f>IF($G$82&lt;0,(IF(2050-AH$80&lt;=0,0,(2/(2050-AH$80+1))*(1-(SUM($E86:AH86)/$G$82))*$G$82*#REF!)),0)</f>
        <v>0</v>
      </c>
      <c r="AJ86" s="102">
        <f>IF($G$82&lt;0,(IF(2050-AI$80&lt;=0,0,(2/(2050-AI$80+1))*(1-(SUM($E86:AI86)/$G$82))*$G$82*#REF!)),0)</f>
        <v>0</v>
      </c>
      <c r="AK86" s="102">
        <f>IF($G$82&lt;0,(IF(2050-AJ$80&lt;=0,0,(2/(2050-AJ$80+1))*(1-(SUM($E86:AJ86)/$G$82))*$G$82*#REF!)),0)</f>
        <v>0</v>
      </c>
      <c r="AL86" s="102">
        <f>IF($G$82&lt;0,(IF(2050-AK$80&lt;=0,0,(2/(2050-AK$80+1))*(1-(SUM($E86:AK86)/$G$82))*$G$82*#REF!)),0)</f>
        <v>0</v>
      </c>
      <c r="AM86" s="102">
        <f>IF($G$82&lt;0,(IF(2050-AL$80&lt;=0,0,(2/(2050-AL$80+1))*(1-(SUM($E86:AL86)/$G$82))*$G$82*#REF!)),0)</f>
        <v>0</v>
      </c>
      <c r="AN86" s="102">
        <f>IF($G$82&lt;0,(IF(2050-AM$80&lt;=0,0,(2/(2050-AM$80+1))*(1-(SUM($E86:AM86)/$G$82))*$G$82*#REF!)),0)</f>
        <v>0</v>
      </c>
      <c r="AO86" s="102">
        <f>IF($G$82&lt;0,(IF(2050-AN$80&lt;=0,0,(2/(2050-AN$80+1))*(1-(SUM($E86:AN86)/$G$82))*$G$82*#REF!)),0)</f>
        <v>0</v>
      </c>
      <c r="AP86" s="102">
        <f>IF($G$82&lt;0,(IF(2050-AO$80&lt;=0,0,(2/(2050-AO$80+1))*(1-(SUM($E86:AO86)/$G$82))*$G$82*#REF!)),0)</f>
        <v>0</v>
      </c>
      <c r="AQ86" s="102">
        <f>IF($G$82&lt;0,(IF(2050-AP$80&lt;=0,0,(2/(2050-AP$80+1))*(1-(SUM($E86:AP86)/$G$82))*$G$82*#REF!)),0)</f>
        <v>0</v>
      </c>
      <c r="AR86" s="102">
        <f>IF($G$82&lt;0,(IF(2050-AQ$80&lt;=0,0,(2/(2050-AQ$80+1))*(1-(SUM($E86:AQ86)/$G$82))*$G$82*#REF!)),0)</f>
        <v>0</v>
      </c>
      <c r="AS86" s="102">
        <f>IF($G$82&lt;0,(IF(2050-AR$80&lt;=0,0,(2/(2050-AR$80+1))*(1-(SUM($E86:AR86)/$G$82))*$G$82*#REF!)),0)</f>
        <v>0</v>
      </c>
      <c r="AT86" s="102">
        <f>IF($G$82&lt;0,(IF(2050-AS$80&lt;=0,0,(2/(2050-AS$80+1))*(1-(SUM($E86:AS86)/$G$82))*$G$82*#REF!)),0)</f>
        <v>0</v>
      </c>
      <c r="AU86" s="102">
        <f>IF($G$82&lt;0,(IF(2050-AT$80&lt;=0,0,(2/(2050-AT$80+1))*(1-(SUM($E86:AT86)/$G$82))*$G$82*#REF!)),0)</f>
        <v>0</v>
      </c>
      <c r="AV86" s="102">
        <f>IF($G$82&lt;0,(IF(2050-AU$80&lt;=0,0,(2/(2050-AU$80+1))*(1-(SUM($E86:AU86)/$G$82))*$G$82*#REF!)),0)</f>
        <v>0</v>
      </c>
      <c r="AW86" s="102">
        <f>IF($G$82&lt;0,(IF(2050-AV$80&lt;=0,0,(2/(2050-AV$80+1))*(1-(SUM($E86:AV86)/$G$82))*$G$82*#REF!)),0)</f>
        <v>0</v>
      </c>
      <c r="AX86" s="102">
        <f>IF($G$82&lt;0,(IF(2050-AW$80&lt;=0,0,(2/(2050-AW$80+1))*(1-(SUM($E86:AW86)/$G$82))*$G$82*#REF!)),0)</f>
        <v>0</v>
      </c>
      <c r="AY86" s="102">
        <f>IF($G$82&lt;0,(IF(2050-AX$80&lt;=0,0,(2/(2050-AX$80+1))*(1-(SUM($E86:AX86)/$G$82))*$G$82*#REF!)),0)</f>
        <v>0</v>
      </c>
      <c r="AZ86" s="102">
        <f>IF($G$82&lt;0,(IF(2050-AY$80&lt;=0,0,(2/(2050-AY$80+1))*(1-(SUM($E86:AY86)/$G$82))*$G$82*#REF!)),0)</f>
        <v>0</v>
      </c>
      <c r="BA86" s="102">
        <f>IF($G$82&lt;0,(IF(2050-AZ$80&lt;=0,0,(2/(2050-AZ$80+1))*(1-(SUM($E86:AZ86)/$G$82))*$G$82*#REF!)),0)</f>
        <v>0</v>
      </c>
      <c r="BB86" s="102">
        <f>IF($G$82&lt;0,(IF(2050-BA$80&lt;=0,0,(2/(2050-BA$80+1))*(1-(SUM($E86:BA86)/$G$82))*$G$82*#REF!)),0)</f>
        <v>0</v>
      </c>
    </row>
    <row r="87" spans="1:54" ht="15" hidden="1" customHeight="1" outlineLevel="3">
      <c r="A87" s="168"/>
      <c r="B87" t="s">
        <v>224</v>
      </c>
      <c r="C87" t="s">
        <v>225</v>
      </c>
      <c r="D87" t="s">
        <v>202</v>
      </c>
      <c r="E87" s="99"/>
      <c r="F87" s="99"/>
      <c r="G87" s="99"/>
      <c r="H87" s="99"/>
      <c r="I87" s="102">
        <f>IF($H$82&lt;0,(IF(2050-H$80&lt;=0,0,(2/(2050-H$80+1))*(1-(SUM($E87:H87)/$H$82))*$H$82*#REF!)),0)</f>
        <v>0</v>
      </c>
      <c r="J87" s="102">
        <f>IF($H$82&lt;0,(IF(2050-I$80&lt;=0,0,(2/(2050-I$80+1))*(1-(SUM($E87:I87)/$H$82))*$H$82*#REF!)),0)</f>
        <v>0</v>
      </c>
      <c r="K87" s="102">
        <f>IF($H$82&lt;0,(IF(2050-J$80&lt;=0,0,(2/(2050-J$80+1))*(1-(SUM($E87:J87)/$H$82))*$H$82*#REF!)),0)</f>
        <v>0</v>
      </c>
      <c r="L87" s="102">
        <f>IF($H$82&lt;0,(IF(2050-K$80&lt;=0,0,(2/(2050-K$80+1))*(1-(SUM($E87:K87)/$H$82))*$H$82*#REF!)),0)</f>
        <v>0</v>
      </c>
      <c r="M87" s="102">
        <f>IF($H$82&lt;0,(IF(2050-L$80&lt;=0,0,(2/(2050-L$80+1))*(1-(SUM($E87:L87)/$H$82))*$H$82*#REF!)),0)</f>
        <v>0</v>
      </c>
      <c r="N87" s="102">
        <f>IF($H$82&lt;0,(IF(2050-M$80&lt;=0,0,(2/(2050-M$80+1))*(1-(SUM($E87:M87)/$H$82))*$H$82*#REF!)),0)</f>
        <v>0</v>
      </c>
      <c r="O87" s="102">
        <f>IF($H$82&lt;0,(IF(2050-N$80&lt;=0,0,(2/(2050-N$80+1))*(1-(SUM($E87:N87)/$H$82))*$H$82*#REF!)),0)</f>
        <v>0</v>
      </c>
      <c r="P87" s="102">
        <f>IF($H$82&lt;0,(IF(2050-O$80&lt;=0,0,(2/(2050-O$80+1))*(1-(SUM($E87:O87)/$H$82))*$H$82*#REF!)),0)</f>
        <v>0</v>
      </c>
      <c r="Q87" s="102">
        <f>IF($H$82&lt;0,(IF(2050-P$80&lt;=0,0,(2/(2050-P$80+1))*(1-(SUM($E87:P87)/$H$82))*$H$82*#REF!)),0)</f>
        <v>0</v>
      </c>
      <c r="R87" s="102">
        <f>IF($H$82&lt;0,(IF(2050-Q$80&lt;=0,0,(2/(2050-Q$80+1))*(1-(SUM($E87:Q87)/$H$82))*$H$82*#REF!)),0)</f>
        <v>0</v>
      </c>
      <c r="S87" s="102">
        <f>IF($H$82&lt;0,(IF(2050-R$80&lt;=0,0,(2/(2050-R$80+1))*(1-(SUM($E87:R87)/$H$82))*$H$82*#REF!)),0)</f>
        <v>0</v>
      </c>
      <c r="T87" s="102">
        <f>IF($H$82&lt;0,(IF(2050-S$80&lt;=0,0,(2/(2050-S$80+1))*(1-(SUM($E87:S87)/$H$82))*$H$82*#REF!)),0)</f>
        <v>0</v>
      </c>
      <c r="U87" s="102">
        <f>IF($H$82&lt;0,(IF(2050-T$80&lt;=0,0,(2/(2050-T$80+1))*(1-(SUM($E87:T87)/$H$82))*$H$82*#REF!)),0)</f>
        <v>0</v>
      </c>
      <c r="V87" s="102">
        <f>IF($H$82&lt;0,(IF(2050-U$80&lt;=0,0,(2/(2050-U$80+1))*(1-(SUM($E87:U87)/$H$82))*$H$82*#REF!)),0)</f>
        <v>0</v>
      </c>
      <c r="W87" s="102">
        <f>IF($H$82&lt;0,(IF(2050-V$80&lt;=0,0,(2/(2050-V$80+1))*(1-(SUM($E87:V87)/$H$82))*$H$82*#REF!)),0)</f>
        <v>0</v>
      </c>
      <c r="X87" s="102">
        <f>IF($H$82&lt;0,(IF(2050-W$80&lt;=0,0,(2/(2050-W$80+1))*(1-(SUM($E87:W87)/$H$82))*$H$82*#REF!)),0)</f>
        <v>0</v>
      </c>
      <c r="Y87" s="102">
        <f>IF($H$82&lt;0,(IF(2050-X$80&lt;=0,0,(2/(2050-X$80+1))*(1-(SUM($E87:X87)/$H$82))*$H$82*#REF!)),0)</f>
        <v>0</v>
      </c>
      <c r="Z87" s="102">
        <f>IF($H$82&lt;0,(IF(2050-Y$80&lt;=0,0,(2/(2050-Y$80+1))*(1-(SUM($E87:Y87)/$H$82))*$H$82*#REF!)),0)</f>
        <v>0</v>
      </c>
      <c r="AA87" s="102">
        <f>IF($H$82&lt;0,(IF(2050-Z$80&lt;=0,0,(2/(2050-Z$80+1))*(1-(SUM($E87:Z87)/$H$82))*$H$82*#REF!)),0)</f>
        <v>0</v>
      </c>
      <c r="AB87" s="102">
        <f>IF($H$82&lt;0,(IF(2050-AA$80&lt;=0,0,(2/(2050-AA$80+1))*(1-(SUM($E87:AA87)/$H$82))*$H$82*#REF!)),0)</f>
        <v>0</v>
      </c>
      <c r="AC87" s="102">
        <f>IF($H$82&lt;0,(IF(2050-AB$80&lt;=0,0,(2/(2050-AB$80+1))*(1-(SUM($E87:AB87)/$H$82))*$H$82*#REF!)),0)</f>
        <v>0</v>
      </c>
      <c r="AD87" s="102">
        <f>IF($H$82&lt;0,(IF(2050-AC$80&lt;=0,0,(2/(2050-AC$80+1))*(1-(SUM($E87:AC87)/$H$82))*$H$82*#REF!)),0)</f>
        <v>0</v>
      </c>
      <c r="AE87" s="102">
        <f>IF($H$82&lt;0,(IF(2050-AD$80&lt;=0,0,(2/(2050-AD$80+1))*(1-(SUM($E87:AD87)/$H$82))*$H$82*#REF!)),0)</f>
        <v>0</v>
      </c>
      <c r="AF87" s="102">
        <f>IF($H$82&lt;0,(IF(2050-AE$80&lt;=0,0,(2/(2050-AE$80+1))*(1-(SUM($E87:AE87)/$H$82))*$H$82*#REF!)),0)</f>
        <v>0</v>
      </c>
      <c r="AG87" s="102">
        <f>IF($H$82&lt;0,(IF(2050-AF$80&lt;=0,0,(2/(2050-AF$80+1))*(1-(SUM($E87:AF87)/$H$82))*$H$82*#REF!)),0)</f>
        <v>0</v>
      </c>
      <c r="AH87" s="102">
        <f>IF($H$82&lt;0,(IF(2050-AG$80&lt;=0,0,(2/(2050-AG$80+1))*(1-(SUM($E87:AG87)/$H$82))*$H$82*#REF!)),0)</f>
        <v>0</v>
      </c>
      <c r="AI87" s="102">
        <f>IF($H$82&lt;0,(IF(2050-AH$80&lt;=0,0,(2/(2050-AH$80+1))*(1-(SUM($E87:AH87)/$H$82))*$H$82*#REF!)),0)</f>
        <v>0</v>
      </c>
      <c r="AJ87" s="102">
        <f>IF($H$82&lt;0,(IF(2050-AI$80&lt;=0,0,(2/(2050-AI$80+1))*(1-(SUM($E87:AI87)/$H$82))*$H$82*#REF!)),0)</f>
        <v>0</v>
      </c>
      <c r="AK87" s="102">
        <f>IF($H$82&lt;0,(IF(2050-AJ$80&lt;=0,0,(2/(2050-AJ$80+1))*(1-(SUM($E87:AJ87)/$H$82))*$H$82*#REF!)),0)</f>
        <v>0</v>
      </c>
      <c r="AL87" s="102">
        <f>IF($H$82&lt;0,(IF(2050-AK$80&lt;=0,0,(2/(2050-AK$80+1))*(1-(SUM($E87:AK87)/$H$82))*$H$82*#REF!)),0)</f>
        <v>0</v>
      </c>
      <c r="AM87" s="102">
        <f>IF($H$82&lt;0,(IF(2050-AL$80&lt;=0,0,(2/(2050-AL$80+1))*(1-(SUM($E87:AL87)/$H$82))*$H$82*#REF!)),0)</f>
        <v>0</v>
      </c>
      <c r="AN87" s="102">
        <f>IF($H$82&lt;0,(IF(2050-AM$80&lt;=0,0,(2/(2050-AM$80+1))*(1-(SUM($E87:AM87)/$H$82))*$H$82*#REF!)),0)</f>
        <v>0</v>
      </c>
      <c r="AO87" s="102">
        <f>IF($H$82&lt;0,(IF(2050-AN$80&lt;=0,0,(2/(2050-AN$80+1))*(1-(SUM($E87:AN87)/$H$82))*$H$82*#REF!)),0)</f>
        <v>0</v>
      </c>
      <c r="AP87" s="102">
        <f>IF($H$82&lt;0,(IF(2050-AO$80&lt;=0,0,(2/(2050-AO$80+1))*(1-(SUM($E87:AO87)/$H$82))*$H$82*#REF!)),0)</f>
        <v>0</v>
      </c>
      <c r="AQ87" s="102">
        <f>IF($H$82&lt;0,(IF(2050-AP$80&lt;=0,0,(2/(2050-AP$80+1))*(1-(SUM($E87:AP87)/$H$82))*$H$82*#REF!)),0)</f>
        <v>0</v>
      </c>
      <c r="AR87" s="102">
        <f>IF($H$82&lt;0,(IF(2050-AQ$80&lt;=0,0,(2/(2050-AQ$80+1))*(1-(SUM($E87:AQ87)/$H$82))*$H$82*#REF!)),0)</f>
        <v>0</v>
      </c>
      <c r="AS87" s="102">
        <f>IF($H$82&lt;0,(IF(2050-AR$80&lt;=0,0,(2/(2050-AR$80+1))*(1-(SUM($E87:AR87)/$H$82))*$H$82*#REF!)),0)</f>
        <v>0</v>
      </c>
      <c r="AT87" s="102">
        <f>IF($H$82&lt;0,(IF(2050-AS$80&lt;=0,0,(2/(2050-AS$80+1))*(1-(SUM($E87:AS87)/$H$82))*$H$82*#REF!)),0)</f>
        <v>0</v>
      </c>
      <c r="AU87" s="102">
        <f>IF($H$82&lt;0,(IF(2050-AT$80&lt;=0,0,(2/(2050-AT$80+1))*(1-(SUM($E87:AT87)/$H$82))*$H$82*#REF!)),0)</f>
        <v>0</v>
      </c>
      <c r="AV87" s="102">
        <f>IF($H$82&lt;0,(IF(2050-AU$80&lt;=0,0,(2/(2050-AU$80+1))*(1-(SUM($E87:AU87)/$H$82))*$H$82*#REF!)),0)</f>
        <v>0</v>
      </c>
      <c r="AW87" s="102">
        <f>IF($H$82&lt;0,(IF(2050-AV$80&lt;=0,0,(2/(2050-AV$80+1))*(1-(SUM($E87:AV87)/$H$82))*$H$82*#REF!)),0)</f>
        <v>0</v>
      </c>
      <c r="AX87" s="102">
        <f>IF($H$82&lt;0,(IF(2050-AW$80&lt;=0,0,(2/(2050-AW$80+1))*(1-(SUM($E87:AW87)/$H$82))*$H$82*#REF!)),0)</f>
        <v>0</v>
      </c>
      <c r="AY87" s="102">
        <f>IF($H$82&lt;0,(IF(2050-AX$80&lt;=0,0,(2/(2050-AX$80+1))*(1-(SUM($E87:AX87)/$H$82))*$H$82*#REF!)),0)</f>
        <v>0</v>
      </c>
      <c r="AZ87" s="102">
        <f>IF($H$82&lt;0,(IF(2050-AY$80&lt;=0,0,(2/(2050-AY$80+1))*(1-(SUM($E87:AY87)/$H$82))*$H$82*#REF!)),0)</f>
        <v>0</v>
      </c>
      <c r="BA87" s="102">
        <f>IF($H$82&lt;0,(IF(2050-AZ$80&lt;=0,0,(2/(2050-AZ$80+1))*(1-(SUM($E87:AZ87)/$H$82))*$H$82*#REF!)),0)</f>
        <v>0</v>
      </c>
      <c r="BB87" s="102">
        <f>IF($H$82&lt;0,(IF(2050-BA$80&lt;=0,0,(2/(2050-BA$80+1))*(1-(SUM($E87:BA87)/$H$82))*$H$82*#REF!)),0)</f>
        <v>0</v>
      </c>
    </row>
    <row r="88" spans="1:54" ht="15" hidden="1" customHeight="1" outlineLevel="3">
      <c r="A88" s="168"/>
      <c r="B88" t="s">
        <v>226</v>
      </c>
      <c r="C88" t="s">
        <v>227</v>
      </c>
      <c r="D88" t="s">
        <v>202</v>
      </c>
      <c r="E88" s="99"/>
      <c r="F88" s="99"/>
      <c r="G88" s="99"/>
      <c r="H88" s="99"/>
      <c r="I88" s="99"/>
      <c r="J88" s="102">
        <f>IF($I$82&lt;0,(IF(2050-I$80&lt;=0,0,(2/(2050-I$80+1))*(1-(SUM($E88:I88)/$I$82))*$I$82*#REF!)),0)</f>
        <v>0</v>
      </c>
      <c r="K88" s="102">
        <f>IF($I$82&lt;0,(IF(2050-J$80&lt;=0,0,(2/(2050-J$80+1))*(1-(SUM($E88:J88)/$I$82))*$I$82*#REF!)),0)</f>
        <v>0</v>
      </c>
      <c r="L88" s="102">
        <f>IF($I$82&lt;0,(IF(2050-K$80&lt;=0,0,(2/(2050-K$80+1))*(1-(SUM($E88:K88)/$I$82))*$I$82*#REF!)),0)</f>
        <v>0</v>
      </c>
      <c r="M88" s="102">
        <f>IF($I$82&lt;0,(IF(2050-L$80&lt;=0,0,(2/(2050-L$80+1))*(1-(SUM($E88:L88)/$I$82))*$I$82*#REF!)),0)</f>
        <v>0</v>
      </c>
      <c r="N88" s="102">
        <f>IF($I$82&lt;0,(IF(2050-M$80&lt;=0,0,(2/(2050-M$80+1))*(1-(SUM($E88:M88)/$I$82))*$I$82*#REF!)),0)</f>
        <v>0</v>
      </c>
      <c r="O88" s="102">
        <f>IF($I$82&lt;0,(IF(2050-N$80&lt;=0,0,(2/(2050-N$80+1))*(1-(SUM($E88:N88)/$I$82))*$I$82*#REF!)),0)</f>
        <v>0</v>
      </c>
      <c r="P88" s="102">
        <f>IF($I$82&lt;0,(IF(2050-O$80&lt;=0,0,(2/(2050-O$80+1))*(1-(SUM($E88:O88)/$I$82))*$I$82*#REF!)),0)</f>
        <v>0</v>
      </c>
      <c r="Q88" s="102">
        <f>IF($I$82&lt;0,(IF(2050-P$80&lt;=0,0,(2/(2050-P$80+1))*(1-(SUM($E88:P88)/$I$82))*$I$82*#REF!)),0)</f>
        <v>0</v>
      </c>
      <c r="R88" s="102">
        <f>IF($I$82&lt;0,(IF(2050-Q$80&lt;=0,0,(2/(2050-Q$80+1))*(1-(SUM($E88:Q88)/$I$82))*$I$82*#REF!)),0)</f>
        <v>0</v>
      </c>
      <c r="S88" s="102">
        <f>IF($I$82&lt;0,(IF(2050-R$80&lt;=0,0,(2/(2050-R$80+1))*(1-(SUM($E88:R88)/$I$82))*$I$82*#REF!)),0)</f>
        <v>0</v>
      </c>
      <c r="T88" s="102">
        <f>IF($I$82&lt;0,(IF(2050-S$80&lt;=0,0,(2/(2050-S$80+1))*(1-(SUM($E88:S88)/$I$82))*$I$82*#REF!)),0)</f>
        <v>0</v>
      </c>
      <c r="U88" s="102">
        <f>IF($I$82&lt;0,(IF(2050-T$80&lt;=0,0,(2/(2050-T$80+1))*(1-(SUM($E88:T88)/$I$82))*$I$82*#REF!)),0)</f>
        <v>0</v>
      </c>
      <c r="V88" s="102">
        <f>IF($I$82&lt;0,(IF(2050-U$80&lt;=0,0,(2/(2050-U$80+1))*(1-(SUM($E88:U88)/$I$82))*$I$82*#REF!)),0)</f>
        <v>0</v>
      </c>
      <c r="W88" s="102">
        <f>IF($I$82&lt;0,(IF(2050-V$80&lt;=0,0,(2/(2050-V$80+1))*(1-(SUM($E88:V88)/$I$82))*$I$82*#REF!)),0)</f>
        <v>0</v>
      </c>
      <c r="X88" s="102">
        <f>IF($I$82&lt;0,(IF(2050-W$80&lt;=0,0,(2/(2050-W$80+1))*(1-(SUM($E88:W88)/$I$82))*$I$82*#REF!)),0)</f>
        <v>0</v>
      </c>
      <c r="Y88" s="102">
        <f>IF($I$82&lt;0,(IF(2050-X$80&lt;=0,0,(2/(2050-X$80+1))*(1-(SUM($E88:X88)/$I$82))*$I$82*#REF!)),0)</f>
        <v>0</v>
      </c>
      <c r="Z88" s="102">
        <f>IF($I$82&lt;0,(IF(2050-Y$80&lt;=0,0,(2/(2050-Y$80+1))*(1-(SUM($E88:Y88)/$I$82))*$I$82*#REF!)),0)</f>
        <v>0</v>
      </c>
      <c r="AA88" s="102">
        <f>IF($I$82&lt;0,(IF(2050-Z$80&lt;=0,0,(2/(2050-Z$80+1))*(1-(SUM($E88:Z88)/$I$82))*$I$82*#REF!)),0)</f>
        <v>0</v>
      </c>
      <c r="AB88" s="102">
        <f>IF($I$82&lt;0,(IF(2050-AA$80&lt;=0,0,(2/(2050-AA$80+1))*(1-(SUM($E88:AA88)/$I$82))*$I$82*#REF!)),0)</f>
        <v>0</v>
      </c>
      <c r="AC88" s="102">
        <f>IF($I$82&lt;0,(IF(2050-AB$80&lt;=0,0,(2/(2050-AB$80+1))*(1-(SUM($E88:AB88)/$I$82))*$I$82*#REF!)),0)</f>
        <v>0</v>
      </c>
      <c r="AD88" s="102">
        <f>IF($I$82&lt;0,(IF(2050-AC$80&lt;=0,0,(2/(2050-AC$80+1))*(1-(SUM($E88:AC88)/$I$82))*$I$82*#REF!)),0)</f>
        <v>0</v>
      </c>
      <c r="AE88" s="102">
        <f>IF($I$82&lt;0,(IF(2050-AD$80&lt;=0,0,(2/(2050-AD$80+1))*(1-(SUM($E88:AD88)/$I$82))*$I$82*#REF!)),0)</f>
        <v>0</v>
      </c>
      <c r="AF88" s="102">
        <f>IF($I$82&lt;0,(IF(2050-AE$80&lt;=0,0,(2/(2050-AE$80+1))*(1-(SUM($E88:AE88)/$I$82))*$I$82*#REF!)),0)</f>
        <v>0</v>
      </c>
      <c r="AG88" s="102">
        <f>IF($I$82&lt;0,(IF(2050-AF$80&lt;=0,0,(2/(2050-AF$80+1))*(1-(SUM($E88:AF88)/$I$82))*$I$82*#REF!)),0)</f>
        <v>0</v>
      </c>
      <c r="AH88" s="102">
        <f>IF($I$82&lt;0,(IF(2050-AG$80&lt;=0,0,(2/(2050-AG$80+1))*(1-(SUM($E88:AG88)/$I$82))*$I$82*#REF!)),0)</f>
        <v>0</v>
      </c>
      <c r="AI88" s="102">
        <f>IF($I$82&lt;0,(IF(2050-AH$80&lt;=0,0,(2/(2050-AH$80+1))*(1-(SUM($E88:AH88)/$I$82))*$I$82*#REF!)),0)</f>
        <v>0</v>
      </c>
      <c r="AJ88" s="102">
        <f>IF($I$82&lt;0,(IF(2050-AI$80&lt;=0,0,(2/(2050-AI$80+1))*(1-(SUM($E88:AI88)/$I$82))*$I$82*#REF!)),0)</f>
        <v>0</v>
      </c>
      <c r="AK88" s="102">
        <f>IF($I$82&lt;0,(IF(2050-AJ$80&lt;=0,0,(2/(2050-AJ$80+1))*(1-(SUM($E88:AJ88)/$I$82))*$I$82*#REF!)),0)</f>
        <v>0</v>
      </c>
      <c r="AL88" s="102">
        <f>IF($I$82&lt;0,(IF(2050-AK$80&lt;=0,0,(2/(2050-AK$80+1))*(1-(SUM($E88:AK88)/$I$82))*$I$82*#REF!)),0)</f>
        <v>0</v>
      </c>
      <c r="AM88" s="102">
        <f>IF($I$82&lt;0,(IF(2050-AL$80&lt;=0,0,(2/(2050-AL$80+1))*(1-(SUM($E88:AL88)/$I$82))*$I$82*#REF!)),0)</f>
        <v>0</v>
      </c>
      <c r="AN88" s="102">
        <f>IF($I$82&lt;0,(IF(2050-AM$80&lt;=0,0,(2/(2050-AM$80+1))*(1-(SUM($E88:AM88)/$I$82))*$I$82*#REF!)),0)</f>
        <v>0</v>
      </c>
      <c r="AO88" s="102">
        <f>IF($I$82&lt;0,(IF(2050-AN$80&lt;=0,0,(2/(2050-AN$80+1))*(1-(SUM($E88:AN88)/$I$82))*$I$82*#REF!)),0)</f>
        <v>0</v>
      </c>
      <c r="AP88" s="102">
        <f>IF($I$82&lt;0,(IF(2050-AO$80&lt;=0,0,(2/(2050-AO$80+1))*(1-(SUM($E88:AO88)/$I$82))*$I$82*#REF!)),0)</f>
        <v>0</v>
      </c>
      <c r="AQ88" s="102">
        <f>IF($I$82&lt;0,(IF(2050-AP$80&lt;=0,0,(2/(2050-AP$80+1))*(1-(SUM($E88:AP88)/$I$82))*$I$82*#REF!)),0)</f>
        <v>0</v>
      </c>
      <c r="AR88" s="102">
        <f>IF($I$82&lt;0,(IF(2050-AQ$80&lt;=0,0,(2/(2050-AQ$80+1))*(1-(SUM($E88:AQ88)/$I$82))*$I$82*#REF!)),0)</f>
        <v>0</v>
      </c>
      <c r="AS88" s="102">
        <f>IF($I$82&lt;0,(IF(2050-AR$80&lt;=0,0,(2/(2050-AR$80+1))*(1-(SUM($E88:AR88)/$I$82))*$I$82*#REF!)),0)</f>
        <v>0</v>
      </c>
      <c r="AT88" s="102">
        <f>IF($I$82&lt;0,(IF(2050-AS$80&lt;=0,0,(2/(2050-AS$80+1))*(1-(SUM($E88:AS88)/$I$82))*$I$82*#REF!)),0)</f>
        <v>0</v>
      </c>
      <c r="AU88" s="102">
        <f>IF($I$82&lt;0,(IF(2050-AT$80&lt;=0,0,(2/(2050-AT$80+1))*(1-(SUM($E88:AT88)/$I$82))*$I$82*#REF!)),0)</f>
        <v>0</v>
      </c>
      <c r="AV88" s="102">
        <f>IF($I$82&lt;0,(IF(2050-AU$80&lt;=0,0,(2/(2050-AU$80+1))*(1-(SUM($E88:AU88)/$I$82))*$I$82*#REF!)),0)</f>
        <v>0</v>
      </c>
      <c r="AW88" s="102">
        <f>IF($I$82&lt;0,(IF(2050-AV$80&lt;=0,0,(2/(2050-AV$80+1))*(1-(SUM($E88:AV88)/$I$82))*$I$82*#REF!)),0)</f>
        <v>0</v>
      </c>
      <c r="AX88" s="102">
        <f>IF($I$82&lt;0,(IF(2050-AW$80&lt;=0,0,(2/(2050-AW$80+1))*(1-(SUM($E88:AW88)/$I$82))*$I$82*#REF!)),0)</f>
        <v>0</v>
      </c>
      <c r="AY88" s="102">
        <f>IF($I$82&lt;0,(IF(2050-AX$80&lt;=0,0,(2/(2050-AX$80+1))*(1-(SUM($E88:AX88)/$I$82))*$I$82*#REF!)),0)</f>
        <v>0</v>
      </c>
      <c r="AZ88" s="102">
        <f>IF($I$82&lt;0,(IF(2050-AY$80&lt;=0,0,(2/(2050-AY$80+1))*(1-(SUM($E88:AY88)/$I$82))*$I$82*#REF!)),0)</f>
        <v>0</v>
      </c>
      <c r="BA88" s="102">
        <f>IF($I$82&lt;0,(IF(2050-AZ$80&lt;=0,0,(2/(2050-AZ$80+1))*(1-(SUM($E88:AZ88)/$I$82))*$I$82*#REF!)),0)</f>
        <v>0</v>
      </c>
      <c r="BB88" s="102">
        <f>IF($I$82&lt;0,(IF(2050-BA$80&lt;=0,0,(2/(2050-BA$80+1))*(1-(SUM($E88:BA88)/$I$82))*$I$82*#REF!)),0)</f>
        <v>0</v>
      </c>
    </row>
    <row r="89" spans="1:54" ht="15" hidden="1" customHeight="1" outlineLevel="3">
      <c r="A89" s="168"/>
      <c r="B89" t="s">
        <v>228</v>
      </c>
      <c r="C89" t="s">
        <v>229</v>
      </c>
      <c r="D89" t="s">
        <v>202</v>
      </c>
      <c r="E89" s="99"/>
      <c r="F89" s="99"/>
      <c r="G89" s="99"/>
      <c r="H89" s="99"/>
      <c r="I89" s="99"/>
      <c r="J89" s="99"/>
      <c r="K89" s="102">
        <f>IF($J$82&lt;0,(IF(2050-J$80&lt;=0,0,(2/(2050-J$80+1))*(1-(SUM($E89:J89)/$J$82))*$J$82*#REF!)),0)</f>
        <v>0</v>
      </c>
      <c r="L89" s="102">
        <f>IF($J$82&lt;0,(IF(2050-K$80&lt;=0,0,(2/(2050-K$80+1))*(1-(SUM($E89:K89)/$J$82))*$J$82*#REF!)),0)</f>
        <v>0</v>
      </c>
      <c r="M89" s="102">
        <f>IF($J$82&lt;0,(IF(2050-L$80&lt;=0,0,(2/(2050-L$80+1))*(1-(SUM($E89:L89)/$J$82))*$J$82*#REF!)),0)</f>
        <v>0</v>
      </c>
      <c r="N89" s="102">
        <f>IF($J$82&lt;0,(IF(2050-M$80&lt;=0,0,(2/(2050-M$80+1))*(1-(SUM($E89:M89)/$J$82))*$J$82*#REF!)),0)</f>
        <v>0</v>
      </c>
      <c r="O89" s="102">
        <f>IF($J$82&lt;0,(IF(2050-N$80&lt;=0,0,(2/(2050-N$80+1))*(1-(SUM($E89:N89)/$J$82))*$J$82*#REF!)),0)</f>
        <v>0</v>
      </c>
      <c r="P89" s="102">
        <f>IF($J$82&lt;0,(IF(2050-O$80&lt;=0,0,(2/(2050-O$80+1))*(1-(SUM($E89:O89)/$J$82))*$J$82*#REF!)),0)</f>
        <v>0</v>
      </c>
      <c r="Q89" s="102">
        <f>IF($J$82&lt;0,(IF(2050-P$80&lt;=0,0,(2/(2050-P$80+1))*(1-(SUM($E89:P89)/$J$82))*$J$82*#REF!)),0)</f>
        <v>0</v>
      </c>
      <c r="R89" s="102">
        <f>IF($J$82&lt;0,(IF(2050-Q$80&lt;=0,0,(2/(2050-Q$80+1))*(1-(SUM($E89:Q89)/$J$82))*$J$82*#REF!)),0)</f>
        <v>0</v>
      </c>
      <c r="S89" s="102">
        <f>IF($J$82&lt;0,(IF(2050-R$80&lt;=0,0,(2/(2050-R$80+1))*(1-(SUM($E89:R89)/$J$82))*$J$82*#REF!)),0)</f>
        <v>0</v>
      </c>
      <c r="T89" s="102">
        <f>IF($J$82&lt;0,(IF(2050-S$80&lt;=0,0,(2/(2050-S$80+1))*(1-(SUM($E89:S89)/$J$82))*$J$82*#REF!)),0)</f>
        <v>0</v>
      </c>
      <c r="U89" s="102">
        <f>IF($J$82&lt;0,(IF(2050-T$80&lt;=0,0,(2/(2050-T$80+1))*(1-(SUM($E89:T89)/$J$82))*$J$82*#REF!)),0)</f>
        <v>0</v>
      </c>
      <c r="V89" s="102">
        <f>IF($J$82&lt;0,(IF(2050-U$80&lt;=0,0,(2/(2050-U$80+1))*(1-(SUM($E89:U89)/$J$82))*$J$82*#REF!)),0)</f>
        <v>0</v>
      </c>
      <c r="W89" s="102">
        <f>IF($J$82&lt;0,(IF(2050-V$80&lt;=0,0,(2/(2050-V$80+1))*(1-(SUM($E89:V89)/$J$82))*$J$82*#REF!)),0)</f>
        <v>0</v>
      </c>
      <c r="X89" s="102">
        <f>IF($J$82&lt;0,(IF(2050-W$80&lt;=0,0,(2/(2050-W$80+1))*(1-(SUM($E89:W89)/$J$82))*$J$82*#REF!)),0)</f>
        <v>0</v>
      </c>
      <c r="Y89" s="102">
        <f>IF($J$82&lt;0,(IF(2050-X$80&lt;=0,0,(2/(2050-X$80+1))*(1-(SUM($E89:X89)/$J$82))*$J$82*#REF!)),0)</f>
        <v>0</v>
      </c>
      <c r="Z89" s="102">
        <f>IF($J$82&lt;0,(IF(2050-Y$80&lt;=0,0,(2/(2050-Y$80+1))*(1-(SUM($E89:Y89)/$J$82))*$J$82*#REF!)),0)</f>
        <v>0</v>
      </c>
      <c r="AA89" s="102">
        <f>IF($J$82&lt;0,(IF(2050-Z$80&lt;=0,0,(2/(2050-Z$80+1))*(1-(SUM($E89:Z89)/$J$82))*$J$82*#REF!)),0)</f>
        <v>0</v>
      </c>
      <c r="AB89" s="102">
        <f>IF($J$82&lt;0,(IF(2050-AA$80&lt;=0,0,(2/(2050-AA$80+1))*(1-(SUM($E89:AA89)/$J$82))*$J$82*#REF!)),0)</f>
        <v>0</v>
      </c>
      <c r="AC89" s="102">
        <f>IF($J$82&lt;0,(IF(2050-AB$80&lt;=0,0,(2/(2050-AB$80+1))*(1-(SUM($E89:AB89)/$J$82))*$J$82*#REF!)),0)</f>
        <v>0</v>
      </c>
      <c r="AD89" s="102">
        <f>IF($J$82&lt;0,(IF(2050-AC$80&lt;=0,0,(2/(2050-AC$80+1))*(1-(SUM($E89:AC89)/$J$82))*$J$82*#REF!)),0)</f>
        <v>0</v>
      </c>
      <c r="AE89" s="102">
        <f>IF($J$82&lt;0,(IF(2050-AD$80&lt;=0,0,(2/(2050-AD$80+1))*(1-(SUM($E89:AD89)/$J$82))*$J$82*#REF!)),0)</f>
        <v>0</v>
      </c>
      <c r="AF89" s="102">
        <f>IF($J$82&lt;0,(IF(2050-AE$80&lt;=0,0,(2/(2050-AE$80+1))*(1-(SUM($E89:AE89)/$J$82))*$J$82*#REF!)),0)</f>
        <v>0</v>
      </c>
      <c r="AG89" s="102">
        <f>IF($J$82&lt;0,(IF(2050-AF$80&lt;=0,0,(2/(2050-AF$80+1))*(1-(SUM($E89:AF89)/$J$82))*$J$82*#REF!)),0)</f>
        <v>0</v>
      </c>
      <c r="AH89" s="102">
        <f>IF($J$82&lt;0,(IF(2050-AG$80&lt;=0,0,(2/(2050-AG$80+1))*(1-(SUM($E89:AG89)/$J$82))*$J$82*#REF!)),0)</f>
        <v>0</v>
      </c>
      <c r="AI89" s="102">
        <f>IF($J$82&lt;0,(IF(2050-AH$80&lt;=0,0,(2/(2050-AH$80+1))*(1-(SUM($E89:AH89)/$J$82))*$J$82*#REF!)),0)</f>
        <v>0</v>
      </c>
      <c r="AJ89" s="102">
        <f>IF($J$82&lt;0,(IF(2050-AI$80&lt;=0,0,(2/(2050-AI$80+1))*(1-(SUM($E89:AI89)/$J$82))*$J$82*#REF!)),0)</f>
        <v>0</v>
      </c>
      <c r="AK89" s="102">
        <f>IF($J$82&lt;0,(IF(2050-AJ$80&lt;=0,0,(2/(2050-AJ$80+1))*(1-(SUM($E89:AJ89)/$J$82))*$J$82*#REF!)),0)</f>
        <v>0</v>
      </c>
      <c r="AL89" s="102">
        <f>IF($J$82&lt;0,(IF(2050-AK$80&lt;=0,0,(2/(2050-AK$80+1))*(1-(SUM($E89:AK89)/$J$82))*$J$82*#REF!)),0)</f>
        <v>0</v>
      </c>
      <c r="AM89" s="102">
        <f>IF($J$82&lt;0,(IF(2050-AL$80&lt;=0,0,(2/(2050-AL$80+1))*(1-(SUM($E89:AL89)/$J$82))*$J$82*#REF!)),0)</f>
        <v>0</v>
      </c>
      <c r="AN89" s="102">
        <f>IF($J$82&lt;0,(IF(2050-AM$80&lt;=0,0,(2/(2050-AM$80+1))*(1-(SUM($E89:AM89)/$J$82))*$J$82*#REF!)),0)</f>
        <v>0</v>
      </c>
      <c r="AO89" s="102">
        <f>IF($J$82&lt;0,(IF(2050-AN$80&lt;=0,0,(2/(2050-AN$80+1))*(1-(SUM($E89:AN89)/$J$82))*$J$82*#REF!)),0)</f>
        <v>0</v>
      </c>
      <c r="AP89" s="102">
        <f>IF($J$82&lt;0,(IF(2050-AO$80&lt;=0,0,(2/(2050-AO$80+1))*(1-(SUM($E89:AO89)/$J$82))*$J$82*#REF!)),0)</f>
        <v>0</v>
      </c>
      <c r="AQ89" s="102">
        <f>IF($J$82&lt;0,(IF(2050-AP$80&lt;=0,0,(2/(2050-AP$80+1))*(1-(SUM($E89:AP89)/$J$82))*$J$82*#REF!)),0)</f>
        <v>0</v>
      </c>
      <c r="AR89" s="102">
        <f>IF($J$82&lt;0,(IF(2050-AQ$80&lt;=0,0,(2/(2050-AQ$80+1))*(1-(SUM($E89:AQ89)/$J$82))*$J$82*#REF!)),0)</f>
        <v>0</v>
      </c>
      <c r="AS89" s="102">
        <f>IF($J$82&lt;0,(IF(2050-AR$80&lt;=0,0,(2/(2050-AR$80+1))*(1-(SUM($E89:AR89)/$J$82))*$J$82*#REF!)),0)</f>
        <v>0</v>
      </c>
      <c r="AT89" s="102">
        <f>IF($J$82&lt;0,(IF(2050-AS$80&lt;=0,0,(2/(2050-AS$80+1))*(1-(SUM($E89:AS89)/$J$82))*$J$82*#REF!)),0)</f>
        <v>0</v>
      </c>
      <c r="AU89" s="102">
        <f>IF($J$82&lt;0,(IF(2050-AT$80&lt;=0,0,(2/(2050-AT$80+1))*(1-(SUM($E89:AT89)/$J$82))*$J$82*#REF!)),0)</f>
        <v>0</v>
      </c>
      <c r="AV89" s="102">
        <f>IF($J$82&lt;0,(IF(2050-AU$80&lt;=0,0,(2/(2050-AU$80+1))*(1-(SUM($E89:AU89)/$J$82))*$J$82*#REF!)),0)</f>
        <v>0</v>
      </c>
      <c r="AW89" s="102">
        <f>IF($J$82&lt;0,(IF(2050-AV$80&lt;=0,0,(2/(2050-AV$80+1))*(1-(SUM($E89:AV89)/$J$82))*$J$82*#REF!)),0)</f>
        <v>0</v>
      </c>
      <c r="AX89" s="102">
        <f>IF($J$82&lt;0,(IF(2050-AW$80&lt;=0,0,(2/(2050-AW$80+1))*(1-(SUM($E89:AW89)/$J$82))*$J$82*#REF!)),0)</f>
        <v>0</v>
      </c>
      <c r="AY89" s="102">
        <f>IF($J$82&lt;0,(IF(2050-AX$80&lt;=0,0,(2/(2050-AX$80+1))*(1-(SUM($E89:AX89)/$J$82))*$J$82*#REF!)),0)</f>
        <v>0</v>
      </c>
      <c r="AZ89" s="102">
        <f>IF($J$82&lt;0,(IF(2050-AY$80&lt;=0,0,(2/(2050-AY$80+1))*(1-(SUM($E89:AY89)/$J$82))*$J$82*#REF!)),0)</f>
        <v>0</v>
      </c>
      <c r="BA89" s="102">
        <f>IF($J$82&lt;0,(IF(2050-AZ$80&lt;=0,0,(2/(2050-AZ$80+1))*(1-(SUM($E89:AZ89)/$J$82))*$J$82*#REF!)),0)</f>
        <v>0</v>
      </c>
      <c r="BB89" s="102">
        <f>IF($J$82&lt;0,(IF(2050-BA$80&lt;=0,0,(2/(2050-BA$80+1))*(1-(SUM($E89:BA89)/$J$82))*$J$82*#REF!)),0)</f>
        <v>0</v>
      </c>
    </row>
    <row r="90" spans="1:54" ht="15" hidden="1" customHeight="1" outlineLevel="3">
      <c r="A90" s="168"/>
      <c r="B90" t="s">
        <v>230</v>
      </c>
      <c r="C90" t="s">
        <v>231</v>
      </c>
      <c r="D90" t="s">
        <v>202</v>
      </c>
      <c r="E90" s="99"/>
      <c r="F90" s="99"/>
      <c r="G90" s="99"/>
      <c r="H90" s="99"/>
      <c r="I90" s="99"/>
      <c r="J90" s="99"/>
      <c r="K90" s="99"/>
      <c r="L90" s="102">
        <f>IF($K$82&lt;0,(IF(2050-K$80&lt;=0,0,(2/(2050-K$80+1))*(1-(SUM($E90:K90)/$K$82))*$K$82*#REF!)),0)</f>
        <v>0</v>
      </c>
      <c r="M90" s="102">
        <f>IF($K$82&lt;0,(IF(2050-L$80&lt;=0,0,(2/(2050-L$80+1))*(1-(SUM($E90:L90)/$K$82))*$K$82*#REF!)),0)</f>
        <v>0</v>
      </c>
      <c r="N90" s="102">
        <f>IF($K$82&lt;0,(IF(2050-M$80&lt;=0,0,(2/(2050-M$80+1))*(1-(SUM($E90:M90)/$K$82))*$K$82*#REF!)),0)</f>
        <v>0</v>
      </c>
      <c r="O90" s="102">
        <f>IF($K$82&lt;0,(IF(2050-N$80&lt;=0,0,(2/(2050-N$80+1))*(1-(SUM($E90:N90)/$K$82))*$K$82*#REF!)),0)</f>
        <v>0</v>
      </c>
      <c r="P90" s="102">
        <f>IF($K$82&lt;0,(IF(2050-O$80&lt;=0,0,(2/(2050-O$80+1))*(1-(SUM($E90:O90)/$K$82))*$K$82*#REF!)),0)</f>
        <v>0</v>
      </c>
      <c r="Q90" s="102">
        <f>IF($K$82&lt;0,(IF(2050-P$80&lt;=0,0,(2/(2050-P$80+1))*(1-(SUM($E90:P90)/$K$82))*$K$82*#REF!)),0)</f>
        <v>0</v>
      </c>
      <c r="R90" s="102">
        <f>IF($K$82&lt;0,(IF(2050-Q$80&lt;=0,0,(2/(2050-Q$80+1))*(1-(SUM($E90:Q90)/$K$82))*$K$82*#REF!)),0)</f>
        <v>0</v>
      </c>
      <c r="S90" s="102">
        <f>IF($K$82&lt;0,(IF(2050-R$80&lt;=0,0,(2/(2050-R$80+1))*(1-(SUM($E90:R90)/$K$82))*$K$82*#REF!)),0)</f>
        <v>0</v>
      </c>
      <c r="T90" s="102">
        <f>IF($K$82&lt;0,(IF(2050-S$80&lt;=0,0,(2/(2050-S$80+1))*(1-(SUM($E90:S90)/$K$82))*$K$82*#REF!)),0)</f>
        <v>0</v>
      </c>
      <c r="U90" s="102">
        <f>IF($K$82&lt;0,(IF(2050-T$80&lt;=0,0,(2/(2050-T$80+1))*(1-(SUM($E90:T90)/$K$82))*$K$82*#REF!)),0)</f>
        <v>0</v>
      </c>
      <c r="V90" s="102">
        <f>IF($K$82&lt;0,(IF(2050-U$80&lt;=0,0,(2/(2050-U$80+1))*(1-(SUM($E90:U90)/$K$82))*$K$82*#REF!)),0)</f>
        <v>0</v>
      </c>
      <c r="W90" s="102">
        <f>IF($K$82&lt;0,(IF(2050-V$80&lt;=0,0,(2/(2050-V$80+1))*(1-(SUM($E90:V90)/$K$82))*$K$82*#REF!)),0)</f>
        <v>0</v>
      </c>
      <c r="X90" s="102">
        <f>IF($K$82&lt;0,(IF(2050-W$80&lt;=0,0,(2/(2050-W$80+1))*(1-(SUM($E90:W90)/$K$82))*$K$82*#REF!)),0)</f>
        <v>0</v>
      </c>
      <c r="Y90" s="102">
        <f>IF($K$82&lt;0,(IF(2050-X$80&lt;=0,0,(2/(2050-X$80+1))*(1-(SUM($E90:X90)/$K$82))*$K$82*#REF!)),0)</f>
        <v>0</v>
      </c>
      <c r="Z90" s="102">
        <f>IF($K$82&lt;0,(IF(2050-Y$80&lt;=0,0,(2/(2050-Y$80+1))*(1-(SUM($E90:Y90)/$K$82))*$K$82*#REF!)),0)</f>
        <v>0</v>
      </c>
      <c r="AA90" s="102">
        <f>IF($K$82&lt;0,(IF(2050-Z$80&lt;=0,0,(2/(2050-Z$80+1))*(1-(SUM($E90:Z90)/$K$82))*$K$82*#REF!)),0)</f>
        <v>0</v>
      </c>
      <c r="AB90" s="102">
        <f>IF($K$82&lt;0,(IF(2050-AA$80&lt;=0,0,(2/(2050-AA$80+1))*(1-(SUM($E90:AA90)/$K$82))*$K$82*#REF!)),0)</f>
        <v>0</v>
      </c>
      <c r="AC90" s="102">
        <f>IF($K$82&lt;0,(IF(2050-AB$80&lt;=0,0,(2/(2050-AB$80+1))*(1-(SUM($E90:AB90)/$K$82))*$K$82*#REF!)),0)</f>
        <v>0</v>
      </c>
      <c r="AD90" s="102">
        <f>IF($K$82&lt;0,(IF(2050-AC$80&lt;=0,0,(2/(2050-AC$80+1))*(1-(SUM($E90:AC90)/$K$82))*$K$82*#REF!)),0)</f>
        <v>0</v>
      </c>
      <c r="AE90" s="102">
        <f>IF($K$82&lt;0,(IF(2050-AD$80&lt;=0,0,(2/(2050-AD$80+1))*(1-(SUM($E90:AD90)/$K$82))*$K$82*#REF!)),0)</f>
        <v>0</v>
      </c>
      <c r="AF90" s="102">
        <f>IF($K$82&lt;0,(IF(2050-AE$80&lt;=0,0,(2/(2050-AE$80+1))*(1-(SUM($E90:AE90)/$K$82))*$K$82*#REF!)),0)</f>
        <v>0</v>
      </c>
      <c r="AG90" s="102">
        <f>IF($K$82&lt;0,(IF(2050-AF$80&lt;=0,0,(2/(2050-AF$80+1))*(1-(SUM($E90:AF90)/$K$82))*$K$82*#REF!)),0)</f>
        <v>0</v>
      </c>
      <c r="AH90" s="102">
        <f>IF($K$82&lt;0,(IF(2050-AG$80&lt;=0,0,(2/(2050-AG$80+1))*(1-(SUM($E90:AG90)/$K$82))*$K$82*#REF!)),0)</f>
        <v>0</v>
      </c>
      <c r="AI90" s="102">
        <f>IF($K$82&lt;0,(IF(2050-AH$80&lt;=0,0,(2/(2050-AH$80+1))*(1-(SUM($E90:AH90)/$K$82))*$K$82*#REF!)),0)</f>
        <v>0</v>
      </c>
      <c r="AJ90" s="102">
        <f>IF($K$82&lt;0,(IF(2050-AI$80&lt;=0,0,(2/(2050-AI$80+1))*(1-(SUM($E90:AI90)/$K$82))*$K$82*#REF!)),0)</f>
        <v>0</v>
      </c>
      <c r="AK90" s="102">
        <f>IF($K$82&lt;0,(IF(2050-AJ$80&lt;=0,0,(2/(2050-AJ$80+1))*(1-(SUM($E90:AJ90)/$K$82))*$K$82*#REF!)),0)</f>
        <v>0</v>
      </c>
      <c r="AL90" s="102">
        <f>IF($K$82&lt;0,(IF(2050-AK$80&lt;=0,0,(2/(2050-AK$80+1))*(1-(SUM($E90:AK90)/$K$82))*$K$82*#REF!)),0)</f>
        <v>0</v>
      </c>
      <c r="AM90" s="102">
        <f>IF($K$82&lt;0,(IF(2050-AL$80&lt;=0,0,(2/(2050-AL$80+1))*(1-(SUM($E90:AL90)/$K$82))*$K$82*#REF!)),0)</f>
        <v>0</v>
      </c>
      <c r="AN90" s="102">
        <f>IF($K$82&lt;0,(IF(2050-AM$80&lt;=0,0,(2/(2050-AM$80+1))*(1-(SUM($E90:AM90)/$K$82))*$K$82*#REF!)),0)</f>
        <v>0</v>
      </c>
      <c r="AO90" s="102">
        <f>IF($K$82&lt;0,(IF(2050-AN$80&lt;=0,0,(2/(2050-AN$80+1))*(1-(SUM($E90:AN90)/$K$82))*$K$82*#REF!)),0)</f>
        <v>0</v>
      </c>
      <c r="AP90" s="102">
        <f>IF($K$82&lt;0,(IF(2050-AO$80&lt;=0,0,(2/(2050-AO$80+1))*(1-(SUM($E90:AO90)/$K$82))*$K$82*#REF!)),0)</f>
        <v>0</v>
      </c>
      <c r="AQ90" s="102">
        <f>IF($K$82&lt;0,(IF(2050-AP$80&lt;=0,0,(2/(2050-AP$80+1))*(1-(SUM($E90:AP90)/$K$82))*$K$82*#REF!)),0)</f>
        <v>0</v>
      </c>
      <c r="AR90" s="102">
        <f>IF($K$82&lt;0,(IF(2050-AQ$80&lt;=0,0,(2/(2050-AQ$80+1))*(1-(SUM($E90:AQ90)/$K$82))*$K$82*#REF!)),0)</f>
        <v>0</v>
      </c>
      <c r="AS90" s="102">
        <f>IF($K$82&lt;0,(IF(2050-AR$80&lt;=0,0,(2/(2050-AR$80+1))*(1-(SUM($E90:AR90)/$K$82))*$K$82*#REF!)),0)</f>
        <v>0</v>
      </c>
      <c r="AT90" s="102">
        <f>IF($K$82&lt;0,(IF(2050-AS$80&lt;=0,0,(2/(2050-AS$80+1))*(1-(SUM($E90:AS90)/$K$82))*$K$82*#REF!)),0)</f>
        <v>0</v>
      </c>
      <c r="AU90" s="102">
        <f>IF($K$82&lt;0,(IF(2050-AT$80&lt;=0,0,(2/(2050-AT$80+1))*(1-(SUM($E90:AT90)/$K$82))*$K$82*#REF!)),0)</f>
        <v>0</v>
      </c>
      <c r="AV90" s="102">
        <f>IF($K$82&lt;0,(IF(2050-AU$80&lt;=0,0,(2/(2050-AU$80+1))*(1-(SUM($E90:AU90)/$K$82))*$K$82*#REF!)),0)</f>
        <v>0</v>
      </c>
      <c r="AW90" s="102">
        <f>IF($K$82&lt;0,(IF(2050-AV$80&lt;=0,0,(2/(2050-AV$80+1))*(1-(SUM($E90:AV90)/$K$82))*$K$82*#REF!)),0)</f>
        <v>0</v>
      </c>
      <c r="AX90" s="102">
        <f>IF($K$82&lt;0,(IF(2050-AW$80&lt;=0,0,(2/(2050-AW$80+1))*(1-(SUM($E90:AW90)/$K$82))*$K$82*#REF!)),0)</f>
        <v>0</v>
      </c>
      <c r="AY90" s="102">
        <f>IF($K$82&lt;0,(IF(2050-AX$80&lt;=0,0,(2/(2050-AX$80+1))*(1-(SUM($E90:AX90)/$K$82))*$K$82*#REF!)),0)</f>
        <v>0</v>
      </c>
      <c r="AZ90" s="102">
        <f>IF($K$82&lt;0,(IF(2050-AY$80&lt;=0,0,(2/(2050-AY$80+1))*(1-(SUM($E90:AY90)/$K$82))*$K$82*#REF!)),0)</f>
        <v>0</v>
      </c>
      <c r="BA90" s="102">
        <f>IF($K$82&lt;0,(IF(2050-AZ$80&lt;=0,0,(2/(2050-AZ$80+1))*(1-(SUM($E90:AZ90)/$K$82))*$K$82*#REF!)),0)</f>
        <v>0</v>
      </c>
      <c r="BB90" s="102">
        <f>IF($K$82&lt;0,(IF(2050-BA$80&lt;=0,0,(2/(2050-BA$80+1))*(1-(SUM($E90:BA90)/$K$82))*$K$82*#REF!)),0)</f>
        <v>0</v>
      </c>
    </row>
    <row r="91" spans="1:54" ht="15" hidden="1" customHeight="1" outlineLevel="3">
      <c r="A91" s="168"/>
      <c r="B91" t="s">
        <v>232</v>
      </c>
      <c r="C91" t="s">
        <v>233</v>
      </c>
      <c r="D91" t="s">
        <v>202</v>
      </c>
      <c r="E91" s="99"/>
      <c r="F91" s="99"/>
      <c r="G91" s="99"/>
      <c r="H91" s="99"/>
      <c r="I91" s="99"/>
      <c r="J91" s="99"/>
      <c r="K91" s="99"/>
      <c r="L91" s="99"/>
      <c r="M91" s="102">
        <f>IF($L$82&lt;0,(IF(2050-L$80&lt;=0,0,(2/(2050-L$80+1))*(1-(SUM($E91:L91)/$L$82))*$L$82*#REF!)),0)</f>
        <v>0</v>
      </c>
      <c r="N91" s="102">
        <f>IF($L$82&lt;0,(IF(2050-M$80&lt;=0,0,(2/(2050-M$80+1))*(1-(SUM($E91:M91)/$L$82))*$L$82*#REF!)),0)</f>
        <v>0</v>
      </c>
      <c r="O91" s="102">
        <f>IF($L$82&lt;0,(IF(2050-N$80&lt;=0,0,(2/(2050-N$80+1))*(1-(SUM($E91:N91)/$L$82))*$L$82*#REF!)),0)</f>
        <v>0</v>
      </c>
      <c r="P91" s="102">
        <f>IF($L$82&lt;0,(IF(2050-O$80&lt;=0,0,(2/(2050-O$80+1))*(1-(SUM($E91:O91)/$L$82))*$L$82*#REF!)),0)</f>
        <v>0</v>
      </c>
      <c r="Q91" s="102">
        <f>IF($L$82&lt;0,(IF(2050-P$80&lt;=0,0,(2/(2050-P$80+1))*(1-(SUM($E91:P91)/$L$82))*$L$82*#REF!)),0)</f>
        <v>0</v>
      </c>
      <c r="R91" s="102">
        <f>IF($L$82&lt;0,(IF(2050-Q$80&lt;=0,0,(2/(2050-Q$80+1))*(1-(SUM($E91:Q91)/$L$82))*$L$82*#REF!)),0)</f>
        <v>0</v>
      </c>
      <c r="S91" s="102">
        <f>IF($L$82&lt;0,(IF(2050-R$80&lt;=0,0,(2/(2050-R$80+1))*(1-(SUM($E91:R91)/$L$82))*$L$82*#REF!)),0)</f>
        <v>0</v>
      </c>
      <c r="T91" s="102">
        <f>IF($L$82&lt;0,(IF(2050-S$80&lt;=0,0,(2/(2050-S$80+1))*(1-(SUM($E91:S91)/$L$82))*$L$82*#REF!)),0)</f>
        <v>0</v>
      </c>
      <c r="U91" s="102">
        <f>IF($L$82&lt;0,(IF(2050-T$80&lt;=0,0,(2/(2050-T$80+1))*(1-(SUM($E91:T91)/$L$82))*$L$82*#REF!)),0)</f>
        <v>0</v>
      </c>
      <c r="V91" s="102">
        <f>IF($L$82&lt;0,(IF(2050-U$80&lt;=0,0,(2/(2050-U$80+1))*(1-(SUM($E91:U91)/$L$82))*$L$82*#REF!)),0)</f>
        <v>0</v>
      </c>
      <c r="W91" s="102">
        <f>IF($L$82&lt;0,(IF(2050-V$80&lt;=0,0,(2/(2050-V$80+1))*(1-(SUM($E91:V91)/$L$82))*$L$82*#REF!)),0)</f>
        <v>0</v>
      </c>
      <c r="X91" s="102">
        <f>IF($L$82&lt;0,(IF(2050-W$80&lt;=0,0,(2/(2050-W$80+1))*(1-(SUM($E91:W91)/$L$82))*$L$82*#REF!)),0)</f>
        <v>0</v>
      </c>
      <c r="Y91" s="102">
        <f>IF($L$82&lt;0,(IF(2050-X$80&lt;=0,0,(2/(2050-X$80+1))*(1-(SUM($E91:X91)/$L$82))*$L$82*#REF!)),0)</f>
        <v>0</v>
      </c>
      <c r="Z91" s="102">
        <f>IF($L$82&lt;0,(IF(2050-Y$80&lt;=0,0,(2/(2050-Y$80+1))*(1-(SUM($E91:Y91)/$L$82))*$L$82*#REF!)),0)</f>
        <v>0</v>
      </c>
      <c r="AA91" s="102">
        <f>IF($L$82&lt;0,(IF(2050-Z$80&lt;=0,0,(2/(2050-Z$80+1))*(1-(SUM($E91:Z91)/$L$82))*$L$82*#REF!)),0)</f>
        <v>0</v>
      </c>
      <c r="AB91" s="102">
        <f>IF($L$82&lt;0,(IF(2050-AA$80&lt;=0,0,(2/(2050-AA$80+1))*(1-(SUM($E91:AA91)/$L$82))*$L$82*#REF!)),0)</f>
        <v>0</v>
      </c>
      <c r="AC91" s="102">
        <f>IF($L$82&lt;0,(IF(2050-AB$80&lt;=0,0,(2/(2050-AB$80+1))*(1-(SUM($E91:AB91)/$L$82))*$L$82*#REF!)),0)</f>
        <v>0</v>
      </c>
      <c r="AD91" s="102">
        <f>IF($L$82&lt;0,(IF(2050-AC$80&lt;=0,0,(2/(2050-AC$80+1))*(1-(SUM($E91:AC91)/$L$82))*$L$82*#REF!)),0)</f>
        <v>0</v>
      </c>
      <c r="AE91" s="102">
        <f>IF($L$82&lt;0,(IF(2050-AD$80&lt;=0,0,(2/(2050-AD$80+1))*(1-(SUM($E91:AD91)/$L$82))*$L$82*#REF!)),0)</f>
        <v>0</v>
      </c>
      <c r="AF91" s="102">
        <f>IF($L$82&lt;0,(IF(2050-AE$80&lt;=0,0,(2/(2050-AE$80+1))*(1-(SUM($E91:AE91)/$L$82))*$L$82*#REF!)),0)</f>
        <v>0</v>
      </c>
      <c r="AG91" s="102">
        <f>IF($L$82&lt;0,(IF(2050-AF$80&lt;=0,0,(2/(2050-AF$80+1))*(1-(SUM($E91:AF91)/$L$82))*$L$82*#REF!)),0)</f>
        <v>0</v>
      </c>
      <c r="AH91" s="102">
        <f>IF($L$82&lt;0,(IF(2050-AG$80&lt;=0,0,(2/(2050-AG$80+1))*(1-(SUM($E91:AG91)/$L$82))*$L$82*#REF!)),0)</f>
        <v>0</v>
      </c>
      <c r="AI91" s="102">
        <f>IF($L$82&lt;0,(IF(2050-AH$80&lt;=0,0,(2/(2050-AH$80+1))*(1-(SUM($E91:AH91)/$L$82))*$L$82*#REF!)),0)</f>
        <v>0</v>
      </c>
      <c r="AJ91" s="102">
        <f>IF($L$82&lt;0,(IF(2050-AI$80&lt;=0,0,(2/(2050-AI$80+1))*(1-(SUM($E91:AI91)/$L$82))*$L$82*#REF!)),0)</f>
        <v>0</v>
      </c>
      <c r="AK91" s="102">
        <f>IF($L$82&lt;0,(IF(2050-AJ$80&lt;=0,0,(2/(2050-AJ$80+1))*(1-(SUM($E91:AJ91)/$L$82))*$L$82*#REF!)),0)</f>
        <v>0</v>
      </c>
      <c r="AL91" s="102">
        <f>IF($L$82&lt;0,(IF(2050-AK$80&lt;=0,0,(2/(2050-AK$80+1))*(1-(SUM($E91:AK91)/$L$82))*$L$82*#REF!)),0)</f>
        <v>0</v>
      </c>
      <c r="AM91" s="102">
        <f>IF($L$82&lt;0,(IF(2050-AL$80&lt;=0,0,(2/(2050-AL$80+1))*(1-(SUM($E91:AL91)/$L$82))*$L$82*#REF!)),0)</f>
        <v>0</v>
      </c>
      <c r="AN91" s="102">
        <f>IF($L$82&lt;0,(IF(2050-AM$80&lt;=0,0,(2/(2050-AM$80+1))*(1-(SUM($E91:AM91)/$L$82))*$L$82*#REF!)),0)</f>
        <v>0</v>
      </c>
      <c r="AO91" s="102">
        <f>IF($L$82&lt;0,(IF(2050-AN$80&lt;=0,0,(2/(2050-AN$80+1))*(1-(SUM($E91:AN91)/$L$82))*$L$82*#REF!)),0)</f>
        <v>0</v>
      </c>
      <c r="AP91" s="102">
        <f>IF($L$82&lt;0,(IF(2050-AO$80&lt;=0,0,(2/(2050-AO$80+1))*(1-(SUM($E91:AO91)/$L$82))*$L$82*#REF!)),0)</f>
        <v>0</v>
      </c>
      <c r="AQ91" s="102">
        <f>IF($L$82&lt;0,(IF(2050-AP$80&lt;=0,0,(2/(2050-AP$80+1))*(1-(SUM($E91:AP91)/$L$82))*$L$82*#REF!)),0)</f>
        <v>0</v>
      </c>
      <c r="AR91" s="102">
        <f>IF($L$82&lt;0,(IF(2050-AQ$80&lt;=0,0,(2/(2050-AQ$80+1))*(1-(SUM($E91:AQ91)/$L$82))*$L$82*#REF!)),0)</f>
        <v>0</v>
      </c>
      <c r="AS91" s="102">
        <f>IF($L$82&lt;0,(IF(2050-AR$80&lt;=0,0,(2/(2050-AR$80+1))*(1-(SUM($E91:AR91)/$L$82))*$L$82*#REF!)),0)</f>
        <v>0</v>
      </c>
      <c r="AT91" s="102">
        <f>IF($L$82&lt;0,(IF(2050-AS$80&lt;=0,0,(2/(2050-AS$80+1))*(1-(SUM($E91:AS91)/$L$82))*$L$82*#REF!)),0)</f>
        <v>0</v>
      </c>
      <c r="AU91" s="102">
        <f>IF($L$82&lt;0,(IF(2050-AT$80&lt;=0,0,(2/(2050-AT$80+1))*(1-(SUM($E91:AT91)/$L$82))*$L$82*#REF!)),0)</f>
        <v>0</v>
      </c>
      <c r="AV91" s="102">
        <f>IF($L$82&lt;0,(IF(2050-AU$80&lt;=0,0,(2/(2050-AU$80+1))*(1-(SUM($E91:AU91)/$L$82))*$L$82*#REF!)),0)</f>
        <v>0</v>
      </c>
      <c r="AW91" s="102">
        <f>IF($L$82&lt;0,(IF(2050-AV$80&lt;=0,0,(2/(2050-AV$80+1))*(1-(SUM($E91:AV91)/$L$82))*$L$82*#REF!)),0)</f>
        <v>0</v>
      </c>
      <c r="AX91" s="102">
        <f>IF($L$82&lt;0,(IF(2050-AW$80&lt;=0,0,(2/(2050-AW$80+1))*(1-(SUM($E91:AW91)/$L$82))*$L$82*#REF!)),0)</f>
        <v>0</v>
      </c>
      <c r="AY91" s="102">
        <f>IF($L$82&lt;0,(IF(2050-AX$80&lt;=0,0,(2/(2050-AX$80+1))*(1-(SUM($E91:AX91)/$L$82))*$L$82*#REF!)),0)</f>
        <v>0</v>
      </c>
      <c r="AZ91" s="102">
        <f>IF($L$82&lt;0,(IF(2050-AY$80&lt;=0,0,(2/(2050-AY$80+1))*(1-(SUM($E91:AY91)/$L$82))*$L$82*#REF!)),0)</f>
        <v>0</v>
      </c>
      <c r="BA91" s="102">
        <f>IF($L$82&lt;0,(IF(2050-AZ$80&lt;=0,0,(2/(2050-AZ$80+1))*(1-(SUM($E91:AZ91)/$L$82))*$L$82*#REF!)),0)</f>
        <v>0</v>
      </c>
      <c r="BB91" s="102">
        <f>IF($L$82&lt;0,(IF(2050-BA$80&lt;=0,0,(2/(2050-BA$80+1))*(1-(SUM($E91:BA91)/$L$82))*$L$82*#REF!)),0)</f>
        <v>0</v>
      </c>
    </row>
    <row r="92" spans="1:54" ht="15" hidden="1" customHeight="1" outlineLevel="3">
      <c r="A92" s="168"/>
      <c r="B92" t="s">
        <v>234</v>
      </c>
      <c r="C92" t="s">
        <v>235</v>
      </c>
      <c r="D92" t="s">
        <v>202</v>
      </c>
      <c r="E92" s="99"/>
      <c r="F92" s="99"/>
      <c r="G92" s="99"/>
      <c r="H92" s="99"/>
      <c r="I92" s="99"/>
      <c r="J92" s="99"/>
      <c r="K92" s="99"/>
      <c r="L92" s="99"/>
      <c r="M92" s="99"/>
      <c r="N92" s="102">
        <f>IF($M$82&lt;0,(IF(2050-M$80&lt;=0,0,(2/(2050-M$80+1))*(1-(SUM($E92:M92)/$M$82))*$M$82*#REF!)),0)</f>
        <v>0</v>
      </c>
      <c r="O92" s="102">
        <f>IF($M$82&lt;0,(IF(2050-N$80&lt;=0,0,(2/(2050-N$80+1))*(1-(SUM($E92:N92)/$M$82))*$M$82*#REF!)),0)</f>
        <v>0</v>
      </c>
      <c r="P92" s="102">
        <f>IF($M$82&lt;0,(IF(2050-O$80&lt;=0,0,(2/(2050-O$80+1))*(1-(SUM($E92:O92)/$M$82))*$M$82*#REF!)),0)</f>
        <v>0</v>
      </c>
      <c r="Q92" s="102">
        <f>IF($M$82&lt;0,(IF(2050-P$80&lt;=0,0,(2/(2050-P$80+1))*(1-(SUM($E92:P92)/$M$82))*$M$82*#REF!)),0)</f>
        <v>0</v>
      </c>
      <c r="R92" s="102">
        <f>IF($M$82&lt;0,(IF(2050-Q$80&lt;=0,0,(2/(2050-Q$80+1))*(1-(SUM($E92:Q92)/$M$82))*$M$82*#REF!)),0)</f>
        <v>0</v>
      </c>
      <c r="S92" s="102">
        <f>IF($M$82&lt;0,(IF(2050-R$80&lt;=0,0,(2/(2050-R$80+1))*(1-(SUM($E92:R92)/$M$82))*$M$82*#REF!)),0)</f>
        <v>0</v>
      </c>
      <c r="T92" s="102">
        <f>IF($M$82&lt;0,(IF(2050-S$80&lt;=0,0,(2/(2050-S$80+1))*(1-(SUM($E92:S92)/$M$82))*$M$82*#REF!)),0)</f>
        <v>0</v>
      </c>
      <c r="U92" s="102">
        <f>IF($M$82&lt;0,(IF(2050-T$80&lt;=0,0,(2/(2050-T$80+1))*(1-(SUM($E92:T92)/$M$82))*$M$82*#REF!)),0)</f>
        <v>0</v>
      </c>
      <c r="V92" s="102">
        <f>IF($M$82&lt;0,(IF(2050-U$80&lt;=0,0,(2/(2050-U$80+1))*(1-(SUM($E92:U92)/$M$82))*$M$82*#REF!)),0)</f>
        <v>0</v>
      </c>
      <c r="W92" s="102">
        <f>IF($M$82&lt;0,(IF(2050-V$80&lt;=0,0,(2/(2050-V$80+1))*(1-(SUM($E92:V92)/$M$82))*$M$82*#REF!)),0)</f>
        <v>0</v>
      </c>
      <c r="X92" s="102">
        <f>IF($M$82&lt;0,(IF(2050-W$80&lt;=0,0,(2/(2050-W$80+1))*(1-(SUM($E92:W92)/$M$82))*$M$82*#REF!)),0)</f>
        <v>0</v>
      </c>
      <c r="Y92" s="102">
        <f>IF($M$82&lt;0,(IF(2050-X$80&lt;=0,0,(2/(2050-X$80+1))*(1-(SUM($E92:X92)/$M$82))*$M$82*#REF!)),0)</f>
        <v>0</v>
      </c>
      <c r="Z92" s="102">
        <f>IF($M$82&lt;0,(IF(2050-Y$80&lt;=0,0,(2/(2050-Y$80+1))*(1-(SUM($E92:Y92)/$M$82))*$M$82*#REF!)),0)</f>
        <v>0</v>
      </c>
      <c r="AA92" s="102">
        <f>IF($M$82&lt;0,(IF(2050-Z$80&lt;=0,0,(2/(2050-Z$80+1))*(1-(SUM($E92:Z92)/$M$82))*$M$82*#REF!)),0)</f>
        <v>0</v>
      </c>
      <c r="AB92" s="102">
        <f>IF($M$82&lt;0,(IF(2050-AA$80&lt;=0,0,(2/(2050-AA$80+1))*(1-(SUM($E92:AA92)/$M$82))*$M$82*#REF!)),0)</f>
        <v>0</v>
      </c>
      <c r="AC92" s="102">
        <f>IF($M$82&lt;0,(IF(2050-AB$80&lt;=0,0,(2/(2050-AB$80+1))*(1-(SUM($E92:AB92)/$M$82))*$M$82*#REF!)),0)</f>
        <v>0</v>
      </c>
      <c r="AD92" s="102">
        <f>IF($M$82&lt;0,(IF(2050-AC$80&lt;=0,0,(2/(2050-AC$80+1))*(1-(SUM($E92:AC92)/$M$82))*$M$82*#REF!)),0)</f>
        <v>0</v>
      </c>
      <c r="AE92" s="102">
        <f>IF($M$82&lt;0,(IF(2050-AD$80&lt;=0,0,(2/(2050-AD$80+1))*(1-(SUM($E92:AD92)/$M$82))*$M$82*#REF!)),0)</f>
        <v>0</v>
      </c>
      <c r="AF92" s="102">
        <f>IF($M$82&lt;0,(IF(2050-AE$80&lt;=0,0,(2/(2050-AE$80+1))*(1-(SUM($E92:AE92)/$M$82))*$M$82*#REF!)),0)</f>
        <v>0</v>
      </c>
      <c r="AG92" s="102">
        <f>IF($M$82&lt;0,(IF(2050-AF$80&lt;=0,0,(2/(2050-AF$80+1))*(1-(SUM($E92:AF92)/$M$82))*$M$82*#REF!)),0)</f>
        <v>0</v>
      </c>
      <c r="AH92" s="102">
        <f>IF($M$82&lt;0,(IF(2050-AG$80&lt;=0,0,(2/(2050-AG$80+1))*(1-(SUM($E92:AG92)/$M$82))*$M$82*#REF!)),0)</f>
        <v>0</v>
      </c>
      <c r="AI92" s="102">
        <f>IF($M$82&lt;0,(IF(2050-AH$80&lt;=0,0,(2/(2050-AH$80+1))*(1-(SUM($E92:AH92)/$M$82))*$M$82*#REF!)),0)</f>
        <v>0</v>
      </c>
      <c r="AJ92" s="102">
        <f>IF($M$82&lt;0,(IF(2050-AI$80&lt;=0,0,(2/(2050-AI$80+1))*(1-(SUM($E92:AI92)/$M$82))*$M$82*#REF!)),0)</f>
        <v>0</v>
      </c>
      <c r="AK92" s="102">
        <f>IF($M$82&lt;0,(IF(2050-AJ$80&lt;=0,0,(2/(2050-AJ$80+1))*(1-(SUM($E92:AJ92)/$M$82))*$M$82*#REF!)),0)</f>
        <v>0</v>
      </c>
      <c r="AL92" s="102">
        <f>IF($M$82&lt;0,(IF(2050-AK$80&lt;=0,0,(2/(2050-AK$80+1))*(1-(SUM($E92:AK92)/$M$82))*$M$82*#REF!)),0)</f>
        <v>0</v>
      </c>
      <c r="AM92" s="102">
        <f>IF($M$82&lt;0,(IF(2050-AL$80&lt;=0,0,(2/(2050-AL$80+1))*(1-(SUM($E92:AL92)/$M$82))*$M$82*#REF!)),0)</f>
        <v>0</v>
      </c>
      <c r="AN92" s="102">
        <f>IF($M$82&lt;0,(IF(2050-AM$80&lt;=0,0,(2/(2050-AM$80+1))*(1-(SUM($E92:AM92)/$M$82))*$M$82*#REF!)),0)</f>
        <v>0</v>
      </c>
      <c r="AO92" s="102">
        <f>IF($M$82&lt;0,(IF(2050-AN$80&lt;=0,0,(2/(2050-AN$80+1))*(1-(SUM($E92:AN92)/$M$82))*$M$82*#REF!)),0)</f>
        <v>0</v>
      </c>
      <c r="AP92" s="102">
        <f>IF($M$82&lt;0,(IF(2050-AO$80&lt;=0,0,(2/(2050-AO$80+1))*(1-(SUM($E92:AO92)/$M$82))*$M$82*#REF!)),0)</f>
        <v>0</v>
      </c>
      <c r="AQ92" s="102">
        <f>IF($M$82&lt;0,(IF(2050-AP$80&lt;=0,0,(2/(2050-AP$80+1))*(1-(SUM($E92:AP92)/$M$82))*$M$82*#REF!)),0)</f>
        <v>0</v>
      </c>
      <c r="AR92" s="102">
        <f>IF($M$82&lt;0,(IF(2050-AQ$80&lt;=0,0,(2/(2050-AQ$80+1))*(1-(SUM($E92:AQ92)/$M$82))*$M$82*#REF!)),0)</f>
        <v>0</v>
      </c>
      <c r="AS92" s="102">
        <f>IF($M$82&lt;0,(IF(2050-AR$80&lt;=0,0,(2/(2050-AR$80+1))*(1-(SUM($E92:AR92)/$M$82))*$M$82*#REF!)),0)</f>
        <v>0</v>
      </c>
      <c r="AT92" s="102">
        <f>IF($M$82&lt;0,(IF(2050-AS$80&lt;=0,0,(2/(2050-AS$80+1))*(1-(SUM($E92:AS92)/$M$82))*$M$82*#REF!)),0)</f>
        <v>0</v>
      </c>
      <c r="AU92" s="102">
        <f>IF($M$82&lt;0,(IF(2050-AT$80&lt;=0,0,(2/(2050-AT$80+1))*(1-(SUM($E92:AT92)/$M$82))*$M$82*#REF!)),0)</f>
        <v>0</v>
      </c>
      <c r="AV92" s="102">
        <f>IF($M$82&lt;0,(IF(2050-AU$80&lt;=0,0,(2/(2050-AU$80+1))*(1-(SUM($E92:AU92)/$M$82))*$M$82*#REF!)),0)</f>
        <v>0</v>
      </c>
      <c r="AW92" s="102">
        <f>IF($M$82&lt;0,(IF(2050-AV$80&lt;=0,0,(2/(2050-AV$80+1))*(1-(SUM($E92:AV92)/$M$82))*$M$82*#REF!)),0)</f>
        <v>0</v>
      </c>
      <c r="AX92" s="102">
        <f>IF($M$82&lt;0,(IF(2050-AW$80&lt;=0,0,(2/(2050-AW$80+1))*(1-(SUM($E92:AW92)/$M$82))*$M$82*#REF!)),0)</f>
        <v>0</v>
      </c>
      <c r="AY92" s="102">
        <f>IF($M$82&lt;0,(IF(2050-AX$80&lt;=0,0,(2/(2050-AX$80+1))*(1-(SUM($E92:AX92)/$M$82))*$M$82*#REF!)),0)</f>
        <v>0</v>
      </c>
      <c r="AZ92" s="102">
        <f>IF($M$82&lt;0,(IF(2050-AY$80&lt;=0,0,(2/(2050-AY$80+1))*(1-(SUM($E92:AY92)/$M$82))*$M$82*#REF!)),0)</f>
        <v>0</v>
      </c>
      <c r="BA92" s="102">
        <f>IF($M$82&lt;0,(IF(2050-AZ$80&lt;=0,0,(2/(2050-AZ$80+1))*(1-(SUM($E92:AZ92)/$M$82))*$M$82*#REF!)),0)</f>
        <v>0</v>
      </c>
      <c r="BB92" s="102">
        <f>IF($M$82&lt;0,(IF(2050-BA$80&lt;=0,0,(2/(2050-BA$80+1))*(1-(SUM($E92:BA92)/$M$82))*$M$82*#REF!)),0)</f>
        <v>0</v>
      </c>
    </row>
    <row r="93" spans="1:54" ht="15" hidden="1" customHeight="1" outlineLevel="3">
      <c r="A93" s="168"/>
      <c r="B93" t="s">
        <v>236</v>
      </c>
      <c r="C93" t="s">
        <v>237</v>
      </c>
      <c r="D93" t="s">
        <v>202</v>
      </c>
      <c r="E93" s="99"/>
      <c r="F93" s="99"/>
      <c r="G93" s="99"/>
      <c r="H93" s="99"/>
      <c r="I93" s="99"/>
      <c r="J93" s="99"/>
      <c r="K93" s="99"/>
      <c r="L93" s="99"/>
      <c r="M93" s="99"/>
      <c r="N93" s="99"/>
      <c r="O93" s="102">
        <f>IF($N$82&lt;0,(IF(2050-N$80&lt;=0,0,(2/(2050-N$80+1))*(1-(SUM($E93:N93)/$N$82))*$N$82*#REF!)),0)</f>
        <v>0</v>
      </c>
      <c r="P93" s="102">
        <f>IF($N$82&lt;0,(IF(2050-O$80&lt;=0,0,(2/(2050-O$80+1))*(1-(SUM($E93:O93)/$N$82))*$N$82*#REF!)),0)</f>
        <v>0</v>
      </c>
      <c r="Q93" s="102">
        <f>IF($N$82&lt;0,(IF(2050-P$80&lt;=0,0,(2/(2050-P$80+1))*(1-(SUM($E93:P93)/$N$82))*$N$82*#REF!)),0)</f>
        <v>0</v>
      </c>
      <c r="R93" s="102">
        <f>IF($N$82&lt;0,(IF(2050-Q$80&lt;=0,0,(2/(2050-Q$80+1))*(1-(SUM($E93:Q93)/$N$82))*$N$82*#REF!)),0)</f>
        <v>0</v>
      </c>
      <c r="S93" s="102">
        <f>IF($N$82&lt;0,(IF(2050-R$80&lt;=0,0,(2/(2050-R$80+1))*(1-(SUM($E93:R93)/$N$82))*$N$82*#REF!)),0)</f>
        <v>0</v>
      </c>
      <c r="T93" s="102">
        <f>IF($N$82&lt;0,(IF(2050-S$80&lt;=0,0,(2/(2050-S$80+1))*(1-(SUM($E93:S93)/$N$82))*$N$82*#REF!)),0)</f>
        <v>0</v>
      </c>
      <c r="U93" s="102">
        <f>IF($N$82&lt;0,(IF(2050-T$80&lt;=0,0,(2/(2050-T$80+1))*(1-(SUM($E93:T93)/$N$82))*$N$82*#REF!)),0)</f>
        <v>0</v>
      </c>
      <c r="V93" s="102">
        <f>IF($N$82&lt;0,(IF(2050-U$80&lt;=0,0,(2/(2050-U$80+1))*(1-(SUM($E93:U93)/$N$82))*$N$82*#REF!)),0)</f>
        <v>0</v>
      </c>
      <c r="W93" s="102">
        <f>IF($N$82&lt;0,(IF(2050-V$80&lt;=0,0,(2/(2050-V$80+1))*(1-(SUM($E93:V93)/$N$82))*$N$82*#REF!)),0)</f>
        <v>0</v>
      </c>
      <c r="X93" s="102">
        <f>IF($N$82&lt;0,(IF(2050-W$80&lt;=0,0,(2/(2050-W$80+1))*(1-(SUM($E93:W93)/$N$82))*$N$82*#REF!)),0)</f>
        <v>0</v>
      </c>
      <c r="Y93" s="102">
        <f>IF($N$82&lt;0,(IF(2050-X$80&lt;=0,0,(2/(2050-X$80+1))*(1-(SUM($E93:X93)/$N$82))*$N$82*#REF!)),0)</f>
        <v>0</v>
      </c>
      <c r="Z93" s="102">
        <f>IF($N$82&lt;0,(IF(2050-Y$80&lt;=0,0,(2/(2050-Y$80+1))*(1-(SUM($E93:Y93)/$N$82))*$N$82*#REF!)),0)</f>
        <v>0</v>
      </c>
      <c r="AA93" s="102">
        <f>IF($N$82&lt;0,(IF(2050-Z$80&lt;=0,0,(2/(2050-Z$80+1))*(1-(SUM($E93:Z93)/$N$82))*$N$82*#REF!)),0)</f>
        <v>0</v>
      </c>
      <c r="AB93" s="102">
        <f>IF($N$82&lt;0,(IF(2050-AA$80&lt;=0,0,(2/(2050-AA$80+1))*(1-(SUM($E93:AA93)/$N$82))*$N$82*#REF!)),0)</f>
        <v>0</v>
      </c>
      <c r="AC93" s="102">
        <f>IF($N$82&lt;0,(IF(2050-AB$80&lt;=0,0,(2/(2050-AB$80+1))*(1-(SUM($E93:AB93)/$N$82))*$N$82*#REF!)),0)</f>
        <v>0</v>
      </c>
      <c r="AD93" s="102">
        <f>IF($N$82&lt;0,(IF(2050-AC$80&lt;=0,0,(2/(2050-AC$80+1))*(1-(SUM($E93:AC93)/$N$82))*$N$82*#REF!)),0)</f>
        <v>0</v>
      </c>
      <c r="AE93" s="102">
        <f>IF($N$82&lt;0,(IF(2050-AD$80&lt;=0,0,(2/(2050-AD$80+1))*(1-(SUM($E93:AD93)/$N$82))*$N$82*#REF!)),0)</f>
        <v>0</v>
      </c>
      <c r="AF93" s="102">
        <f>IF($N$82&lt;0,(IF(2050-AE$80&lt;=0,0,(2/(2050-AE$80+1))*(1-(SUM($E93:AE93)/$N$82))*$N$82*#REF!)),0)</f>
        <v>0</v>
      </c>
      <c r="AG93" s="102">
        <f>IF($N$82&lt;0,(IF(2050-AF$80&lt;=0,0,(2/(2050-AF$80+1))*(1-(SUM($E93:AF93)/$N$82))*$N$82*#REF!)),0)</f>
        <v>0</v>
      </c>
      <c r="AH93" s="102">
        <f>IF($N$82&lt;0,(IF(2050-AG$80&lt;=0,0,(2/(2050-AG$80+1))*(1-(SUM($E93:AG93)/$N$82))*$N$82*#REF!)),0)</f>
        <v>0</v>
      </c>
      <c r="AI93" s="102">
        <f>IF($N$82&lt;0,(IF(2050-AH$80&lt;=0,0,(2/(2050-AH$80+1))*(1-(SUM($E93:AH93)/$N$82))*$N$82*#REF!)),0)</f>
        <v>0</v>
      </c>
      <c r="AJ93" s="102">
        <f>IF($N$82&lt;0,(IF(2050-AI$80&lt;=0,0,(2/(2050-AI$80+1))*(1-(SUM($E93:AI93)/$N$82))*$N$82*#REF!)),0)</f>
        <v>0</v>
      </c>
      <c r="AK93" s="102">
        <f>IF($N$82&lt;0,(IF(2050-AJ$80&lt;=0,0,(2/(2050-AJ$80+1))*(1-(SUM($E93:AJ93)/$N$82))*$N$82*#REF!)),0)</f>
        <v>0</v>
      </c>
      <c r="AL93" s="102">
        <f>IF($N$82&lt;0,(IF(2050-AK$80&lt;=0,0,(2/(2050-AK$80+1))*(1-(SUM($E93:AK93)/$N$82))*$N$82*#REF!)),0)</f>
        <v>0</v>
      </c>
      <c r="AM93" s="102">
        <f>IF($N$82&lt;0,(IF(2050-AL$80&lt;=0,0,(2/(2050-AL$80+1))*(1-(SUM($E93:AL93)/$N$82))*$N$82*#REF!)),0)</f>
        <v>0</v>
      </c>
      <c r="AN93" s="102">
        <f>IF($N$82&lt;0,(IF(2050-AM$80&lt;=0,0,(2/(2050-AM$80+1))*(1-(SUM($E93:AM93)/$N$82))*$N$82*#REF!)),0)</f>
        <v>0</v>
      </c>
      <c r="AO93" s="102">
        <f>IF($N$82&lt;0,(IF(2050-AN$80&lt;=0,0,(2/(2050-AN$80+1))*(1-(SUM($E93:AN93)/$N$82))*$N$82*#REF!)),0)</f>
        <v>0</v>
      </c>
      <c r="AP93" s="102">
        <f>IF($N$82&lt;0,(IF(2050-AO$80&lt;=0,0,(2/(2050-AO$80+1))*(1-(SUM($E93:AO93)/$N$82))*$N$82*#REF!)),0)</f>
        <v>0</v>
      </c>
      <c r="AQ93" s="102">
        <f>IF($N$82&lt;0,(IF(2050-AP$80&lt;=0,0,(2/(2050-AP$80+1))*(1-(SUM($E93:AP93)/$N$82))*$N$82*#REF!)),0)</f>
        <v>0</v>
      </c>
      <c r="AR93" s="102">
        <f>IF($N$82&lt;0,(IF(2050-AQ$80&lt;=0,0,(2/(2050-AQ$80+1))*(1-(SUM($E93:AQ93)/$N$82))*$N$82*#REF!)),0)</f>
        <v>0</v>
      </c>
      <c r="AS93" s="102">
        <f>IF($N$82&lt;0,(IF(2050-AR$80&lt;=0,0,(2/(2050-AR$80+1))*(1-(SUM($E93:AR93)/$N$82))*$N$82*#REF!)),0)</f>
        <v>0</v>
      </c>
      <c r="AT93" s="102">
        <f>IF($N$82&lt;0,(IF(2050-AS$80&lt;=0,0,(2/(2050-AS$80+1))*(1-(SUM($E93:AS93)/$N$82))*$N$82*#REF!)),0)</f>
        <v>0</v>
      </c>
      <c r="AU93" s="102">
        <f>IF($N$82&lt;0,(IF(2050-AT$80&lt;=0,0,(2/(2050-AT$80+1))*(1-(SUM($E93:AT93)/$N$82))*$N$82*#REF!)),0)</f>
        <v>0</v>
      </c>
      <c r="AV93" s="102">
        <f>IF($N$82&lt;0,(IF(2050-AU$80&lt;=0,0,(2/(2050-AU$80+1))*(1-(SUM($E93:AU93)/$N$82))*$N$82*#REF!)),0)</f>
        <v>0</v>
      </c>
      <c r="AW93" s="102">
        <f>IF($N$82&lt;0,(IF(2050-AV$80&lt;=0,0,(2/(2050-AV$80+1))*(1-(SUM($E93:AV93)/$N$82))*$N$82*#REF!)),0)</f>
        <v>0</v>
      </c>
      <c r="AX93" s="102">
        <f>IF($N$82&lt;0,(IF(2050-AW$80&lt;=0,0,(2/(2050-AW$80+1))*(1-(SUM($E93:AW93)/$N$82))*$N$82*#REF!)),0)</f>
        <v>0</v>
      </c>
      <c r="AY93" s="102">
        <f>IF($N$82&lt;0,(IF(2050-AX$80&lt;=0,0,(2/(2050-AX$80+1))*(1-(SUM($E93:AX93)/$N$82))*$N$82*#REF!)),0)</f>
        <v>0</v>
      </c>
      <c r="AZ93" s="102">
        <f>IF($N$82&lt;0,(IF(2050-AY$80&lt;=0,0,(2/(2050-AY$80+1))*(1-(SUM($E93:AY93)/$N$82))*$N$82*#REF!)),0)</f>
        <v>0</v>
      </c>
      <c r="BA93" s="102">
        <f>IF($N$82&lt;0,(IF(2050-AZ$80&lt;=0,0,(2/(2050-AZ$80+1))*(1-(SUM($E93:AZ93)/$N$82))*$N$82*#REF!)),0)</f>
        <v>0</v>
      </c>
      <c r="BB93" s="102">
        <f>IF($N$82&lt;0,(IF(2050-BA$80&lt;=0,0,(2/(2050-BA$80+1))*(1-(SUM($E93:BA93)/$N$82))*$N$82*#REF!)),0)</f>
        <v>0</v>
      </c>
    </row>
    <row r="94" spans="1:54" ht="15" hidden="1" customHeight="1" outlineLevel="3">
      <c r="A94" s="168"/>
      <c r="B94" t="s">
        <v>238</v>
      </c>
      <c r="C94" t="s">
        <v>239</v>
      </c>
      <c r="D94" t="s">
        <v>202</v>
      </c>
      <c r="E94" s="99"/>
      <c r="F94" s="99"/>
      <c r="G94" s="99"/>
      <c r="H94" s="99"/>
      <c r="I94" s="99"/>
      <c r="J94" s="99"/>
      <c r="K94" s="99"/>
      <c r="L94" s="99"/>
      <c r="M94" s="99"/>
      <c r="N94" s="99"/>
      <c r="O94" s="99"/>
      <c r="P94" s="102">
        <f>IF($O$82&lt;0,(IF(2050-O$80&lt;=0,0,(2/(2050-O$80+1))*(1-(SUM($E94:O94)/$O$82))*$O$82*#REF!)),0)</f>
        <v>0</v>
      </c>
      <c r="Q94" s="102">
        <f>IF($O$82&lt;0,(IF(2050-P$80&lt;=0,0,(2/(2050-P$80+1))*(1-(SUM($E94:P94)/$O$82))*$O$82*#REF!)),0)</f>
        <v>0</v>
      </c>
      <c r="R94" s="102">
        <f>IF($O$82&lt;0,(IF(2050-Q$80&lt;=0,0,(2/(2050-Q$80+1))*(1-(SUM($E94:Q94)/$O$82))*$O$82*#REF!)),0)</f>
        <v>0</v>
      </c>
      <c r="S94" s="102">
        <f>IF($O$82&lt;0,(IF(2050-R$80&lt;=0,0,(2/(2050-R$80+1))*(1-(SUM($E94:R94)/$O$82))*$O$82*#REF!)),0)</f>
        <v>0</v>
      </c>
      <c r="T94" s="102">
        <f>IF($O$82&lt;0,(IF(2050-S$80&lt;=0,0,(2/(2050-S$80+1))*(1-(SUM($E94:S94)/$O$82))*$O$82*#REF!)),0)</f>
        <v>0</v>
      </c>
      <c r="U94" s="102">
        <f>IF($O$82&lt;0,(IF(2050-T$80&lt;=0,0,(2/(2050-T$80+1))*(1-(SUM($E94:T94)/$O$82))*$O$82*#REF!)),0)</f>
        <v>0</v>
      </c>
      <c r="V94" s="102">
        <f>IF($O$82&lt;0,(IF(2050-U$80&lt;=0,0,(2/(2050-U$80+1))*(1-(SUM($E94:U94)/$O$82))*$O$82*#REF!)),0)</f>
        <v>0</v>
      </c>
      <c r="W94" s="102">
        <f>IF($O$82&lt;0,(IF(2050-V$80&lt;=0,0,(2/(2050-V$80+1))*(1-(SUM($E94:V94)/$O$82))*$O$82*#REF!)),0)</f>
        <v>0</v>
      </c>
      <c r="X94" s="102">
        <f>IF($O$82&lt;0,(IF(2050-W$80&lt;=0,0,(2/(2050-W$80+1))*(1-(SUM($E94:W94)/$O$82))*$O$82*#REF!)),0)</f>
        <v>0</v>
      </c>
      <c r="Y94" s="102">
        <f>IF($O$82&lt;0,(IF(2050-X$80&lt;=0,0,(2/(2050-X$80+1))*(1-(SUM($E94:X94)/$O$82))*$O$82*#REF!)),0)</f>
        <v>0</v>
      </c>
      <c r="Z94" s="102">
        <f>IF($O$82&lt;0,(IF(2050-Y$80&lt;=0,0,(2/(2050-Y$80+1))*(1-(SUM($E94:Y94)/$O$82))*$O$82*#REF!)),0)</f>
        <v>0</v>
      </c>
      <c r="AA94" s="102">
        <f>IF($O$82&lt;0,(IF(2050-Z$80&lt;=0,0,(2/(2050-Z$80+1))*(1-(SUM($E94:Z94)/$O$82))*$O$82*#REF!)),0)</f>
        <v>0</v>
      </c>
      <c r="AB94" s="102">
        <f>IF($O$82&lt;0,(IF(2050-AA$80&lt;=0,0,(2/(2050-AA$80+1))*(1-(SUM($E94:AA94)/$O$82))*$O$82*#REF!)),0)</f>
        <v>0</v>
      </c>
      <c r="AC94" s="102">
        <f>IF($O$82&lt;0,(IF(2050-AB$80&lt;=0,0,(2/(2050-AB$80+1))*(1-(SUM($E94:AB94)/$O$82))*$O$82*#REF!)),0)</f>
        <v>0</v>
      </c>
      <c r="AD94" s="102">
        <f>IF($O$82&lt;0,(IF(2050-AC$80&lt;=0,0,(2/(2050-AC$80+1))*(1-(SUM($E94:AC94)/$O$82))*$O$82*#REF!)),0)</f>
        <v>0</v>
      </c>
      <c r="AE94" s="102">
        <f>IF($O$82&lt;0,(IF(2050-AD$80&lt;=0,0,(2/(2050-AD$80+1))*(1-(SUM($E94:AD94)/$O$82))*$O$82*#REF!)),0)</f>
        <v>0</v>
      </c>
      <c r="AF94" s="102">
        <f>IF($O$82&lt;0,(IF(2050-AE$80&lt;=0,0,(2/(2050-AE$80+1))*(1-(SUM($E94:AE94)/$O$82))*$O$82*#REF!)),0)</f>
        <v>0</v>
      </c>
      <c r="AG94" s="102">
        <f>IF($O$82&lt;0,(IF(2050-AF$80&lt;=0,0,(2/(2050-AF$80+1))*(1-(SUM($E94:AF94)/$O$82))*$O$82*#REF!)),0)</f>
        <v>0</v>
      </c>
      <c r="AH94" s="102">
        <f>IF($O$82&lt;0,(IF(2050-AG$80&lt;=0,0,(2/(2050-AG$80+1))*(1-(SUM($E94:AG94)/$O$82))*$O$82*#REF!)),0)</f>
        <v>0</v>
      </c>
      <c r="AI94" s="102">
        <f>IF($O$82&lt;0,(IF(2050-AH$80&lt;=0,0,(2/(2050-AH$80+1))*(1-(SUM($E94:AH94)/$O$82))*$O$82*#REF!)),0)</f>
        <v>0</v>
      </c>
      <c r="AJ94" s="102">
        <f>IF($O$82&lt;0,(IF(2050-AI$80&lt;=0,0,(2/(2050-AI$80+1))*(1-(SUM($E94:AI94)/$O$82))*$O$82*#REF!)),0)</f>
        <v>0</v>
      </c>
      <c r="AK94" s="102">
        <f>IF($O$82&lt;0,(IF(2050-AJ$80&lt;=0,0,(2/(2050-AJ$80+1))*(1-(SUM($E94:AJ94)/$O$82))*$O$82*#REF!)),0)</f>
        <v>0</v>
      </c>
      <c r="AL94" s="102">
        <f>IF($O$82&lt;0,(IF(2050-AK$80&lt;=0,0,(2/(2050-AK$80+1))*(1-(SUM($E94:AK94)/$O$82))*$O$82*#REF!)),0)</f>
        <v>0</v>
      </c>
      <c r="AM94" s="102">
        <f>IF($O$82&lt;0,(IF(2050-AL$80&lt;=0,0,(2/(2050-AL$80+1))*(1-(SUM($E94:AL94)/$O$82))*$O$82*#REF!)),0)</f>
        <v>0</v>
      </c>
      <c r="AN94" s="102">
        <f>IF($O$82&lt;0,(IF(2050-AM$80&lt;=0,0,(2/(2050-AM$80+1))*(1-(SUM($E94:AM94)/$O$82))*$O$82*#REF!)),0)</f>
        <v>0</v>
      </c>
      <c r="AO94" s="102">
        <f>IF($O$82&lt;0,(IF(2050-AN$80&lt;=0,0,(2/(2050-AN$80+1))*(1-(SUM($E94:AN94)/$O$82))*$O$82*#REF!)),0)</f>
        <v>0</v>
      </c>
      <c r="AP94" s="102">
        <f>IF($O$82&lt;0,(IF(2050-AO$80&lt;=0,0,(2/(2050-AO$80+1))*(1-(SUM($E94:AO94)/$O$82))*$O$82*#REF!)),0)</f>
        <v>0</v>
      </c>
      <c r="AQ94" s="102">
        <f>IF($O$82&lt;0,(IF(2050-AP$80&lt;=0,0,(2/(2050-AP$80+1))*(1-(SUM($E94:AP94)/$O$82))*$O$82*#REF!)),0)</f>
        <v>0</v>
      </c>
      <c r="AR94" s="102">
        <f>IF($O$82&lt;0,(IF(2050-AQ$80&lt;=0,0,(2/(2050-AQ$80+1))*(1-(SUM($E94:AQ94)/$O$82))*$O$82*#REF!)),0)</f>
        <v>0</v>
      </c>
      <c r="AS94" s="102">
        <f>IF($O$82&lt;0,(IF(2050-AR$80&lt;=0,0,(2/(2050-AR$80+1))*(1-(SUM($E94:AR94)/$O$82))*$O$82*#REF!)),0)</f>
        <v>0</v>
      </c>
      <c r="AT94" s="102">
        <f>IF($O$82&lt;0,(IF(2050-AS$80&lt;=0,0,(2/(2050-AS$80+1))*(1-(SUM($E94:AS94)/$O$82))*$O$82*#REF!)),0)</f>
        <v>0</v>
      </c>
      <c r="AU94" s="102">
        <f>IF($O$82&lt;0,(IF(2050-AT$80&lt;=0,0,(2/(2050-AT$80+1))*(1-(SUM($E94:AT94)/$O$82))*$O$82*#REF!)),0)</f>
        <v>0</v>
      </c>
      <c r="AV94" s="102">
        <f>IF($O$82&lt;0,(IF(2050-AU$80&lt;=0,0,(2/(2050-AU$80+1))*(1-(SUM($E94:AU94)/$O$82))*$O$82*#REF!)),0)</f>
        <v>0</v>
      </c>
      <c r="AW94" s="102">
        <f>IF($O$82&lt;0,(IF(2050-AV$80&lt;=0,0,(2/(2050-AV$80+1))*(1-(SUM($E94:AV94)/$O$82))*$O$82*#REF!)),0)</f>
        <v>0</v>
      </c>
      <c r="AX94" s="102">
        <f>IF($O$82&lt;0,(IF(2050-AW$80&lt;=0,0,(2/(2050-AW$80+1))*(1-(SUM($E94:AW94)/$O$82))*$O$82*#REF!)),0)</f>
        <v>0</v>
      </c>
      <c r="AY94" s="102">
        <f>IF($O$82&lt;0,(IF(2050-AX$80&lt;=0,0,(2/(2050-AX$80+1))*(1-(SUM($E94:AX94)/$O$82))*$O$82*#REF!)),0)</f>
        <v>0</v>
      </c>
      <c r="AZ94" s="102">
        <f>IF($O$82&lt;0,(IF(2050-AY$80&lt;=0,0,(2/(2050-AY$80+1))*(1-(SUM($E94:AY94)/$O$82))*$O$82*#REF!)),0)</f>
        <v>0</v>
      </c>
      <c r="BA94" s="102">
        <f>IF($O$82&lt;0,(IF(2050-AZ$80&lt;=0,0,(2/(2050-AZ$80+1))*(1-(SUM($E94:AZ94)/$O$82))*$O$82*#REF!)),0)</f>
        <v>0</v>
      </c>
      <c r="BB94" s="102">
        <f>IF($O$82&lt;0,(IF(2050-BA$80&lt;=0,0,(2/(2050-BA$80+1))*(1-(SUM($E94:BA94)/$O$82))*$O$82*#REF!)),0)</f>
        <v>0</v>
      </c>
    </row>
    <row r="95" spans="1:54" ht="15" hidden="1" customHeight="1" outlineLevel="3">
      <c r="A95" s="168"/>
      <c r="B95" t="s">
        <v>240</v>
      </c>
      <c r="C95" t="s">
        <v>241</v>
      </c>
      <c r="D95" t="s">
        <v>202</v>
      </c>
      <c r="E95" s="99"/>
      <c r="F95" s="99"/>
      <c r="G95" s="99"/>
      <c r="H95" s="99"/>
      <c r="I95" s="99"/>
      <c r="J95" s="99"/>
      <c r="K95" s="99"/>
      <c r="L95" s="99"/>
      <c r="M95" s="99"/>
      <c r="N95" s="99"/>
      <c r="O95" s="99"/>
      <c r="P95" s="99"/>
      <c r="Q95" s="102">
        <f>IF($P$82&lt;0,(IF(2050-P$80&lt;=0,0,(2/(2050-P$80+1))*(1-(SUM($E95:P95)/$P$82))*$P$82*#REF!)),0)</f>
        <v>0</v>
      </c>
      <c r="R95" s="102">
        <f>IF($P$82&lt;0,(IF(2050-Q$80&lt;=0,0,(2/(2050-Q$80+1))*(1-(SUM($E95:Q95)/$P$82))*$P$82*#REF!)),0)</f>
        <v>0</v>
      </c>
      <c r="S95" s="102">
        <f>IF($P$82&lt;0,(IF(2050-R$80&lt;=0,0,(2/(2050-R$80+1))*(1-(SUM($E95:R95)/$P$82))*$P$82*#REF!)),0)</f>
        <v>0</v>
      </c>
      <c r="T95" s="102">
        <f>IF($P$82&lt;0,(IF(2050-S$80&lt;=0,0,(2/(2050-S$80+1))*(1-(SUM($E95:S95)/$P$82))*$P$82*#REF!)),0)</f>
        <v>0</v>
      </c>
      <c r="U95" s="102">
        <f>IF($P$82&lt;0,(IF(2050-T$80&lt;=0,0,(2/(2050-T$80+1))*(1-(SUM($E95:T95)/$P$82))*$P$82*#REF!)),0)</f>
        <v>0</v>
      </c>
      <c r="V95" s="102">
        <f>IF($P$82&lt;0,(IF(2050-U$80&lt;=0,0,(2/(2050-U$80+1))*(1-(SUM($E95:U95)/$P$82))*$P$82*#REF!)),0)</f>
        <v>0</v>
      </c>
      <c r="W95" s="102">
        <f>IF($P$82&lt;0,(IF(2050-V$80&lt;=0,0,(2/(2050-V$80+1))*(1-(SUM($E95:V95)/$P$82))*$P$82*#REF!)),0)</f>
        <v>0</v>
      </c>
      <c r="X95" s="102">
        <f>IF($P$82&lt;0,(IF(2050-W$80&lt;=0,0,(2/(2050-W$80+1))*(1-(SUM($E95:W95)/$P$82))*$P$82*#REF!)),0)</f>
        <v>0</v>
      </c>
      <c r="Y95" s="102">
        <f>IF($P$82&lt;0,(IF(2050-X$80&lt;=0,0,(2/(2050-X$80+1))*(1-(SUM($E95:X95)/$P$82))*$P$82*#REF!)),0)</f>
        <v>0</v>
      </c>
      <c r="Z95" s="102">
        <f>IF($P$82&lt;0,(IF(2050-Y$80&lt;=0,0,(2/(2050-Y$80+1))*(1-(SUM($E95:Y95)/$P$82))*$P$82*#REF!)),0)</f>
        <v>0</v>
      </c>
      <c r="AA95" s="102">
        <f>IF($P$82&lt;0,(IF(2050-Z$80&lt;=0,0,(2/(2050-Z$80+1))*(1-(SUM($E95:Z95)/$P$82))*$P$82*#REF!)),0)</f>
        <v>0</v>
      </c>
      <c r="AB95" s="102">
        <f>IF($P$82&lt;0,(IF(2050-AA$80&lt;=0,0,(2/(2050-AA$80+1))*(1-(SUM($E95:AA95)/$P$82))*$P$82*#REF!)),0)</f>
        <v>0</v>
      </c>
      <c r="AC95" s="102">
        <f>IF($P$82&lt;0,(IF(2050-AB$80&lt;=0,0,(2/(2050-AB$80+1))*(1-(SUM($E95:AB95)/$P$82))*$P$82*#REF!)),0)</f>
        <v>0</v>
      </c>
      <c r="AD95" s="102">
        <f>IF($P$82&lt;0,(IF(2050-AC$80&lt;=0,0,(2/(2050-AC$80+1))*(1-(SUM($E95:AC95)/$P$82))*$P$82*#REF!)),0)</f>
        <v>0</v>
      </c>
      <c r="AE95" s="102">
        <f>IF($P$82&lt;0,(IF(2050-AD$80&lt;=0,0,(2/(2050-AD$80+1))*(1-(SUM($E95:AD95)/$P$82))*$P$82*#REF!)),0)</f>
        <v>0</v>
      </c>
      <c r="AF95" s="102">
        <f>IF($P$82&lt;0,(IF(2050-AE$80&lt;=0,0,(2/(2050-AE$80+1))*(1-(SUM($E95:AE95)/$P$82))*$P$82*#REF!)),0)</f>
        <v>0</v>
      </c>
      <c r="AG95" s="102">
        <f>IF($P$82&lt;0,(IF(2050-AF$80&lt;=0,0,(2/(2050-AF$80+1))*(1-(SUM($E95:AF95)/$P$82))*$P$82*#REF!)),0)</f>
        <v>0</v>
      </c>
      <c r="AH95" s="102">
        <f>IF($P$82&lt;0,(IF(2050-AG$80&lt;=0,0,(2/(2050-AG$80+1))*(1-(SUM($E95:AG95)/$P$82))*$P$82*#REF!)),0)</f>
        <v>0</v>
      </c>
      <c r="AI95" s="102">
        <f>IF($P$82&lt;0,(IF(2050-AH$80&lt;=0,0,(2/(2050-AH$80+1))*(1-(SUM($E95:AH95)/$P$82))*$P$82*#REF!)),0)</f>
        <v>0</v>
      </c>
      <c r="AJ95" s="102">
        <f>IF($P$82&lt;0,(IF(2050-AI$80&lt;=0,0,(2/(2050-AI$80+1))*(1-(SUM($E95:AI95)/$P$82))*$P$82*#REF!)),0)</f>
        <v>0</v>
      </c>
      <c r="AK95" s="102">
        <f>IF($P$82&lt;0,(IF(2050-AJ$80&lt;=0,0,(2/(2050-AJ$80+1))*(1-(SUM($E95:AJ95)/$P$82))*$P$82*#REF!)),0)</f>
        <v>0</v>
      </c>
      <c r="AL95" s="102">
        <f>IF($P$82&lt;0,(IF(2050-AK$80&lt;=0,0,(2/(2050-AK$80+1))*(1-(SUM($E95:AK95)/$P$82))*$P$82*#REF!)),0)</f>
        <v>0</v>
      </c>
      <c r="AM95" s="102">
        <f>IF($P$82&lt;0,(IF(2050-AL$80&lt;=0,0,(2/(2050-AL$80+1))*(1-(SUM($E95:AL95)/$P$82))*$P$82*#REF!)),0)</f>
        <v>0</v>
      </c>
      <c r="AN95" s="102">
        <f>IF($P$82&lt;0,(IF(2050-AM$80&lt;=0,0,(2/(2050-AM$80+1))*(1-(SUM($E95:AM95)/$P$82))*$P$82*#REF!)),0)</f>
        <v>0</v>
      </c>
      <c r="AO95" s="102">
        <f>IF($P$82&lt;0,(IF(2050-AN$80&lt;=0,0,(2/(2050-AN$80+1))*(1-(SUM($E95:AN95)/$P$82))*$P$82*#REF!)),0)</f>
        <v>0</v>
      </c>
      <c r="AP95" s="102">
        <f>IF($P$82&lt;0,(IF(2050-AO$80&lt;=0,0,(2/(2050-AO$80+1))*(1-(SUM($E95:AO95)/$P$82))*$P$82*#REF!)),0)</f>
        <v>0</v>
      </c>
      <c r="AQ95" s="102">
        <f>IF($P$82&lt;0,(IF(2050-AP$80&lt;=0,0,(2/(2050-AP$80+1))*(1-(SUM($E95:AP95)/$P$82))*$P$82*#REF!)),0)</f>
        <v>0</v>
      </c>
      <c r="AR95" s="102">
        <f>IF($P$82&lt;0,(IF(2050-AQ$80&lt;=0,0,(2/(2050-AQ$80+1))*(1-(SUM($E95:AQ95)/$P$82))*$P$82*#REF!)),0)</f>
        <v>0</v>
      </c>
      <c r="AS95" s="102">
        <f>IF($P$82&lt;0,(IF(2050-AR$80&lt;=0,0,(2/(2050-AR$80+1))*(1-(SUM($E95:AR95)/$P$82))*$P$82*#REF!)),0)</f>
        <v>0</v>
      </c>
      <c r="AT95" s="102">
        <f>IF($P$82&lt;0,(IF(2050-AS$80&lt;=0,0,(2/(2050-AS$80+1))*(1-(SUM($E95:AS95)/$P$82))*$P$82*#REF!)),0)</f>
        <v>0</v>
      </c>
      <c r="AU95" s="102">
        <f>IF($P$82&lt;0,(IF(2050-AT$80&lt;=0,0,(2/(2050-AT$80+1))*(1-(SUM($E95:AT95)/$P$82))*$P$82*#REF!)),0)</f>
        <v>0</v>
      </c>
      <c r="AV95" s="102">
        <f>IF($P$82&lt;0,(IF(2050-AU$80&lt;=0,0,(2/(2050-AU$80+1))*(1-(SUM($E95:AU95)/$P$82))*$P$82*#REF!)),0)</f>
        <v>0</v>
      </c>
      <c r="AW95" s="102">
        <f>IF($P$82&lt;0,(IF(2050-AV$80&lt;=0,0,(2/(2050-AV$80+1))*(1-(SUM($E95:AV95)/$P$82))*$P$82*#REF!)),0)</f>
        <v>0</v>
      </c>
      <c r="AX95" s="102">
        <f>IF($P$82&lt;0,(IF(2050-AW$80&lt;=0,0,(2/(2050-AW$80+1))*(1-(SUM($E95:AW95)/$P$82))*$P$82*#REF!)),0)</f>
        <v>0</v>
      </c>
      <c r="AY95" s="102">
        <f>IF($P$82&lt;0,(IF(2050-AX$80&lt;=0,0,(2/(2050-AX$80+1))*(1-(SUM($E95:AX95)/$P$82))*$P$82*#REF!)),0)</f>
        <v>0</v>
      </c>
      <c r="AZ95" s="102">
        <f>IF($P$82&lt;0,(IF(2050-AY$80&lt;=0,0,(2/(2050-AY$80+1))*(1-(SUM($E95:AY95)/$P$82))*$P$82*#REF!)),0)</f>
        <v>0</v>
      </c>
      <c r="BA95" s="102">
        <f>IF($P$82&lt;0,(IF(2050-AZ$80&lt;=0,0,(2/(2050-AZ$80+1))*(1-(SUM($E95:AZ95)/$P$82))*$P$82*#REF!)),0)</f>
        <v>0</v>
      </c>
      <c r="BB95" s="102">
        <f>IF($P$82&lt;0,(IF(2050-BA$80&lt;=0,0,(2/(2050-BA$80+1))*(1-(SUM($E95:BA95)/$P$82))*$P$82*#REF!)),0)</f>
        <v>0</v>
      </c>
    </row>
    <row r="96" spans="1:54" ht="15" hidden="1" customHeight="1" outlineLevel="3">
      <c r="A96" s="168"/>
      <c r="B96" t="s">
        <v>242</v>
      </c>
      <c r="C96" t="s">
        <v>243</v>
      </c>
      <c r="D96" t="s">
        <v>202</v>
      </c>
      <c r="E96" s="99"/>
      <c r="F96" s="99"/>
      <c r="G96" s="99"/>
      <c r="H96" s="99"/>
      <c r="I96" s="99"/>
      <c r="J96" s="99"/>
      <c r="K96" s="99"/>
      <c r="L96" s="99"/>
      <c r="M96" s="99"/>
      <c r="N96" s="99"/>
      <c r="O96" s="99"/>
      <c r="P96" s="99"/>
      <c r="Q96" s="99"/>
      <c r="R96" s="102">
        <f>IF($Q$82&lt;0,(IF(2050-Q$80&lt;=0,0,(2/(2050-Q$80+1))*(1-(SUM($E96:Q96)/$Q$82))*$Q$82*#REF!)),0)</f>
        <v>0</v>
      </c>
      <c r="S96" s="102">
        <f>IF($Q$82&lt;0,(IF(2050-R$80&lt;=0,0,(2/(2050-R$80+1))*(1-(SUM($E96:R96)/$Q$82))*$Q$82*#REF!)),0)</f>
        <v>0</v>
      </c>
      <c r="T96" s="102">
        <f>IF($Q$82&lt;0,(IF(2050-S$80&lt;=0,0,(2/(2050-S$80+1))*(1-(SUM($E96:S96)/$Q$82))*$Q$82*#REF!)),0)</f>
        <v>0</v>
      </c>
      <c r="U96" s="102">
        <f>IF($Q$82&lt;0,(IF(2050-T$80&lt;=0,0,(2/(2050-T$80+1))*(1-(SUM($E96:T96)/$Q$82))*$Q$82*#REF!)),0)</f>
        <v>0</v>
      </c>
      <c r="V96" s="102">
        <f>IF($Q$82&lt;0,(IF(2050-U$80&lt;=0,0,(2/(2050-U$80+1))*(1-(SUM($E96:U96)/$Q$82))*$Q$82*#REF!)),0)</f>
        <v>0</v>
      </c>
      <c r="W96" s="102">
        <f>IF($Q$82&lt;0,(IF(2050-V$80&lt;=0,0,(2/(2050-V$80+1))*(1-(SUM($E96:V96)/$Q$82))*$Q$82*#REF!)),0)</f>
        <v>0</v>
      </c>
      <c r="X96" s="102">
        <f>IF($Q$82&lt;0,(IF(2050-W$80&lt;=0,0,(2/(2050-W$80+1))*(1-(SUM($E96:W96)/$Q$82))*$Q$82*#REF!)),0)</f>
        <v>0</v>
      </c>
      <c r="Y96" s="102">
        <f>IF($Q$82&lt;0,(IF(2050-X$80&lt;=0,0,(2/(2050-X$80+1))*(1-(SUM($E96:X96)/$Q$82))*$Q$82*#REF!)),0)</f>
        <v>0</v>
      </c>
      <c r="Z96" s="102">
        <f>IF($Q$82&lt;0,(IF(2050-Y$80&lt;=0,0,(2/(2050-Y$80+1))*(1-(SUM($E96:Y96)/$Q$82))*$Q$82*#REF!)),0)</f>
        <v>0</v>
      </c>
      <c r="AA96" s="102">
        <f>IF($Q$82&lt;0,(IF(2050-Z$80&lt;=0,0,(2/(2050-Z$80+1))*(1-(SUM($E96:Z96)/$Q$82))*$Q$82*#REF!)),0)</f>
        <v>0</v>
      </c>
      <c r="AB96" s="102">
        <f>IF($Q$82&lt;0,(IF(2050-AA$80&lt;=0,0,(2/(2050-AA$80+1))*(1-(SUM($E96:AA96)/$Q$82))*$Q$82*#REF!)),0)</f>
        <v>0</v>
      </c>
      <c r="AC96" s="102">
        <f>IF($Q$82&lt;0,(IF(2050-AB$80&lt;=0,0,(2/(2050-AB$80+1))*(1-(SUM($E96:AB96)/$Q$82))*$Q$82*#REF!)),0)</f>
        <v>0</v>
      </c>
      <c r="AD96" s="102">
        <f>IF($Q$82&lt;0,(IF(2050-AC$80&lt;=0,0,(2/(2050-AC$80+1))*(1-(SUM($E96:AC96)/$Q$82))*$Q$82*#REF!)),0)</f>
        <v>0</v>
      </c>
      <c r="AE96" s="102">
        <f>IF($Q$82&lt;0,(IF(2050-AD$80&lt;=0,0,(2/(2050-AD$80+1))*(1-(SUM($E96:AD96)/$Q$82))*$Q$82*#REF!)),0)</f>
        <v>0</v>
      </c>
      <c r="AF96" s="102">
        <f>IF($Q$82&lt;0,(IF(2050-AE$80&lt;=0,0,(2/(2050-AE$80+1))*(1-(SUM($E96:AE96)/$Q$82))*$Q$82*#REF!)),0)</f>
        <v>0</v>
      </c>
      <c r="AG96" s="102">
        <f>IF($Q$82&lt;0,(IF(2050-AF$80&lt;=0,0,(2/(2050-AF$80+1))*(1-(SUM($E96:AF96)/$Q$82))*$Q$82*#REF!)),0)</f>
        <v>0</v>
      </c>
      <c r="AH96" s="102">
        <f>IF($Q$82&lt;0,(IF(2050-AG$80&lt;=0,0,(2/(2050-AG$80+1))*(1-(SUM($E96:AG96)/$Q$82))*$Q$82*#REF!)),0)</f>
        <v>0</v>
      </c>
      <c r="AI96" s="102">
        <f>IF($Q$82&lt;0,(IF(2050-AH$80&lt;=0,0,(2/(2050-AH$80+1))*(1-(SUM($E96:AH96)/$Q$82))*$Q$82*#REF!)),0)</f>
        <v>0</v>
      </c>
      <c r="AJ96" s="102">
        <f>IF($Q$82&lt;0,(IF(2050-AI$80&lt;=0,0,(2/(2050-AI$80+1))*(1-(SUM($E96:AI96)/$Q$82))*$Q$82*#REF!)),0)</f>
        <v>0</v>
      </c>
      <c r="AK96" s="102">
        <f>IF($Q$82&lt;0,(IF(2050-AJ$80&lt;=0,0,(2/(2050-AJ$80+1))*(1-(SUM($E96:AJ96)/$Q$82))*$Q$82*#REF!)),0)</f>
        <v>0</v>
      </c>
      <c r="AL96" s="102">
        <f>IF($Q$82&lt;0,(IF(2050-AK$80&lt;=0,0,(2/(2050-AK$80+1))*(1-(SUM($E96:AK96)/$Q$82))*$Q$82*#REF!)),0)</f>
        <v>0</v>
      </c>
      <c r="AM96" s="102">
        <f>IF($Q$82&lt;0,(IF(2050-AL$80&lt;=0,0,(2/(2050-AL$80+1))*(1-(SUM($E96:AL96)/$Q$82))*$Q$82*#REF!)),0)</f>
        <v>0</v>
      </c>
      <c r="AN96" s="102">
        <f>IF($Q$82&lt;0,(IF(2050-AM$80&lt;=0,0,(2/(2050-AM$80+1))*(1-(SUM($E96:AM96)/$Q$82))*$Q$82*#REF!)),0)</f>
        <v>0</v>
      </c>
      <c r="AO96" s="102">
        <f>IF($Q$82&lt;0,(IF(2050-AN$80&lt;=0,0,(2/(2050-AN$80+1))*(1-(SUM($E96:AN96)/$Q$82))*$Q$82*#REF!)),0)</f>
        <v>0</v>
      </c>
      <c r="AP96" s="102">
        <f>IF($Q$82&lt;0,(IF(2050-AO$80&lt;=0,0,(2/(2050-AO$80+1))*(1-(SUM($E96:AO96)/$Q$82))*$Q$82*#REF!)),0)</f>
        <v>0</v>
      </c>
      <c r="AQ96" s="102">
        <f>IF($Q$82&lt;0,(IF(2050-AP$80&lt;=0,0,(2/(2050-AP$80+1))*(1-(SUM($E96:AP96)/$Q$82))*$Q$82*#REF!)),0)</f>
        <v>0</v>
      </c>
      <c r="AR96" s="102">
        <f>IF($Q$82&lt;0,(IF(2050-AQ$80&lt;=0,0,(2/(2050-AQ$80+1))*(1-(SUM($E96:AQ96)/$Q$82))*$Q$82*#REF!)),0)</f>
        <v>0</v>
      </c>
      <c r="AS96" s="102">
        <f>IF($Q$82&lt;0,(IF(2050-AR$80&lt;=0,0,(2/(2050-AR$80+1))*(1-(SUM($E96:AR96)/$Q$82))*$Q$82*#REF!)),0)</f>
        <v>0</v>
      </c>
      <c r="AT96" s="102">
        <f>IF($Q$82&lt;0,(IF(2050-AS$80&lt;=0,0,(2/(2050-AS$80+1))*(1-(SUM($E96:AS96)/$Q$82))*$Q$82*#REF!)),0)</f>
        <v>0</v>
      </c>
      <c r="AU96" s="102">
        <f>IF($Q$82&lt;0,(IF(2050-AT$80&lt;=0,0,(2/(2050-AT$80+1))*(1-(SUM($E96:AT96)/$Q$82))*$Q$82*#REF!)),0)</f>
        <v>0</v>
      </c>
      <c r="AV96" s="102">
        <f>IF($Q$82&lt;0,(IF(2050-AU$80&lt;=0,0,(2/(2050-AU$80+1))*(1-(SUM($E96:AU96)/$Q$82))*$Q$82*#REF!)),0)</f>
        <v>0</v>
      </c>
      <c r="AW96" s="102">
        <f>IF($Q$82&lt;0,(IF(2050-AV$80&lt;=0,0,(2/(2050-AV$80+1))*(1-(SUM($E96:AV96)/$Q$82))*$Q$82*#REF!)),0)</f>
        <v>0</v>
      </c>
      <c r="AX96" s="102">
        <f>IF($Q$82&lt;0,(IF(2050-AW$80&lt;=0,0,(2/(2050-AW$80+1))*(1-(SUM($E96:AW96)/$Q$82))*$Q$82*#REF!)),0)</f>
        <v>0</v>
      </c>
      <c r="AY96" s="102">
        <f>IF($Q$82&lt;0,(IF(2050-AX$80&lt;=0,0,(2/(2050-AX$80+1))*(1-(SUM($E96:AX96)/$Q$82))*$Q$82*#REF!)),0)</f>
        <v>0</v>
      </c>
      <c r="AZ96" s="102">
        <f>IF($Q$82&lt;0,(IF(2050-AY$80&lt;=0,0,(2/(2050-AY$80+1))*(1-(SUM($E96:AY96)/$Q$82))*$Q$82*#REF!)),0)</f>
        <v>0</v>
      </c>
      <c r="BA96" s="102">
        <f>IF($Q$82&lt;0,(IF(2050-AZ$80&lt;=0,0,(2/(2050-AZ$80+1))*(1-(SUM($E96:AZ96)/$Q$82))*$Q$82*#REF!)),0)</f>
        <v>0</v>
      </c>
      <c r="BB96" s="102">
        <f>IF($Q$82&lt;0,(IF(2050-BA$80&lt;=0,0,(2/(2050-BA$80+1))*(1-(SUM($E96:BA96)/$Q$82))*$Q$82*#REF!)),0)</f>
        <v>0</v>
      </c>
    </row>
    <row r="97" spans="1:54" ht="15" hidden="1" customHeight="1" outlineLevel="3">
      <c r="A97" s="168"/>
      <c r="B97" t="s">
        <v>244</v>
      </c>
      <c r="C97" t="s">
        <v>245</v>
      </c>
      <c r="D97" t="s">
        <v>202</v>
      </c>
      <c r="E97" s="99"/>
      <c r="F97" s="99"/>
      <c r="G97" s="99"/>
      <c r="H97" s="99"/>
      <c r="I97" s="99"/>
      <c r="J97" s="99"/>
      <c r="K97" s="99"/>
      <c r="L97" s="99"/>
      <c r="M97" s="99"/>
      <c r="N97" s="99"/>
      <c r="O97" s="99"/>
      <c r="P97" s="99"/>
      <c r="Q97" s="99"/>
      <c r="R97" s="99"/>
      <c r="S97" s="102">
        <f>IF($R$82&lt;0,(IF(2050-R$80&lt;=0,0,(2/(2050-R$80+1))*(1-(SUM($E97:R97)/$R$82))*$R$82*#REF!)),0)</f>
        <v>0</v>
      </c>
      <c r="T97" s="102">
        <f>IF($R$82&lt;0,(IF(2050-S$80&lt;=0,0,(2/(2050-S$80+1))*(1-(SUM($E97:S97)/$R$82))*$R$82*#REF!)),0)</f>
        <v>0</v>
      </c>
      <c r="U97" s="102">
        <f>IF($R$82&lt;0,(IF(2050-T$80&lt;=0,0,(2/(2050-T$80+1))*(1-(SUM($E97:T97)/$R$82))*$R$82*#REF!)),0)</f>
        <v>0</v>
      </c>
      <c r="V97" s="102">
        <f>IF($R$82&lt;0,(IF(2050-U$80&lt;=0,0,(2/(2050-U$80+1))*(1-(SUM($E97:U97)/$R$82))*$R$82*#REF!)),0)</f>
        <v>0</v>
      </c>
      <c r="W97" s="102">
        <f>IF($R$82&lt;0,(IF(2050-V$80&lt;=0,0,(2/(2050-V$80+1))*(1-(SUM($E97:V97)/$R$82))*$R$82*#REF!)),0)</f>
        <v>0</v>
      </c>
      <c r="X97" s="102">
        <f>IF($R$82&lt;0,(IF(2050-W$80&lt;=0,0,(2/(2050-W$80+1))*(1-(SUM($E97:W97)/$R$82))*$R$82*#REF!)),0)</f>
        <v>0</v>
      </c>
      <c r="Y97" s="102">
        <f>IF($R$82&lt;0,(IF(2050-X$80&lt;=0,0,(2/(2050-X$80+1))*(1-(SUM($E97:X97)/$R$82))*$R$82*#REF!)),0)</f>
        <v>0</v>
      </c>
      <c r="Z97" s="102">
        <f>IF($R$82&lt;0,(IF(2050-Y$80&lt;=0,0,(2/(2050-Y$80+1))*(1-(SUM($E97:Y97)/$R$82))*$R$82*#REF!)),0)</f>
        <v>0</v>
      </c>
      <c r="AA97" s="102">
        <f>IF($R$82&lt;0,(IF(2050-Z$80&lt;=0,0,(2/(2050-Z$80+1))*(1-(SUM($E97:Z97)/$R$82))*$R$82*#REF!)),0)</f>
        <v>0</v>
      </c>
      <c r="AB97" s="102">
        <f>IF($R$82&lt;0,(IF(2050-AA$80&lt;=0,0,(2/(2050-AA$80+1))*(1-(SUM($E97:AA97)/$R$82))*$R$82*#REF!)),0)</f>
        <v>0</v>
      </c>
      <c r="AC97" s="102">
        <f>IF($R$82&lt;0,(IF(2050-AB$80&lt;=0,0,(2/(2050-AB$80+1))*(1-(SUM($E97:AB97)/$R$82))*$R$82*#REF!)),0)</f>
        <v>0</v>
      </c>
      <c r="AD97" s="102">
        <f>IF($R$82&lt;0,(IF(2050-AC$80&lt;=0,0,(2/(2050-AC$80+1))*(1-(SUM($E97:AC97)/$R$82))*$R$82*#REF!)),0)</f>
        <v>0</v>
      </c>
      <c r="AE97" s="102">
        <f>IF($R$82&lt;0,(IF(2050-AD$80&lt;=0,0,(2/(2050-AD$80+1))*(1-(SUM($E97:AD97)/$R$82))*$R$82*#REF!)),0)</f>
        <v>0</v>
      </c>
      <c r="AF97" s="102">
        <f>IF($R$82&lt;0,(IF(2050-AE$80&lt;=0,0,(2/(2050-AE$80+1))*(1-(SUM($E97:AE97)/$R$82))*$R$82*#REF!)),0)</f>
        <v>0</v>
      </c>
      <c r="AG97" s="102">
        <f>IF($R$82&lt;0,(IF(2050-AF$80&lt;=0,0,(2/(2050-AF$80+1))*(1-(SUM($E97:AF97)/$R$82))*$R$82*#REF!)),0)</f>
        <v>0</v>
      </c>
      <c r="AH97" s="102">
        <f>IF($R$82&lt;0,(IF(2050-AG$80&lt;=0,0,(2/(2050-AG$80+1))*(1-(SUM($E97:AG97)/$R$82))*$R$82*#REF!)),0)</f>
        <v>0</v>
      </c>
      <c r="AI97" s="102">
        <f>IF($R$82&lt;0,(IF(2050-AH$80&lt;=0,0,(2/(2050-AH$80+1))*(1-(SUM($E97:AH97)/$R$82))*$R$82*#REF!)),0)</f>
        <v>0</v>
      </c>
      <c r="AJ97" s="102">
        <f>IF($R$82&lt;0,(IF(2050-AI$80&lt;=0,0,(2/(2050-AI$80+1))*(1-(SUM($E97:AI97)/$R$82))*$R$82*#REF!)),0)</f>
        <v>0</v>
      </c>
      <c r="AK97" s="102">
        <f>IF($R$82&lt;0,(IF(2050-AJ$80&lt;=0,0,(2/(2050-AJ$80+1))*(1-(SUM($E97:AJ97)/$R$82))*$R$82*#REF!)),0)</f>
        <v>0</v>
      </c>
      <c r="AL97" s="102">
        <f>IF($R$82&lt;0,(IF(2050-AK$80&lt;=0,0,(2/(2050-AK$80+1))*(1-(SUM($E97:AK97)/$R$82))*$R$82*#REF!)),0)</f>
        <v>0</v>
      </c>
      <c r="AM97" s="102">
        <f>IF($R$82&lt;0,(IF(2050-AL$80&lt;=0,0,(2/(2050-AL$80+1))*(1-(SUM($E97:AL97)/$R$82))*$R$82*#REF!)),0)</f>
        <v>0</v>
      </c>
      <c r="AN97" s="102">
        <f>IF($R$82&lt;0,(IF(2050-AM$80&lt;=0,0,(2/(2050-AM$80+1))*(1-(SUM($E97:AM97)/$R$82))*$R$82*#REF!)),0)</f>
        <v>0</v>
      </c>
      <c r="AO97" s="102">
        <f>IF($R$82&lt;0,(IF(2050-AN$80&lt;=0,0,(2/(2050-AN$80+1))*(1-(SUM($E97:AN97)/$R$82))*$R$82*#REF!)),0)</f>
        <v>0</v>
      </c>
      <c r="AP97" s="102">
        <f>IF($R$82&lt;0,(IF(2050-AO$80&lt;=0,0,(2/(2050-AO$80+1))*(1-(SUM($E97:AO97)/$R$82))*$R$82*#REF!)),0)</f>
        <v>0</v>
      </c>
      <c r="AQ97" s="102">
        <f>IF($R$82&lt;0,(IF(2050-AP$80&lt;=0,0,(2/(2050-AP$80+1))*(1-(SUM($E97:AP97)/$R$82))*$R$82*#REF!)),0)</f>
        <v>0</v>
      </c>
      <c r="AR97" s="102">
        <f>IF($R$82&lt;0,(IF(2050-AQ$80&lt;=0,0,(2/(2050-AQ$80+1))*(1-(SUM($E97:AQ97)/$R$82))*$R$82*#REF!)),0)</f>
        <v>0</v>
      </c>
      <c r="AS97" s="102">
        <f>IF($R$82&lt;0,(IF(2050-AR$80&lt;=0,0,(2/(2050-AR$80+1))*(1-(SUM($E97:AR97)/$R$82))*$R$82*#REF!)),0)</f>
        <v>0</v>
      </c>
      <c r="AT97" s="102">
        <f>IF($R$82&lt;0,(IF(2050-AS$80&lt;=0,0,(2/(2050-AS$80+1))*(1-(SUM($E97:AS97)/$R$82))*$R$82*#REF!)),0)</f>
        <v>0</v>
      </c>
      <c r="AU97" s="102">
        <f>IF($R$82&lt;0,(IF(2050-AT$80&lt;=0,0,(2/(2050-AT$80+1))*(1-(SUM($E97:AT97)/$R$82))*$R$82*#REF!)),0)</f>
        <v>0</v>
      </c>
      <c r="AV97" s="102">
        <f>IF($R$82&lt;0,(IF(2050-AU$80&lt;=0,0,(2/(2050-AU$80+1))*(1-(SUM($E97:AU97)/$R$82))*$R$82*#REF!)),0)</f>
        <v>0</v>
      </c>
      <c r="AW97" s="102">
        <f>IF($R$82&lt;0,(IF(2050-AV$80&lt;=0,0,(2/(2050-AV$80+1))*(1-(SUM($E97:AV97)/$R$82))*$R$82*#REF!)),0)</f>
        <v>0</v>
      </c>
      <c r="AX97" s="102">
        <f>IF($R$82&lt;0,(IF(2050-AW$80&lt;=0,0,(2/(2050-AW$80+1))*(1-(SUM($E97:AW97)/$R$82))*$R$82*#REF!)),0)</f>
        <v>0</v>
      </c>
      <c r="AY97" s="102">
        <f>IF($R$82&lt;0,(IF(2050-AX$80&lt;=0,0,(2/(2050-AX$80+1))*(1-(SUM($E97:AX97)/$R$82))*$R$82*#REF!)),0)</f>
        <v>0</v>
      </c>
      <c r="AZ97" s="102">
        <f>IF($R$82&lt;0,(IF(2050-AY$80&lt;=0,0,(2/(2050-AY$80+1))*(1-(SUM($E97:AY97)/$R$82))*$R$82*#REF!)),0)</f>
        <v>0</v>
      </c>
      <c r="BA97" s="102">
        <f>IF($R$82&lt;0,(IF(2050-AZ$80&lt;=0,0,(2/(2050-AZ$80+1))*(1-(SUM($E97:AZ97)/$R$82))*$R$82*#REF!)),0)</f>
        <v>0</v>
      </c>
      <c r="BB97" s="102">
        <f>IF($R$82&lt;0,(IF(2050-BA$80&lt;=0,0,(2/(2050-BA$80+1))*(1-(SUM($E97:BA97)/$R$82))*$R$82*#REF!)),0)</f>
        <v>0</v>
      </c>
    </row>
    <row r="98" spans="1:54" ht="15" hidden="1" customHeight="1" outlineLevel="3">
      <c r="A98" s="168"/>
      <c r="B98" t="s">
        <v>246</v>
      </c>
      <c r="C98" t="s">
        <v>247</v>
      </c>
      <c r="D98" t="s">
        <v>202</v>
      </c>
      <c r="E98" s="99"/>
      <c r="F98" s="99"/>
      <c r="G98" s="99"/>
      <c r="H98" s="99"/>
      <c r="I98" s="99"/>
      <c r="J98" s="99"/>
      <c r="K98" s="99"/>
      <c r="L98" s="99"/>
      <c r="M98" s="99"/>
      <c r="N98" s="99"/>
      <c r="O98" s="99"/>
      <c r="P98" s="99"/>
      <c r="Q98" s="99"/>
      <c r="R98" s="99"/>
      <c r="S98" s="99"/>
      <c r="T98" s="102">
        <f>IF($S$82&lt;0,(IF(2050-S$80&lt;=0,0,(2/(2050-S$80+1))*(1-(SUM($E98:S98)/$S$82))*$S$82*#REF!)),0)</f>
        <v>0</v>
      </c>
      <c r="U98" s="102">
        <f>IF($S$82&lt;0,(IF(2050-T$80&lt;=0,0,(2/(2050-T$80+1))*(1-(SUM($E98:T98)/$S$82))*$S$82*#REF!)),0)</f>
        <v>0</v>
      </c>
      <c r="V98" s="102">
        <f>IF($S$82&lt;0,(IF(2050-U$80&lt;=0,0,(2/(2050-U$80+1))*(1-(SUM($E98:U98)/$S$82))*$S$82*#REF!)),0)</f>
        <v>0</v>
      </c>
      <c r="W98" s="102">
        <f>IF($S$82&lt;0,(IF(2050-V$80&lt;=0,0,(2/(2050-V$80+1))*(1-(SUM($E98:V98)/$S$82))*$S$82*#REF!)),0)</f>
        <v>0</v>
      </c>
      <c r="X98" s="102">
        <f>IF($S$82&lt;0,(IF(2050-W$80&lt;=0,0,(2/(2050-W$80+1))*(1-(SUM($E98:W98)/$S$82))*$S$82*#REF!)),0)</f>
        <v>0</v>
      </c>
      <c r="Y98" s="102">
        <f>IF($S$82&lt;0,(IF(2050-X$80&lt;=0,0,(2/(2050-X$80+1))*(1-(SUM($E98:X98)/$S$82))*$S$82*#REF!)),0)</f>
        <v>0</v>
      </c>
      <c r="Z98" s="102">
        <f>IF($S$82&lt;0,(IF(2050-Y$80&lt;=0,0,(2/(2050-Y$80+1))*(1-(SUM($E98:Y98)/$S$82))*$S$82*#REF!)),0)</f>
        <v>0</v>
      </c>
      <c r="AA98" s="102">
        <f>IF($S$82&lt;0,(IF(2050-Z$80&lt;=0,0,(2/(2050-Z$80+1))*(1-(SUM($E98:Z98)/$S$82))*$S$82*#REF!)),0)</f>
        <v>0</v>
      </c>
      <c r="AB98" s="102">
        <f>IF($S$82&lt;0,(IF(2050-AA$80&lt;=0,0,(2/(2050-AA$80+1))*(1-(SUM($E98:AA98)/$S$82))*$S$82*#REF!)),0)</f>
        <v>0</v>
      </c>
      <c r="AC98" s="102">
        <f>IF($S$82&lt;0,(IF(2050-AB$80&lt;=0,0,(2/(2050-AB$80+1))*(1-(SUM($E98:AB98)/$S$82))*$S$82*#REF!)),0)</f>
        <v>0</v>
      </c>
      <c r="AD98" s="102">
        <f>IF($S$82&lt;0,(IF(2050-AC$80&lt;=0,0,(2/(2050-AC$80+1))*(1-(SUM($E98:AC98)/$S$82))*$S$82*#REF!)),0)</f>
        <v>0</v>
      </c>
      <c r="AE98" s="102">
        <f>IF($S$82&lt;0,(IF(2050-AD$80&lt;=0,0,(2/(2050-AD$80+1))*(1-(SUM($E98:AD98)/$S$82))*$S$82*#REF!)),0)</f>
        <v>0</v>
      </c>
      <c r="AF98" s="102">
        <f>IF($S$82&lt;0,(IF(2050-AE$80&lt;=0,0,(2/(2050-AE$80+1))*(1-(SUM($E98:AE98)/$S$82))*$S$82*#REF!)),0)</f>
        <v>0</v>
      </c>
      <c r="AG98" s="102">
        <f>IF($S$82&lt;0,(IF(2050-AF$80&lt;=0,0,(2/(2050-AF$80+1))*(1-(SUM($E98:AF98)/$S$82))*$S$82*#REF!)),0)</f>
        <v>0</v>
      </c>
      <c r="AH98" s="102">
        <f>IF($S$82&lt;0,(IF(2050-AG$80&lt;=0,0,(2/(2050-AG$80+1))*(1-(SUM($E98:AG98)/$S$82))*$S$82*#REF!)),0)</f>
        <v>0</v>
      </c>
      <c r="AI98" s="102">
        <f>IF($S$82&lt;0,(IF(2050-AH$80&lt;=0,0,(2/(2050-AH$80+1))*(1-(SUM($E98:AH98)/$S$82))*$S$82*#REF!)),0)</f>
        <v>0</v>
      </c>
      <c r="AJ98" s="102">
        <f>IF($S$82&lt;0,(IF(2050-AI$80&lt;=0,0,(2/(2050-AI$80+1))*(1-(SUM($E98:AI98)/$S$82))*$S$82*#REF!)),0)</f>
        <v>0</v>
      </c>
      <c r="AK98" s="102">
        <f>IF($S$82&lt;0,(IF(2050-AJ$80&lt;=0,0,(2/(2050-AJ$80+1))*(1-(SUM($E98:AJ98)/$S$82))*$S$82*#REF!)),0)</f>
        <v>0</v>
      </c>
      <c r="AL98" s="102">
        <f>IF($S$82&lt;0,(IF(2050-AK$80&lt;=0,0,(2/(2050-AK$80+1))*(1-(SUM($E98:AK98)/$S$82))*$S$82*#REF!)),0)</f>
        <v>0</v>
      </c>
      <c r="AM98" s="102">
        <f>IF($S$82&lt;0,(IF(2050-AL$80&lt;=0,0,(2/(2050-AL$80+1))*(1-(SUM($E98:AL98)/$S$82))*$S$82*#REF!)),0)</f>
        <v>0</v>
      </c>
      <c r="AN98" s="102">
        <f>IF($S$82&lt;0,(IF(2050-AM$80&lt;=0,0,(2/(2050-AM$80+1))*(1-(SUM($E98:AM98)/$S$82))*$S$82*#REF!)),0)</f>
        <v>0</v>
      </c>
      <c r="AO98" s="102">
        <f>IF($S$82&lt;0,(IF(2050-AN$80&lt;=0,0,(2/(2050-AN$80+1))*(1-(SUM($E98:AN98)/$S$82))*$S$82*#REF!)),0)</f>
        <v>0</v>
      </c>
      <c r="AP98" s="102">
        <f>IF($S$82&lt;0,(IF(2050-AO$80&lt;=0,0,(2/(2050-AO$80+1))*(1-(SUM($E98:AO98)/$S$82))*$S$82*#REF!)),0)</f>
        <v>0</v>
      </c>
      <c r="AQ98" s="102">
        <f>IF($S$82&lt;0,(IF(2050-AP$80&lt;=0,0,(2/(2050-AP$80+1))*(1-(SUM($E98:AP98)/$S$82))*$S$82*#REF!)),0)</f>
        <v>0</v>
      </c>
      <c r="AR98" s="102">
        <f>IF($S$82&lt;0,(IF(2050-AQ$80&lt;=0,0,(2/(2050-AQ$80+1))*(1-(SUM($E98:AQ98)/$S$82))*$S$82*#REF!)),0)</f>
        <v>0</v>
      </c>
      <c r="AS98" s="102">
        <f>IF($S$82&lt;0,(IF(2050-AR$80&lt;=0,0,(2/(2050-AR$80+1))*(1-(SUM($E98:AR98)/$S$82))*$S$82*#REF!)),0)</f>
        <v>0</v>
      </c>
      <c r="AT98" s="102">
        <f>IF($S$82&lt;0,(IF(2050-AS$80&lt;=0,0,(2/(2050-AS$80+1))*(1-(SUM($E98:AS98)/$S$82))*$S$82*#REF!)),0)</f>
        <v>0</v>
      </c>
      <c r="AU98" s="102">
        <f>IF($S$82&lt;0,(IF(2050-AT$80&lt;=0,0,(2/(2050-AT$80+1))*(1-(SUM($E98:AT98)/$S$82))*$S$82*#REF!)),0)</f>
        <v>0</v>
      </c>
      <c r="AV98" s="102">
        <f>IF($S$82&lt;0,(IF(2050-AU$80&lt;=0,0,(2/(2050-AU$80+1))*(1-(SUM($E98:AU98)/$S$82))*$S$82*#REF!)),0)</f>
        <v>0</v>
      </c>
      <c r="AW98" s="102">
        <f>IF($S$82&lt;0,(IF(2050-AV$80&lt;=0,0,(2/(2050-AV$80+1))*(1-(SUM($E98:AV98)/$S$82))*$S$82*#REF!)),0)</f>
        <v>0</v>
      </c>
      <c r="AX98" s="102">
        <f>IF($S$82&lt;0,(IF(2050-AW$80&lt;=0,0,(2/(2050-AW$80+1))*(1-(SUM($E98:AW98)/$S$82))*$S$82*#REF!)),0)</f>
        <v>0</v>
      </c>
      <c r="AY98" s="102">
        <f>IF($S$82&lt;0,(IF(2050-AX$80&lt;=0,0,(2/(2050-AX$80+1))*(1-(SUM($E98:AX98)/$S$82))*$S$82*#REF!)),0)</f>
        <v>0</v>
      </c>
      <c r="AZ98" s="102">
        <f>IF($S$82&lt;0,(IF(2050-AY$80&lt;=0,0,(2/(2050-AY$80+1))*(1-(SUM($E98:AY98)/$S$82))*$S$82*#REF!)),0)</f>
        <v>0</v>
      </c>
      <c r="BA98" s="102">
        <f>IF($S$82&lt;0,(IF(2050-AZ$80&lt;=0,0,(2/(2050-AZ$80+1))*(1-(SUM($E98:AZ98)/$S$82))*$S$82*#REF!)),0)</f>
        <v>0</v>
      </c>
      <c r="BB98" s="102">
        <f>IF($S$82&lt;0,(IF(2050-BA$80&lt;=0,0,(2/(2050-BA$80+1))*(1-(SUM($E98:BA98)/$S$82))*$S$82*#REF!)),0)</f>
        <v>0</v>
      </c>
    </row>
    <row r="99" spans="1:54" ht="15" hidden="1" customHeight="1" outlineLevel="3">
      <c r="A99" s="168"/>
      <c r="B99" t="s">
        <v>248</v>
      </c>
      <c r="C99" t="s">
        <v>249</v>
      </c>
      <c r="D99" t="s">
        <v>202</v>
      </c>
      <c r="E99" s="99"/>
      <c r="F99" s="99"/>
      <c r="G99" s="99"/>
      <c r="H99" s="99"/>
      <c r="I99" s="99"/>
      <c r="J99" s="99"/>
      <c r="K99" s="99"/>
      <c r="L99" s="99"/>
      <c r="M99" s="99"/>
      <c r="N99" s="99"/>
      <c r="O99" s="99"/>
      <c r="P99" s="99"/>
      <c r="Q99" s="99"/>
      <c r="R99" s="99"/>
      <c r="S99" s="99"/>
      <c r="T99" s="99"/>
      <c r="U99" s="102">
        <f>IF($T$82&lt;0,(IF(2050-T$80&lt;=0,0,(2/(2050-T$80+1))*(1-(SUM($E99:T99)/$T$82))*$T$82*#REF!)),0)</f>
        <v>0</v>
      </c>
      <c r="V99" s="102">
        <f>IF($T$82&lt;0,(IF(2050-U$80&lt;=0,0,(2/(2050-U$80+1))*(1-(SUM($E99:U99)/$T$82))*$T$82*#REF!)),0)</f>
        <v>0</v>
      </c>
      <c r="W99" s="102">
        <f>IF($T$82&lt;0,(IF(2050-V$80&lt;=0,0,(2/(2050-V$80+1))*(1-(SUM($E99:V99)/$T$82))*$T$82*#REF!)),0)</f>
        <v>0</v>
      </c>
      <c r="X99" s="102">
        <f>IF($T$82&lt;0,(IF(2050-W$80&lt;=0,0,(2/(2050-W$80+1))*(1-(SUM($E99:W99)/$T$82))*$T$82*#REF!)),0)</f>
        <v>0</v>
      </c>
      <c r="Y99" s="102">
        <f>IF($T$82&lt;0,(IF(2050-X$80&lt;=0,0,(2/(2050-X$80+1))*(1-(SUM($E99:X99)/$T$82))*$T$82*#REF!)),0)</f>
        <v>0</v>
      </c>
      <c r="Z99" s="102">
        <f>IF($T$82&lt;0,(IF(2050-Y$80&lt;=0,0,(2/(2050-Y$80+1))*(1-(SUM($E99:Y99)/$T$82))*$T$82*#REF!)),0)</f>
        <v>0</v>
      </c>
      <c r="AA99" s="102">
        <f>IF($T$82&lt;0,(IF(2050-Z$80&lt;=0,0,(2/(2050-Z$80+1))*(1-(SUM($E99:Z99)/$T$82))*$T$82*#REF!)),0)</f>
        <v>0</v>
      </c>
      <c r="AB99" s="102">
        <f>IF($T$82&lt;0,(IF(2050-AA$80&lt;=0,0,(2/(2050-AA$80+1))*(1-(SUM($E99:AA99)/$T$82))*$T$82*#REF!)),0)</f>
        <v>0</v>
      </c>
      <c r="AC99" s="102">
        <f>IF($T$82&lt;0,(IF(2050-AB$80&lt;=0,0,(2/(2050-AB$80+1))*(1-(SUM($E99:AB99)/$T$82))*$T$82*#REF!)),0)</f>
        <v>0</v>
      </c>
      <c r="AD99" s="102">
        <f>IF($T$82&lt;0,(IF(2050-AC$80&lt;=0,0,(2/(2050-AC$80+1))*(1-(SUM($E99:AC99)/$T$82))*$T$82*#REF!)),0)</f>
        <v>0</v>
      </c>
      <c r="AE99" s="102">
        <f>IF($T$82&lt;0,(IF(2050-AD$80&lt;=0,0,(2/(2050-AD$80+1))*(1-(SUM($E99:AD99)/$T$82))*$T$82*#REF!)),0)</f>
        <v>0</v>
      </c>
      <c r="AF99" s="102">
        <f>IF($T$82&lt;0,(IF(2050-AE$80&lt;=0,0,(2/(2050-AE$80+1))*(1-(SUM($E99:AE99)/$T$82))*$T$82*#REF!)),0)</f>
        <v>0</v>
      </c>
      <c r="AG99" s="102">
        <f>IF($T$82&lt;0,(IF(2050-AF$80&lt;=0,0,(2/(2050-AF$80+1))*(1-(SUM($E99:AF99)/$T$82))*$T$82*#REF!)),0)</f>
        <v>0</v>
      </c>
      <c r="AH99" s="102">
        <f>IF($T$82&lt;0,(IF(2050-AG$80&lt;=0,0,(2/(2050-AG$80+1))*(1-(SUM($E99:AG99)/$T$82))*$T$82*#REF!)),0)</f>
        <v>0</v>
      </c>
      <c r="AI99" s="102">
        <f>IF($T$82&lt;0,(IF(2050-AH$80&lt;=0,0,(2/(2050-AH$80+1))*(1-(SUM($E99:AH99)/$T$82))*$T$82*#REF!)),0)</f>
        <v>0</v>
      </c>
      <c r="AJ99" s="102">
        <f>IF($T$82&lt;0,(IF(2050-AI$80&lt;=0,0,(2/(2050-AI$80+1))*(1-(SUM($E99:AI99)/$T$82))*$T$82*#REF!)),0)</f>
        <v>0</v>
      </c>
      <c r="AK99" s="102">
        <f>IF($T$82&lt;0,(IF(2050-AJ$80&lt;=0,0,(2/(2050-AJ$80+1))*(1-(SUM($E99:AJ99)/$T$82))*$T$82*#REF!)),0)</f>
        <v>0</v>
      </c>
      <c r="AL99" s="102">
        <f>IF($T$82&lt;0,(IF(2050-AK$80&lt;=0,0,(2/(2050-AK$80+1))*(1-(SUM($E99:AK99)/$T$82))*$T$82*#REF!)),0)</f>
        <v>0</v>
      </c>
      <c r="AM99" s="102">
        <f>IF($T$82&lt;0,(IF(2050-AL$80&lt;=0,0,(2/(2050-AL$80+1))*(1-(SUM($E99:AL99)/$T$82))*$T$82*#REF!)),0)</f>
        <v>0</v>
      </c>
      <c r="AN99" s="102">
        <f>IF($T$82&lt;0,(IF(2050-AM$80&lt;=0,0,(2/(2050-AM$80+1))*(1-(SUM($E99:AM99)/$T$82))*$T$82*#REF!)),0)</f>
        <v>0</v>
      </c>
      <c r="AO99" s="102">
        <f>IF($T$82&lt;0,(IF(2050-AN$80&lt;=0,0,(2/(2050-AN$80+1))*(1-(SUM($E99:AN99)/$T$82))*$T$82*#REF!)),0)</f>
        <v>0</v>
      </c>
      <c r="AP99" s="102">
        <f>IF($T$82&lt;0,(IF(2050-AO$80&lt;=0,0,(2/(2050-AO$80+1))*(1-(SUM($E99:AO99)/$T$82))*$T$82*#REF!)),0)</f>
        <v>0</v>
      </c>
      <c r="AQ99" s="102">
        <f>IF($T$82&lt;0,(IF(2050-AP$80&lt;=0,0,(2/(2050-AP$80+1))*(1-(SUM($E99:AP99)/$T$82))*$T$82*#REF!)),0)</f>
        <v>0</v>
      </c>
      <c r="AR99" s="102">
        <f>IF($T$82&lt;0,(IF(2050-AQ$80&lt;=0,0,(2/(2050-AQ$80+1))*(1-(SUM($E99:AQ99)/$T$82))*$T$82*#REF!)),0)</f>
        <v>0</v>
      </c>
      <c r="AS99" s="102">
        <f>IF($T$82&lt;0,(IF(2050-AR$80&lt;=0,0,(2/(2050-AR$80+1))*(1-(SUM($E99:AR99)/$T$82))*$T$82*#REF!)),0)</f>
        <v>0</v>
      </c>
      <c r="AT99" s="102">
        <f>IF($T$82&lt;0,(IF(2050-AS$80&lt;=0,0,(2/(2050-AS$80+1))*(1-(SUM($E99:AS99)/$T$82))*$T$82*#REF!)),0)</f>
        <v>0</v>
      </c>
      <c r="AU99" s="102">
        <f>IF($T$82&lt;0,(IF(2050-AT$80&lt;=0,0,(2/(2050-AT$80+1))*(1-(SUM($E99:AT99)/$T$82))*$T$82*#REF!)),0)</f>
        <v>0</v>
      </c>
      <c r="AV99" s="102">
        <f>IF($T$82&lt;0,(IF(2050-AU$80&lt;=0,0,(2/(2050-AU$80+1))*(1-(SUM($E99:AU99)/$T$82))*$T$82*#REF!)),0)</f>
        <v>0</v>
      </c>
      <c r="AW99" s="102">
        <f>IF($T$82&lt;0,(IF(2050-AV$80&lt;=0,0,(2/(2050-AV$80+1))*(1-(SUM($E99:AV99)/$T$82))*$T$82*#REF!)),0)</f>
        <v>0</v>
      </c>
      <c r="AX99" s="102">
        <f>IF($T$82&lt;0,(IF(2050-AW$80&lt;=0,0,(2/(2050-AW$80+1))*(1-(SUM($E99:AW99)/$T$82))*$T$82*#REF!)),0)</f>
        <v>0</v>
      </c>
      <c r="AY99" s="102">
        <f>IF($T$82&lt;0,(IF(2050-AX$80&lt;=0,0,(2/(2050-AX$80+1))*(1-(SUM($E99:AX99)/$T$82))*$T$82*#REF!)),0)</f>
        <v>0</v>
      </c>
      <c r="AZ99" s="102">
        <f>IF($T$82&lt;0,(IF(2050-AY$80&lt;=0,0,(2/(2050-AY$80+1))*(1-(SUM($E99:AY99)/$T$82))*$T$82*#REF!)),0)</f>
        <v>0</v>
      </c>
      <c r="BA99" s="102">
        <f>IF($T$82&lt;0,(IF(2050-AZ$80&lt;=0,0,(2/(2050-AZ$80+1))*(1-(SUM($E99:AZ99)/$T$82))*$T$82*#REF!)),0)</f>
        <v>0</v>
      </c>
      <c r="BB99" s="102">
        <f>IF($T$82&lt;0,(IF(2050-BA$80&lt;=0,0,(2/(2050-BA$80+1))*(1-(SUM($E99:BA99)/$T$82))*$T$82*#REF!)),0)</f>
        <v>0</v>
      </c>
    </row>
    <row r="100" spans="1:54" ht="15" hidden="1" customHeight="1" outlineLevel="3">
      <c r="A100" s="168"/>
      <c r="B100" t="s">
        <v>250</v>
      </c>
      <c r="C100" t="s">
        <v>251</v>
      </c>
      <c r="D100" t="s">
        <v>202</v>
      </c>
      <c r="E100" s="99"/>
      <c r="F100" s="99"/>
      <c r="G100" s="99"/>
      <c r="H100" s="99"/>
      <c r="I100" s="99"/>
      <c r="J100" s="99"/>
      <c r="K100" s="99"/>
      <c r="L100" s="99"/>
      <c r="M100" s="99"/>
      <c r="N100" s="99"/>
      <c r="O100" s="99"/>
      <c r="P100" s="99"/>
      <c r="Q100" s="99"/>
      <c r="R100" s="99"/>
      <c r="S100" s="99"/>
      <c r="T100" s="99"/>
      <c r="U100" s="99"/>
      <c r="V100" s="102">
        <f>IF($U$82&lt;0,(IF(2050-U$80&lt;=0,0,(2/(2050-U$80+1))*(1-(SUM($E100:U100)/$U$82))*$U$82*#REF!)),0)</f>
        <v>0</v>
      </c>
      <c r="W100" s="102">
        <f>IF($U$82&lt;0,(IF(2050-V$80&lt;=0,0,(2/(2050-V$80+1))*(1-(SUM($E100:V100)/$U$82))*$U$82*#REF!)),0)</f>
        <v>0</v>
      </c>
      <c r="X100" s="102">
        <f>IF($U$82&lt;0,(IF(2050-W$80&lt;=0,0,(2/(2050-W$80+1))*(1-(SUM($E100:W100)/$U$82))*$U$82*#REF!)),0)</f>
        <v>0</v>
      </c>
      <c r="Y100" s="102">
        <f>IF($U$82&lt;0,(IF(2050-X$80&lt;=0,0,(2/(2050-X$80+1))*(1-(SUM($E100:X100)/$U$82))*$U$82*#REF!)),0)</f>
        <v>0</v>
      </c>
      <c r="Z100" s="102">
        <f>IF($U$82&lt;0,(IF(2050-Y$80&lt;=0,0,(2/(2050-Y$80+1))*(1-(SUM($E100:Y100)/$U$82))*$U$82*#REF!)),0)</f>
        <v>0</v>
      </c>
      <c r="AA100" s="102">
        <f>IF($U$82&lt;0,(IF(2050-Z$80&lt;=0,0,(2/(2050-Z$80+1))*(1-(SUM($E100:Z100)/$U$82))*$U$82*#REF!)),0)</f>
        <v>0</v>
      </c>
      <c r="AB100" s="102">
        <f>IF($U$82&lt;0,(IF(2050-AA$80&lt;=0,0,(2/(2050-AA$80+1))*(1-(SUM($E100:AA100)/$U$82))*$U$82*#REF!)),0)</f>
        <v>0</v>
      </c>
      <c r="AC100" s="102">
        <f>IF($U$82&lt;0,(IF(2050-AB$80&lt;=0,0,(2/(2050-AB$80+1))*(1-(SUM($E100:AB100)/$U$82))*$U$82*#REF!)),0)</f>
        <v>0</v>
      </c>
      <c r="AD100" s="102">
        <f>IF($U$82&lt;0,(IF(2050-AC$80&lt;=0,0,(2/(2050-AC$80+1))*(1-(SUM($E100:AC100)/$U$82))*$U$82*#REF!)),0)</f>
        <v>0</v>
      </c>
      <c r="AE100" s="102">
        <f>IF($U$82&lt;0,(IF(2050-AD$80&lt;=0,0,(2/(2050-AD$80+1))*(1-(SUM($E100:AD100)/$U$82))*$U$82*#REF!)),0)</f>
        <v>0</v>
      </c>
      <c r="AF100" s="102">
        <f>IF($U$82&lt;0,(IF(2050-AE$80&lt;=0,0,(2/(2050-AE$80+1))*(1-(SUM($E100:AE100)/$U$82))*$U$82*#REF!)),0)</f>
        <v>0</v>
      </c>
      <c r="AG100" s="102">
        <f>IF($U$82&lt;0,(IF(2050-AF$80&lt;=0,0,(2/(2050-AF$80+1))*(1-(SUM($E100:AF100)/$U$82))*$U$82*#REF!)),0)</f>
        <v>0</v>
      </c>
      <c r="AH100" s="102">
        <f>IF($U$82&lt;0,(IF(2050-AG$80&lt;=0,0,(2/(2050-AG$80+1))*(1-(SUM($E100:AG100)/$U$82))*$U$82*#REF!)),0)</f>
        <v>0</v>
      </c>
      <c r="AI100" s="102">
        <f>IF($U$82&lt;0,(IF(2050-AH$80&lt;=0,0,(2/(2050-AH$80+1))*(1-(SUM($E100:AH100)/$U$82))*$U$82*#REF!)),0)</f>
        <v>0</v>
      </c>
      <c r="AJ100" s="102">
        <f>IF($U$82&lt;0,(IF(2050-AI$80&lt;=0,0,(2/(2050-AI$80+1))*(1-(SUM($E100:AI100)/$U$82))*$U$82*#REF!)),0)</f>
        <v>0</v>
      </c>
      <c r="AK100" s="102">
        <f>IF($U$82&lt;0,(IF(2050-AJ$80&lt;=0,0,(2/(2050-AJ$80+1))*(1-(SUM($E100:AJ100)/$U$82))*$U$82*#REF!)),0)</f>
        <v>0</v>
      </c>
      <c r="AL100" s="102">
        <f>IF($U$82&lt;0,(IF(2050-AK$80&lt;=0,0,(2/(2050-AK$80+1))*(1-(SUM($E100:AK100)/$U$82))*$U$82*#REF!)),0)</f>
        <v>0</v>
      </c>
      <c r="AM100" s="102">
        <f>IF($U$82&lt;0,(IF(2050-AL$80&lt;=0,0,(2/(2050-AL$80+1))*(1-(SUM($E100:AL100)/$U$82))*$U$82*#REF!)),0)</f>
        <v>0</v>
      </c>
      <c r="AN100" s="102">
        <f>IF($U$82&lt;0,(IF(2050-AM$80&lt;=0,0,(2/(2050-AM$80+1))*(1-(SUM($E100:AM100)/$U$82))*$U$82*#REF!)),0)</f>
        <v>0</v>
      </c>
      <c r="AO100" s="102">
        <f>IF($U$82&lt;0,(IF(2050-AN$80&lt;=0,0,(2/(2050-AN$80+1))*(1-(SUM($E100:AN100)/$U$82))*$U$82*#REF!)),0)</f>
        <v>0</v>
      </c>
      <c r="AP100" s="102">
        <f>IF($U$82&lt;0,(IF(2050-AO$80&lt;=0,0,(2/(2050-AO$80+1))*(1-(SUM($E100:AO100)/$U$82))*$U$82*#REF!)),0)</f>
        <v>0</v>
      </c>
      <c r="AQ100" s="102">
        <f>IF($U$82&lt;0,(IF(2050-AP$80&lt;=0,0,(2/(2050-AP$80+1))*(1-(SUM($E100:AP100)/$U$82))*$U$82*#REF!)),0)</f>
        <v>0</v>
      </c>
      <c r="AR100" s="102">
        <f>IF($U$82&lt;0,(IF(2050-AQ$80&lt;=0,0,(2/(2050-AQ$80+1))*(1-(SUM($E100:AQ100)/$U$82))*$U$82*#REF!)),0)</f>
        <v>0</v>
      </c>
      <c r="AS100" s="102">
        <f>IF($U$82&lt;0,(IF(2050-AR$80&lt;=0,0,(2/(2050-AR$80+1))*(1-(SUM($E100:AR100)/$U$82))*$U$82*#REF!)),0)</f>
        <v>0</v>
      </c>
      <c r="AT100" s="102">
        <f>IF($U$82&lt;0,(IF(2050-AS$80&lt;=0,0,(2/(2050-AS$80+1))*(1-(SUM($E100:AS100)/$U$82))*$U$82*#REF!)),0)</f>
        <v>0</v>
      </c>
      <c r="AU100" s="102">
        <f>IF($U$82&lt;0,(IF(2050-AT$80&lt;=0,0,(2/(2050-AT$80+1))*(1-(SUM($E100:AT100)/$U$82))*$U$82*#REF!)),0)</f>
        <v>0</v>
      </c>
      <c r="AV100" s="102">
        <f>IF($U$82&lt;0,(IF(2050-AU$80&lt;=0,0,(2/(2050-AU$80+1))*(1-(SUM($E100:AU100)/$U$82))*$U$82*#REF!)),0)</f>
        <v>0</v>
      </c>
      <c r="AW100" s="102">
        <f>IF($U$82&lt;0,(IF(2050-AV$80&lt;=0,0,(2/(2050-AV$80+1))*(1-(SUM($E100:AV100)/$U$82))*$U$82*#REF!)),0)</f>
        <v>0</v>
      </c>
      <c r="AX100" s="102">
        <f>IF($U$82&lt;0,(IF(2050-AW$80&lt;=0,0,(2/(2050-AW$80+1))*(1-(SUM($E100:AW100)/$U$82))*$U$82*#REF!)),0)</f>
        <v>0</v>
      </c>
      <c r="AY100" s="102">
        <f>IF($U$82&lt;0,(IF(2050-AX$80&lt;=0,0,(2/(2050-AX$80+1))*(1-(SUM($E100:AX100)/$U$82))*$U$82*#REF!)),0)</f>
        <v>0</v>
      </c>
      <c r="AZ100" s="102">
        <f>IF($U$82&lt;0,(IF(2050-AY$80&lt;=0,0,(2/(2050-AY$80+1))*(1-(SUM($E100:AY100)/$U$82))*$U$82*#REF!)),0)</f>
        <v>0</v>
      </c>
      <c r="BA100" s="102">
        <f>IF($U$82&lt;0,(IF(2050-AZ$80&lt;=0,0,(2/(2050-AZ$80+1))*(1-(SUM($E100:AZ100)/$U$82))*$U$82*#REF!)),0)</f>
        <v>0</v>
      </c>
      <c r="BB100" s="102">
        <f>IF($U$82&lt;0,(IF(2050-BA$80&lt;=0,0,(2/(2050-BA$80+1))*(1-(SUM($E100:BA100)/$U$82))*$U$82*#REF!)),0)</f>
        <v>0</v>
      </c>
    </row>
    <row r="101" spans="1:54" ht="15" hidden="1" customHeight="1" outlineLevel="3">
      <c r="A101" s="168"/>
      <c r="B101" t="s">
        <v>252</v>
      </c>
      <c r="C101" t="s">
        <v>253</v>
      </c>
      <c r="D101" t="s">
        <v>202</v>
      </c>
      <c r="E101" s="99"/>
      <c r="F101" s="99"/>
      <c r="G101" s="99"/>
      <c r="H101" s="99"/>
      <c r="I101" s="99"/>
      <c r="J101" s="99"/>
      <c r="K101" s="99"/>
      <c r="L101" s="99"/>
      <c r="M101" s="99"/>
      <c r="N101" s="99"/>
      <c r="O101" s="99"/>
      <c r="P101" s="99"/>
      <c r="Q101" s="99"/>
      <c r="R101" s="99"/>
      <c r="S101" s="99"/>
      <c r="T101" s="99"/>
      <c r="U101" s="99"/>
      <c r="V101" s="99"/>
      <c r="W101" s="102">
        <f>IF($V$82&lt;0,(IF(2050-V$80&lt;=0,0,(2/(2050-V$80+1))*(1-(SUM($E101:V101)/$V$82))*$V$82*#REF!)),0)</f>
        <v>0</v>
      </c>
      <c r="X101" s="102">
        <f>IF($V$82&lt;0,(IF(2050-W$80&lt;=0,0,(2/(2050-W$80+1))*(1-(SUM($E101:W101)/$V$82))*$V$82*#REF!)),0)</f>
        <v>0</v>
      </c>
      <c r="Y101" s="102">
        <f>IF($V$82&lt;0,(IF(2050-X$80&lt;=0,0,(2/(2050-X$80+1))*(1-(SUM($E101:X101)/$V$82))*$V$82*#REF!)),0)</f>
        <v>0</v>
      </c>
      <c r="Z101" s="102">
        <f>IF($V$82&lt;0,(IF(2050-Y$80&lt;=0,0,(2/(2050-Y$80+1))*(1-(SUM($E101:Y101)/$V$82))*$V$82*#REF!)),0)</f>
        <v>0</v>
      </c>
      <c r="AA101" s="102">
        <f>IF($V$82&lt;0,(IF(2050-Z$80&lt;=0,0,(2/(2050-Z$80+1))*(1-(SUM($E101:Z101)/$V$82))*$V$82*#REF!)),0)</f>
        <v>0</v>
      </c>
      <c r="AB101" s="102">
        <f>IF($V$82&lt;0,(IF(2050-AA$80&lt;=0,0,(2/(2050-AA$80+1))*(1-(SUM($E101:AA101)/$V$82))*$V$82*#REF!)),0)</f>
        <v>0</v>
      </c>
      <c r="AC101" s="102">
        <f>IF($V$82&lt;0,(IF(2050-AB$80&lt;=0,0,(2/(2050-AB$80+1))*(1-(SUM($E101:AB101)/$V$82))*$V$82*#REF!)),0)</f>
        <v>0</v>
      </c>
      <c r="AD101" s="102">
        <f>IF($V$82&lt;0,(IF(2050-AC$80&lt;=0,0,(2/(2050-AC$80+1))*(1-(SUM($E101:AC101)/$V$82))*$V$82*#REF!)),0)</f>
        <v>0</v>
      </c>
      <c r="AE101" s="102">
        <f>IF($V$82&lt;0,(IF(2050-AD$80&lt;=0,0,(2/(2050-AD$80+1))*(1-(SUM($E101:AD101)/$V$82))*$V$82*#REF!)),0)</f>
        <v>0</v>
      </c>
      <c r="AF101" s="102">
        <f>IF($V$82&lt;0,(IF(2050-AE$80&lt;=0,0,(2/(2050-AE$80+1))*(1-(SUM($E101:AE101)/$V$82))*$V$82*#REF!)),0)</f>
        <v>0</v>
      </c>
      <c r="AG101" s="102">
        <f>IF($V$82&lt;0,(IF(2050-AF$80&lt;=0,0,(2/(2050-AF$80+1))*(1-(SUM($E101:AF101)/$V$82))*$V$82*#REF!)),0)</f>
        <v>0</v>
      </c>
      <c r="AH101" s="102">
        <f>IF($V$82&lt;0,(IF(2050-AG$80&lt;=0,0,(2/(2050-AG$80+1))*(1-(SUM($E101:AG101)/$V$82))*$V$82*#REF!)),0)</f>
        <v>0</v>
      </c>
      <c r="AI101" s="102">
        <f>IF($V$82&lt;0,(IF(2050-AH$80&lt;=0,0,(2/(2050-AH$80+1))*(1-(SUM($E101:AH101)/$V$82))*$V$82*#REF!)),0)</f>
        <v>0</v>
      </c>
      <c r="AJ101" s="102">
        <f>IF($V$82&lt;0,(IF(2050-AI$80&lt;=0,0,(2/(2050-AI$80+1))*(1-(SUM($E101:AI101)/$V$82))*$V$82*#REF!)),0)</f>
        <v>0</v>
      </c>
      <c r="AK101" s="102">
        <f>IF($V$82&lt;0,(IF(2050-AJ$80&lt;=0,0,(2/(2050-AJ$80+1))*(1-(SUM($E101:AJ101)/$V$82))*$V$82*#REF!)),0)</f>
        <v>0</v>
      </c>
      <c r="AL101" s="102">
        <f>IF($V$82&lt;0,(IF(2050-AK$80&lt;=0,0,(2/(2050-AK$80+1))*(1-(SUM($E101:AK101)/$V$82))*$V$82*#REF!)),0)</f>
        <v>0</v>
      </c>
      <c r="AM101" s="102">
        <f>IF($V$82&lt;0,(IF(2050-AL$80&lt;=0,0,(2/(2050-AL$80+1))*(1-(SUM($E101:AL101)/$V$82))*$V$82*#REF!)),0)</f>
        <v>0</v>
      </c>
      <c r="AN101" s="102">
        <f>IF($V$82&lt;0,(IF(2050-AM$80&lt;=0,0,(2/(2050-AM$80+1))*(1-(SUM($E101:AM101)/$V$82))*$V$82*#REF!)),0)</f>
        <v>0</v>
      </c>
      <c r="AO101" s="102">
        <f>IF($V$82&lt;0,(IF(2050-AN$80&lt;=0,0,(2/(2050-AN$80+1))*(1-(SUM($E101:AN101)/$V$82))*$V$82*#REF!)),0)</f>
        <v>0</v>
      </c>
      <c r="AP101" s="102">
        <f>IF($V$82&lt;0,(IF(2050-AO$80&lt;=0,0,(2/(2050-AO$80+1))*(1-(SUM($E101:AO101)/$V$82))*$V$82*#REF!)),0)</f>
        <v>0</v>
      </c>
      <c r="AQ101" s="102">
        <f>IF($V$82&lt;0,(IF(2050-AP$80&lt;=0,0,(2/(2050-AP$80+1))*(1-(SUM($E101:AP101)/$V$82))*$V$82*#REF!)),0)</f>
        <v>0</v>
      </c>
      <c r="AR101" s="102">
        <f>IF($V$82&lt;0,(IF(2050-AQ$80&lt;=0,0,(2/(2050-AQ$80+1))*(1-(SUM($E101:AQ101)/$V$82))*$V$82*#REF!)),0)</f>
        <v>0</v>
      </c>
      <c r="AS101" s="102">
        <f>IF($V$82&lt;0,(IF(2050-AR$80&lt;=0,0,(2/(2050-AR$80+1))*(1-(SUM($E101:AR101)/$V$82))*$V$82*#REF!)),0)</f>
        <v>0</v>
      </c>
      <c r="AT101" s="102">
        <f>IF($V$82&lt;0,(IF(2050-AS$80&lt;=0,0,(2/(2050-AS$80+1))*(1-(SUM($E101:AS101)/$V$82))*$V$82*#REF!)),0)</f>
        <v>0</v>
      </c>
      <c r="AU101" s="102">
        <f>IF($V$82&lt;0,(IF(2050-AT$80&lt;=0,0,(2/(2050-AT$80+1))*(1-(SUM($E101:AT101)/$V$82))*$V$82*#REF!)),0)</f>
        <v>0</v>
      </c>
      <c r="AV101" s="102">
        <f>IF($V$82&lt;0,(IF(2050-AU$80&lt;=0,0,(2/(2050-AU$80+1))*(1-(SUM($E101:AU101)/$V$82))*$V$82*#REF!)),0)</f>
        <v>0</v>
      </c>
      <c r="AW101" s="102">
        <f>IF($V$82&lt;0,(IF(2050-AV$80&lt;=0,0,(2/(2050-AV$80+1))*(1-(SUM($E101:AV101)/$V$82))*$V$82*#REF!)),0)</f>
        <v>0</v>
      </c>
      <c r="AX101" s="102">
        <f>IF($V$82&lt;0,(IF(2050-AW$80&lt;=0,0,(2/(2050-AW$80+1))*(1-(SUM($E101:AW101)/$V$82))*$V$82*#REF!)),0)</f>
        <v>0</v>
      </c>
      <c r="AY101" s="102">
        <f>IF($V$82&lt;0,(IF(2050-AX$80&lt;=0,0,(2/(2050-AX$80+1))*(1-(SUM($E101:AX101)/$V$82))*$V$82*#REF!)),0)</f>
        <v>0</v>
      </c>
      <c r="AZ101" s="102">
        <f>IF($V$82&lt;0,(IF(2050-AY$80&lt;=0,0,(2/(2050-AY$80+1))*(1-(SUM($E101:AY101)/$V$82))*$V$82*#REF!)),0)</f>
        <v>0</v>
      </c>
      <c r="BA101" s="102">
        <f>IF($V$82&lt;0,(IF(2050-AZ$80&lt;=0,0,(2/(2050-AZ$80+1))*(1-(SUM($E101:AZ101)/$V$82))*$V$82*#REF!)),0)</f>
        <v>0</v>
      </c>
      <c r="BB101" s="102">
        <f>IF($V$82&lt;0,(IF(2050-BA$80&lt;=0,0,(2/(2050-BA$80+1))*(1-(SUM($E101:BA101)/$V$82))*$V$82*#REF!)),0)</f>
        <v>0</v>
      </c>
    </row>
    <row r="102" spans="1:54" ht="15" hidden="1" customHeight="1" outlineLevel="3">
      <c r="A102" s="168"/>
      <c r="B102" t="s">
        <v>254</v>
      </c>
      <c r="C102" t="s">
        <v>255</v>
      </c>
      <c r="D102" t="s">
        <v>202</v>
      </c>
      <c r="E102" s="99"/>
      <c r="F102" s="99"/>
      <c r="G102" s="99"/>
      <c r="H102" s="99"/>
      <c r="I102" s="99"/>
      <c r="J102" s="99"/>
      <c r="K102" s="99"/>
      <c r="L102" s="99"/>
      <c r="M102" s="99"/>
      <c r="N102" s="99"/>
      <c r="O102" s="99"/>
      <c r="P102" s="99"/>
      <c r="Q102" s="99"/>
      <c r="R102" s="99"/>
      <c r="S102" s="99"/>
      <c r="T102" s="99"/>
      <c r="U102" s="99"/>
      <c r="V102" s="99"/>
      <c r="W102" s="99"/>
      <c r="X102" s="102">
        <f>IF($W$82&lt;0,(IF(2050-W$80&lt;=0,0,(2/(2050-W$80+1))*(1-(SUM($E102:W102)/$W$82))*$W$82*#REF!)),0)</f>
        <v>0</v>
      </c>
      <c r="Y102" s="102">
        <f>IF($W$82&lt;0,(IF(2050-X$80&lt;=0,0,(2/(2050-X$80+1))*(1-(SUM($E102:X102)/$W$82))*$W$82*#REF!)),0)</f>
        <v>0</v>
      </c>
      <c r="Z102" s="102">
        <f>IF($W$82&lt;0,(IF(2050-Y$80&lt;=0,0,(2/(2050-Y$80+1))*(1-(SUM($E102:Y102)/$W$82))*$W$82*#REF!)),0)</f>
        <v>0</v>
      </c>
      <c r="AA102" s="102">
        <f>IF($W$82&lt;0,(IF(2050-Z$80&lt;=0,0,(2/(2050-Z$80+1))*(1-(SUM($E102:Z102)/$W$82))*$W$82*#REF!)),0)</f>
        <v>0</v>
      </c>
      <c r="AB102" s="102">
        <f>IF($W$82&lt;0,(IF(2050-AA$80&lt;=0,0,(2/(2050-AA$80+1))*(1-(SUM($E102:AA102)/$W$82))*$W$82*#REF!)),0)</f>
        <v>0</v>
      </c>
      <c r="AC102" s="102">
        <f>IF($W$82&lt;0,(IF(2050-AB$80&lt;=0,0,(2/(2050-AB$80+1))*(1-(SUM($E102:AB102)/$W$82))*$W$82*#REF!)),0)</f>
        <v>0</v>
      </c>
      <c r="AD102" s="102">
        <f>IF($W$82&lt;0,(IF(2050-AC$80&lt;=0,0,(2/(2050-AC$80+1))*(1-(SUM($E102:AC102)/$W$82))*$W$82*#REF!)),0)</f>
        <v>0</v>
      </c>
      <c r="AE102" s="102">
        <f>IF($W$82&lt;0,(IF(2050-AD$80&lt;=0,0,(2/(2050-AD$80+1))*(1-(SUM($E102:AD102)/$W$82))*$W$82*#REF!)),0)</f>
        <v>0</v>
      </c>
      <c r="AF102" s="102">
        <f>IF($W$82&lt;0,(IF(2050-AE$80&lt;=0,0,(2/(2050-AE$80+1))*(1-(SUM($E102:AE102)/$W$82))*$W$82*#REF!)),0)</f>
        <v>0</v>
      </c>
      <c r="AG102" s="102">
        <f>IF($W$82&lt;0,(IF(2050-AF$80&lt;=0,0,(2/(2050-AF$80+1))*(1-(SUM($E102:AF102)/$W$82))*$W$82*#REF!)),0)</f>
        <v>0</v>
      </c>
      <c r="AH102" s="102">
        <f>IF($W$82&lt;0,(IF(2050-AG$80&lt;=0,0,(2/(2050-AG$80+1))*(1-(SUM($E102:AG102)/$W$82))*$W$82*#REF!)),0)</f>
        <v>0</v>
      </c>
      <c r="AI102" s="102">
        <f>IF($W$82&lt;0,(IF(2050-AH$80&lt;=0,0,(2/(2050-AH$80+1))*(1-(SUM($E102:AH102)/$W$82))*$W$82*#REF!)),0)</f>
        <v>0</v>
      </c>
      <c r="AJ102" s="102">
        <f>IF($W$82&lt;0,(IF(2050-AI$80&lt;=0,0,(2/(2050-AI$80+1))*(1-(SUM($E102:AI102)/$W$82))*$W$82*#REF!)),0)</f>
        <v>0</v>
      </c>
      <c r="AK102" s="102">
        <f>IF($W$82&lt;0,(IF(2050-AJ$80&lt;=0,0,(2/(2050-AJ$80+1))*(1-(SUM($E102:AJ102)/$W$82))*$W$82*#REF!)),0)</f>
        <v>0</v>
      </c>
      <c r="AL102" s="102">
        <f>IF($W$82&lt;0,(IF(2050-AK$80&lt;=0,0,(2/(2050-AK$80+1))*(1-(SUM($E102:AK102)/$W$82))*$W$82*#REF!)),0)</f>
        <v>0</v>
      </c>
      <c r="AM102" s="102">
        <f>IF($W$82&lt;0,(IF(2050-AL$80&lt;=0,0,(2/(2050-AL$80+1))*(1-(SUM($E102:AL102)/$W$82))*$W$82*#REF!)),0)</f>
        <v>0</v>
      </c>
      <c r="AN102" s="102">
        <f>IF($W$82&lt;0,(IF(2050-AM$80&lt;=0,0,(2/(2050-AM$80+1))*(1-(SUM($E102:AM102)/$W$82))*$W$82*#REF!)),0)</f>
        <v>0</v>
      </c>
      <c r="AO102" s="102">
        <f>IF($W$82&lt;0,(IF(2050-AN$80&lt;=0,0,(2/(2050-AN$80+1))*(1-(SUM($E102:AN102)/$W$82))*$W$82*#REF!)),0)</f>
        <v>0</v>
      </c>
      <c r="AP102" s="102">
        <f>IF($W$82&lt;0,(IF(2050-AO$80&lt;=0,0,(2/(2050-AO$80+1))*(1-(SUM($E102:AO102)/$W$82))*$W$82*#REF!)),0)</f>
        <v>0</v>
      </c>
      <c r="AQ102" s="102">
        <f>IF($W$82&lt;0,(IF(2050-AP$80&lt;=0,0,(2/(2050-AP$80+1))*(1-(SUM($E102:AP102)/$W$82))*$W$82*#REF!)),0)</f>
        <v>0</v>
      </c>
      <c r="AR102" s="102">
        <f>IF($W$82&lt;0,(IF(2050-AQ$80&lt;=0,0,(2/(2050-AQ$80+1))*(1-(SUM($E102:AQ102)/$W$82))*$W$82*#REF!)),0)</f>
        <v>0</v>
      </c>
      <c r="AS102" s="102">
        <f>IF($W$82&lt;0,(IF(2050-AR$80&lt;=0,0,(2/(2050-AR$80+1))*(1-(SUM($E102:AR102)/$W$82))*$W$82*#REF!)),0)</f>
        <v>0</v>
      </c>
      <c r="AT102" s="102">
        <f>IF($W$82&lt;0,(IF(2050-AS$80&lt;=0,0,(2/(2050-AS$80+1))*(1-(SUM($E102:AS102)/$W$82))*$W$82*#REF!)),0)</f>
        <v>0</v>
      </c>
      <c r="AU102" s="102">
        <f>IF($W$82&lt;0,(IF(2050-AT$80&lt;=0,0,(2/(2050-AT$80+1))*(1-(SUM($E102:AT102)/$W$82))*$W$82*#REF!)),0)</f>
        <v>0</v>
      </c>
      <c r="AV102" s="102">
        <f>IF($W$82&lt;0,(IF(2050-AU$80&lt;=0,0,(2/(2050-AU$80+1))*(1-(SUM($E102:AU102)/$W$82))*$W$82*#REF!)),0)</f>
        <v>0</v>
      </c>
      <c r="AW102" s="102">
        <f>IF($W$82&lt;0,(IF(2050-AV$80&lt;=0,0,(2/(2050-AV$80+1))*(1-(SUM($E102:AV102)/$W$82))*$W$82*#REF!)),0)</f>
        <v>0</v>
      </c>
      <c r="AX102" s="102">
        <f>IF($W$82&lt;0,(IF(2050-AW$80&lt;=0,0,(2/(2050-AW$80+1))*(1-(SUM($E102:AW102)/$W$82))*$W$82*#REF!)),0)</f>
        <v>0</v>
      </c>
      <c r="AY102" s="102">
        <f>IF($W$82&lt;0,(IF(2050-AX$80&lt;=0,0,(2/(2050-AX$80+1))*(1-(SUM($E102:AX102)/$W$82))*$W$82*#REF!)),0)</f>
        <v>0</v>
      </c>
      <c r="AZ102" s="102">
        <f>IF($W$82&lt;0,(IF(2050-AY$80&lt;=0,0,(2/(2050-AY$80+1))*(1-(SUM($E102:AY102)/$W$82))*$W$82*#REF!)),0)</f>
        <v>0</v>
      </c>
      <c r="BA102" s="102">
        <f>IF($W$82&lt;0,(IF(2050-AZ$80&lt;=0,0,(2/(2050-AZ$80+1))*(1-(SUM($E102:AZ102)/$W$82))*$W$82*#REF!)),0)</f>
        <v>0</v>
      </c>
      <c r="BB102" s="102">
        <f>IF($W$82&lt;0,(IF(2050-BA$80&lt;=0,0,(2/(2050-BA$80+1))*(1-(SUM($E102:BA102)/$W$82))*$W$82*#REF!)),0)</f>
        <v>0</v>
      </c>
    </row>
    <row r="103" spans="1:54" ht="15" hidden="1" customHeight="1" outlineLevel="3">
      <c r="A103" s="168"/>
      <c r="B103" t="s">
        <v>256</v>
      </c>
      <c r="C103" t="s">
        <v>257</v>
      </c>
      <c r="D103" t="s">
        <v>202</v>
      </c>
      <c r="E103" s="99"/>
      <c r="F103" s="99"/>
      <c r="G103" s="99"/>
      <c r="H103" s="99"/>
      <c r="I103" s="99"/>
      <c r="J103" s="99"/>
      <c r="K103" s="99"/>
      <c r="L103" s="99"/>
      <c r="M103" s="99"/>
      <c r="N103" s="99"/>
      <c r="O103" s="99"/>
      <c r="P103" s="99"/>
      <c r="Q103" s="99"/>
      <c r="R103" s="99"/>
      <c r="S103" s="99"/>
      <c r="T103" s="99"/>
      <c r="U103" s="99"/>
      <c r="V103" s="99"/>
      <c r="W103" s="99"/>
      <c r="X103" s="99"/>
      <c r="Y103" s="102">
        <f>IF($X$82&lt;0,(IF(2050-X$80&lt;=0,0,(2/(2050-X$80+1))*(1-(SUM($E103:X103)/$X$82))*$X$82*#REF!)),0)</f>
        <v>0</v>
      </c>
      <c r="Z103" s="102">
        <f>IF($X$82&lt;0,(IF(2050-Y$80&lt;=0,0,(2/(2050-Y$80+1))*(1-(SUM($E103:Y103)/$X$82))*$X$82*#REF!)),0)</f>
        <v>0</v>
      </c>
      <c r="AA103" s="102">
        <f>IF($X$82&lt;0,(IF(2050-Z$80&lt;=0,0,(2/(2050-Z$80+1))*(1-(SUM($E103:Z103)/$X$82))*$X$82*#REF!)),0)</f>
        <v>0</v>
      </c>
      <c r="AB103" s="102">
        <f>IF($X$82&lt;0,(IF(2050-AA$80&lt;=0,0,(2/(2050-AA$80+1))*(1-(SUM($E103:AA103)/$X$82))*$X$82*#REF!)),0)</f>
        <v>0</v>
      </c>
      <c r="AC103" s="102">
        <f>IF($X$82&lt;0,(IF(2050-AB$80&lt;=0,0,(2/(2050-AB$80+1))*(1-(SUM($E103:AB103)/$X$82))*$X$82*#REF!)),0)</f>
        <v>0</v>
      </c>
      <c r="AD103" s="102">
        <f>IF($X$82&lt;0,(IF(2050-AC$80&lt;=0,0,(2/(2050-AC$80+1))*(1-(SUM($E103:AC103)/$X$82))*$X$82*#REF!)),0)</f>
        <v>0</v>
      </c>
      <c r="AE103" s="102">
        <f>IF($X$82&lt;0,(IF(2050-AD$80&lt;=0,0,(2/(2050-AD$80+1))*(1-(SUM($E103:AD103)/$X$82))*$X$82*#REF!)),0)</f>
        <v>0</v>
      </c>
      <c r="AF103" s="102">
        <f>IF($X$82&lt;0,(IF(2050-AE$80&lt;=0,0,(2/(2050-AE$80+1))*(1-(SUM($E103:AE103)/$X$82))*$X$82*#REF!)),0)</f>
        <v>0</v>
      </c>
      <c r="AG103" s="102">
        <f>IF($X$82&lt;0,(IF(2050-AF$80&lt;=0,0,(2/(2050-AF$80+1))*(1-(SUM($E103:AF103)/$X$82))*$X$82*#REF!)),0)</f>
        <v>0</v>
      </c>
      <c r="AH103" s="102">
        <f>IF($X$82&lt;0,(IF(2050-AG$80&lt;=0,0,(2/(2050-AG$80+1))*(1-(SUM($E103:AG103)/$X$82))*$X$82*#REF!)),0)</f>
        <v>0</v>
      </c>
      <c r="AI103" s="102">
        <f>IF($X$82&lt;0,(IF(2050-AH$80&lt;=0,0,(2/(2050-AH$80+1))*(1-(SUM($E103:AH103)/$X$82))*$X$82*#REF!)),0)</f>
        <v>0</v>
      </c>
      <c r="AJ103" s="102">
        <f>IF($X$82&lt;0,(IF(2050-AI$80&lt;=0,0,(2/(2050-AI$80+1))*(1-(SUM($E103:AI103)/$X$82))*$X$82*#REF!)),0)</f>
        <v>0</v>
      </c>
      <c r="AK103" s="102">
        <f>IF($X$82&lt;0,(IF(2050-AJ$80&lt;=0,0,(2/(2050-AJ$80+1))*(1-(SUM($E103:AJ103)/$X$82))*$X$82*#REF!)),0)</f>
        <v>0</v>
      </c>
      <c r="AL103" s="102">
        <f>IF($X$82&lt;0,(IF(2050-AK$80&lt;=0,0,(2/(2050-AK$80+1))*(1-(SUM($E103:AK103)/$X$82))*$X$82*#REF!)),0)</f>
        <v>0</v>
      </c>
      <c r="AM103" s="102">
        <f>IF($X$82&lt;0,(IF(2050-AL$80&lt;=0,0,(2/(2050-AL$80+1))*(1-(SUM($E103:AL103)/$X$82))*$X$82*#REF!)),0)</f>
        <v>0</v>
      </c>
      <c r="AN103" s="102">
        <f>IF($X$82&lt;0,(IF(2050-AM$80&lt;=0,0,(2/(2050-AM$80+1))*(1-(SUM($E103:AM103)/$X$82))*$X$82*#REF!)),0)</f>
        <v>0</v>
      </c>
      <c r="AO103" s="102">
        <f>IF($X$82&lt;0,(IF(2050-AN$80&lt;=0,0,(2/(2050-AN$80+1))*(1-(SUM($E103:AN103)/$X$82))*$X$82*#REF!)),0)</f>
        <v>0</v>
      </c>
      <c r="AP103" s="102">
        <f>IF($X$82&lt;0,(IF(2050-AO$80&lt;=0,0,(2/(2050-AO$80+1))*(1-(SUM($E103:AO103)/$X$82))*$X$82*#REF!)),0)</f>
        <v>0</v>
      </c>
      <c r="AQ103" s="102">
        <f>IF($X$82&lt;0,(IF(2050-AP$80&lt;=0,0,(2/(2050-AP$80+1))*(1-(SUM($E103:AP103)/$X$82))*$X$82*#REF!)),0)</f>
        <v>0</v>
      </c>
      <c r="AR103" s="102">
        <f>IF($X$82&lt;0,(IF(2050-AQ$80&lt;=0,0,(2/(2050-AQ$80+1))*(1-(SUM($E103:AQ103)/$X$82))*$X$82*#REF!)),0)</f>
        <v>0</v>
      </c>
      <c r="AS103" s="102">
        <f>IF($X$82&lt;0,(IF(2050-AR$80&lt;=0,0,(2/(2050-AR$80+1))*(1-(SUM($E103:AR103)/$X$82))*$X$82*#REF!)),0)</f>
        <v>0</v>
      </c>
      <c r="AT103" s="102">
        <f>IF($X$82&lt;0,(IF(2050-AS$80&lt;=0,0,(2/(2050-AS$80+1))*(1-(SUM($E103:AS103)/$X$82))*$X$82*#REF!)),0)</f>
        <v>0</v>
      </c>
      <c r="AU103" s="102">
        <f>IF($X$82&lt;0,(IF(2050-AT$80&lt;=0,0,(2/(2050-AT$80+1))*(1-(SUM($E103:AT103)/$X$82))*$X$82*#REF!)),0)</f>
        <v>0</v>
      </c>
      <c r="AV103" s="102">
        <f>IF($X$82&lt;0,(IF(2050-AU$80&lt;=0,0,(2/(2050-AU$80+1))*(1-(SUM($E103:AU103)/$X$82))*$X$82*#REF!)),0)</f>
        <v>0</v>
      </c>
      <c r="AW103" s="102">
        <f>IF($X$82&lt;0,(IF(2050-AV$80&lt;=0,0,(2/(2050-AV$80+1))*(1-(SUM($E103:AV103)/$X$82))*$X$82*#REF!)),0)</f>
        <v>0</v>
      </c>
      <c r="AX103" s="102">
        <f>IF($X$82&lt;0,(IF(2050-AW$80&lt;=0,0,(2/(2050-AW$80+1))*(1-(SUM($E103:AW103)/$X$82))*$X$82*#REF!)),0)</f>
        <v>0</v>
      </c>
      <c r="AY103" s="102">
        <f>IF($X$82&lt;0,(IF(2050-AX$80&lt;=0,0,(2/(2050-AX$80+1))*(1-(SUM($E103:AX103)/$X$82))*$X$82*#REF!)),0)</f>
        <v>0</v>
      </c>
      <c r="AZ103" s="102">
        <f>IF($X$82&lt;0,(IF(2050-AY$80&lt;=0,0,(2/(2050-AY$80+1))*(1-(SUM($E103:AY103)/$X$82))*$X$82*#REF!)),0)</f>
        <v>0</v>
      </c>
      <c r="BA103" s="102">
        <f>IF($X$82&lt;0,(IF(2050-AZ$80&lt;=0,0,(2/(2050-AZ$80+1))*(1-(SUM($E103:AZ103)/$X$82))*$X$82*#REF!)),0)</f>
        <v>0</v>
      </c>
      <c r="BB103" s="102">
        <f>IF($X$82&lt;0,(IF(2050-BA$80&lt;=0,0,(2/(2050-BA$80+1))*(1-(SUM($E103:BA103)/$X$82))*$X$82*#REF!)),0)</f>
        <v>0</v>
      </c>
    </row>
    <row r="104" spans="1:54" ht="15" hidden="1" customHeight="1" outlineLevel="3">
      <c r="A104" s="168"/>
      <c r="B104" t="s">
        <v>258</v>
      </c>
      <c r="C104" t="s">
        <v>259</v>
      </c>
      <c r="D104" t="s">
        <v>202</v>
      </c>
      <c r="E104" s="99"/>
      <c r="F104" s="99"/>
      <c r="G104" s="99"/>
      <c r="H104" s="99"/>
      <c r="I104" s="99"/>
      <c r="J104" s="99"/>
      <c r="K104" s="99"/>
      <c r="L104" s="99"/>
      <c r="M104" s="99"/>
      <c r="N104" s="99"/>
      <c r="O104" s="99"/>
      <c r="P104" s="99"/>
      <c r="Q104" s="99"/>
      <c r="R104" s="99"/>
      <c r="S104" s="99"/>
      <c r="T104" s="99"/>
      <c r="U104" s="99"/>
      <c r="V104" s="99"/>
      <c r="W104" s="99"/>
      <c r="X104" s="99"/>
      <c r="Y104" s="99"/>
      <c r="Z104" s="102">
        <f>IF($Y$82&lt;0,(IF(2050-Y$80&lt;=0,0,(2/(2050-Y$80+1))*(1-(SUM($E104:Y104)/$Y$82))*$Y$82*#REF!)),0)</f>
        <v>0</v>
      </c>
      <c r="AA104" s="102">
        <f>IF($Y$82&lt;0,(IF(2050-Z$80&lt;=0,0,(2/(2050-Z$80+1))*(1-(SUM($E104:Z104)/$Y$82))*$Y$82*#REF!)),0)</f>
        <v>0</v>
      </c>
      <c r="AB104" s="102">
        <f>IF($Y$82&lt;0,(IF(2050-AA$80&lt;=0,0,(2/(2050-AA$80+1))*(1-(SUM($E104:AA104)/$Y$82))*$Y$82*#REF!)),0)</f>
        <v>0</v>
      </c>
      <c r="AC104" s="102">
        <f>IF($Y$82&lt;0,(IF(2050-AB$80&lt;=0,0,(2/(2050-AB$80+1))*(1-(SUM($E104:AB104)/$Y$82))*$Y$82*#REF!)),0)</f>
        <v>0</v>
      </c>
      <c r="AD104" s="102">
        <f>IF($Y$82&lt;0,(IF(2050-AC$80&lt;=0,0,(2/(2050-AC$80+1))*(1-(SUM($E104:AC104)/$Y$82))*$Y$82*#REF!)),0)</f>
        <v>0</v>
      </c>
      <c r="AE104" s="102">
        <f>IF($Y$82&lt;0,(IF(2050-AD$80&lt;=0,0,(2/(2050-AD$80+1))*(1-(SUM($E104:AD104)/$Y$82))*$Y$82*#REF!)),0)</f>
        <v>0</v>
      </c>
      <c r="AF104" s="102">
        <f>IF($Y$82&lt;0,(IF(2050-AE$80&lt;=0,0,(2/(2050-AE$80+1))*(1-(SUM($E104:AE104)/$Y$82))*$Y$82*#REF!)),0)</f>
        <v>0</v>
      </c>
      <c r="AG104" s="102">
        <f>IF($Y$82&lt;0,(IF(2050-AF$80&lt;=0,0,(2/(2050-AF$80+1))*(1-(SUM($E104:AF104)/$Y$82))*$Y$82*#REF!)),0)</f>
        <v>0</v>
      </c>
      <c r="AH104" s="102">
        <f>IF($Y$82&lt;0,(IF(2050-AG$80&lt;=0,0,(2/(2050-AG$80+1))*(1-(SUM($E104:AG104)/$Y$82))*$Y$82*#REF!)),0)</f>
        <v>0</v>
      </c>
      <c r="AI104" s="102">
        <f>IF($Y$82&lt;0,(IF(2050-AH$80&lt;=0,0,(2/(2050-AH$80+1))*(1-(SUM($E104:AH104)/$Y$82))*$Y$82*#REF!)),0)</f>
        <v>0</v>
      </c>
      <c r="AJ104" s="102">
        <f>IF($Y$82&lt;0,(IF(2050-AI$80&lt;=0,0,(2/(2050-AI$80+1))*(1-(SUM($E104:AI104)/$Y$82))*$Y$82*#REF!)),0)</f>
        <v>0</v>
      </c>
      <c r="AK104" s="102">
        <f>IF($Y$82&lt;0,(IF(2050-AJ$80&lt;=0,0,(2/(2050-AJ$80+1))*(1-(SUM($E104:AJ104)/$Y$82))*$Y$82*#REF!)),0)</f>
        <v>0</v>
      </c>
      <c r="AL104" s="102">
        <f>IF($Y$82&lt;0,(IF(2050-AK$80&lt;=0,0,(2/(2050-AK$80+1))*(1-(SUM($E104:AK104)/$Y$82))*$Y$82*#REF!)),0)</f>
        <v>0</v>
      </c>
      <c r="AM104" s="102">
        <f>IF($Y$82&lt;0,(IF(2050-AL$80&lt;=0,0,(2/(2050-AL$80+1))*(1-(SUM($E104:AL104)/$Y$82))*$Y$82*#REF!)),0)</f>
        <v>0</v>
      </c>
      <c r="AN104" s="102">
        <f>IF($Y$82&lt;0,(IF(2050-AM$80&lt;=0,0,(2/(2050-AM$80+1))*(1-(SUM($E104:AM104)/$Y$82))*$Y$82*#REF!)),0)</f>
        <v>0</v>
      </c>
      <c r="AO104" s="102">
        <f>IF($Y$82&lt;0,(IF(2050-AN$80&lt;=0,0,(2/(2050-AN$80+1))*(1-(SUM($E104:AN104)/$Y$82))*$Y$82*#REF!)),0)</f>
        <v>0</v>
      </c>
      <c r="AP104" s="102">
        <f>IF($Y$82&lt;0,(IF(2050-AO$80&lt;=0,0,(2/(2050-AO$80+1))*(1-(SUM($E104:AO104)/$Y$82))*$Y$82*#REF!)),0)</f>
        <v>0</v>
      </c>
      <c r="AQ104" s="102">
        <f>IF($Y$82&lt;0,(IF(2050-AP$80&lt;=0,0,(2/(2050-AP$80+1))*(1-(SUM($E104:AP104)/$Y$82))*$Y$82*#REF!)),0)</f>
        <v>0</v>
      </c>
      <c r="AR104" s="102">
        <f>IF($Y$82&lt;0,(IF(2050-AQ$80&lt;=0,0,(2/(2050-AQ$80+1))*(1-(SUM($E104:AQ104)/$Y$82))*$Y$82*#REF!)),0)</f>
        <v>0</v>
      </c>
      <c r="AS104" s="102">
        <f>IF($Y$82&lt;0,(IF(2050-AR$80&lt;=0,0,(2/(2050-AR$80+1))*(1-(SUM($E104:AR104)/$Y$82))*$Y$82*#REF!)),0)</f>
        <v>0</v>
      </c>
      <c r="AT104" s="102">
        <f>IF($Y$82&lt;0,(IF(2050-AS$80&lt;=0,0,(2/(2050-AS$80+1))*(1-(SUM($E104:AS104)/$Y$82))*$Y$82*#REF!)),0)</f>
        <v>0</v>
      </c>
      <c r="AU104" s="102">
        <f>IF($Y$82&lt;0,(IF(2050-AT$80&lt;=0,0,(2/(2050-AT$80+1))*(1-(SUM($E104:AT104)/$Y$82))*$Y$82*#REF!)),0)</f>
        <v>0</v>
      </c>
      <c r="AV104" s="102">
        <f>IF($Y$82&lt;0,(IF(2050-AU$80&lt;=0,0,(2/(2050-AU$80+1))*(1-(SUM($E104:AU104)/$Y$82))*$Y$82*#REF!)),0)</f>
        <v>0</v>
      </c>
      <c r="AW104" s="102">
        <f>IF($Y$82&lt;0,(IF(2050-AV$80&lt;=0,0,(2/(2050-AV$80+1))*(1-(SUM($E104:AV104)/$Y$82))*$Y$82*#REF!)),0)</f>
        <v>0</v>
      </c>
      <c r="AX104" s="102">
        <f>IF($Y$82&lt;0,(IF(2050-AW$80&lt;=0,0,(2/(2050-AW$80+1))*(1-(SUM($E104:AW104)/$Y$82))*$Y$82*#REF!)),0)</f>
        <v>0</v>
      </c>
      <c r="AY104" s="102">
        <f>IF($Y$82&lt;0,(IF(2050-AX$80&lt;=0,0,(2/(2050-AX$80+1))*(1-(SUM($E104:AX104)/$Y$82))*$Y$82*#REF!)),0)</f>
        <v>0</v>
      </c>
      <c r="AZ104" s="102">
        <f>IF($Y$82&lt;0,(IF(2050-AY$80&lt;=0,0,(2/(2050-AY$80+1))*(1-(SUM($E104:AY104)/$Y$82))*$Y$82*#REF!)),0)</f>
        <v>0</v>
      </c>
      <c r="BA104" s="102">
        <f>IF($Y$82&lt;0,(IF(2050-AZ$80&lt;=0,0,(2/(2050-AZ$80+1))*(1-(SUM($E104:AZ104)/$Y$82))*$Y$82*#REF!)),0)</f>
        <v>0</v>
      </c>
      <c r="BB104" s="102">
        <f>IF($Y$82&lt;0,(IF(2050-BA$80&lt;=0,0,(2/(2050-BA$80+1))*(1-(SUM($E104:BA104)/$Y$82))*$Y$82*#REF!)),0)</f>
        <v>0</v>
      </c>
    </row>
    <row r="105" spans="1:54" ht="15" hidden="1" customHeight="1" outlineLevel="3">
      <c r="A105" s="168"/>
      <c r="B105" t="s">
        <v>260</v>
      </c>
      <c r="C105" t="s">
        <v>261</v>
      </c>
      <c r="D105" t="s">
        <v>202</v>
      </c>
      <c r="E105" s="99"/>
      <c r="F105" s="99"/>
      <c r="G105" s="99"/>
      <c r="H105" s="99"/>
      <c r="I105" s="99"/>
      <c r="J105" s="99"/>
      <c r="K105" s="99"/>
      <c r="L105" s="99"/>
      <c r="M105" s="99"/>
      <c r="N105" s="99"/>
      <c r="O105" s="99"/>
      <c r="P105" s="99"/>
      <c r="Q105" s="99"/>
      <c r="R105" s="99"/>
      <c r="S105" s="99"/>
      <c r="T105" s="99"/>
      <c r="U105" s="99"/>
      <c r="V105" s="99"/>
      <c r="W105" s="99"/>
      <c r="X105" s="99"/>
      <c r="Y105" s="99"/>
      <c r="Z105" s="99"/>
      <c r="AA105" s="102">
        <f>IF($Z$82&lt;0,(IF(2050-Z$80&lt;=0,0,(2/(2050-Z$80+1))*(1-(SUM($E105:Z105)/$Z$82))*$Z$82*#REF!)),0)</f>
        <v>0</v>
      </c>
      <c r="AB105" s="102">
        <f>IF($Z$82&lt;0,(IF(2050-AA$80&lt;=0,0,(2/(2050-AA$80+1))*(1-(SUM($E105:AA105)/$Z$82))*$Z$82*#REF!)),0)</f>
        <v>0</v>
      </c>
      <c r="AC105" s="102">
        <f>IF($Z$82&lt;0,(IF(2050-AB$80&lt;=0,0,(2/(2050-AB$80+1))*(1-(SUM($E105:AB105)/$Z$82))*$Z$82*#REF!)),0)</f>
        <v>0</v>
      </c>
      <c r="AD105" s="102">
        <f>IF($Z$82&lt;0,(IF(2050-AC$80&lt;=0,0,(2/(2050-AC$80+1))*(1-(SUM($E105:AC105)/$Z$82))*$Z$82*#REF!)),0)</f>
        <v>0</v>
      </c>
      <c r="AE105" s="102">
        <f>IF($Z$82&lt;0,(IF(2050-AD$80&lt;=0,0,(2/(2050-AD$80+1))*(1-(SUM($E105:AD105)/$Z$82))*$Z$82*#REF!)),0)</f>
        <v>0</v>
      </c>
      <c r="AF105" s="102">
        <f>IF($Z$82&lt;0,(IF(2050-AE$80&lt;=0,0,(2/(2050-AE$80+1))*(1-(SUM($E105:AE105)/$Z$82))*$Z$82*#REF!)),0)</f>
        <v>0</v>
      </c>
      <c r="AG105" s="102">
        <f>IF($Z$82&lt;0,(IF(2050-AF$80&lt;=0,0,(2/(2050-AF$80+1))*(1-(SUM($E105:AF105)/$Z$82))*$Z$82*#REF!)),0)</f>
        <v>0</v>
      </c>
      <c r="AH105" s="102">
        <f>IF($Z$82&lt;0,(IF(2050-AG$80&lt;=0,0,(2/(2050-AG$80+1))*(1-(SUM($E105:AG105)/$Z$82))*$Z$82*#REF!)),0)</f>
        <v>0</v>
      </c>
      <c r="AI105" s="102">
        <f>IF($Z$82&lt;0,(IF(2050-AH$80&lt;=0,0,(2/(2050-AH$80+1))*(1-(SUM($E105:AH105)/$Z$82))*$Z$82*#REF!)),0)</f>
        <v>0</v>
      </c>
      <c r="AJ105" s="102">
        <f>IF($Z$82&lt;0,(IF(2050-AI$80&lt;=0,0,(2/(2050-AI$80+1))*(1-(SUM($E105:AI105)/$Z$82))*$Z$82*#REF!)),0)</f>
        <v>0</v>
      </c>
      <c r="AK105" s="102">
        <f>IF($Z$82&lt;0,(IF(2050-AJ$80&lt;=0,0,(2/(2050-AJ$80+1))*(1-(SUM($E105:AJ105)/$Z$82))*$Z$82*#REF!)),0)</f>
        <v>0</v>
      </c>
      <c r="AL105" s="102">
        <f>IF($Z$82&lt;0,(IF(2050-AK$80&lt;=0,0,(2/(2050-AK$80+1))*(1-(SUM($E105:AK105)/$Z$82))*$Z$82*#REF!)),0)</f>
        <v>0</v>
      </c>
      <c r="AM105" s="102">
        <f>IF($Z$82&lt;0,(IF(2050-AL$80&lt;=0,0,(2/(2050-AL$80+1))*(1-(SUM($E105:AL105)/$Z$82))*$Z$82*#REF!)),0)</f>
        <v>0</v>
      </c>
      <c r="AN105" s="102">
        <f>IF($Z$82&lt;0,(IF(2050-AM$80&lt;=0,0,(2/(2050-AM$80+1))*(1-(SUM($E105:AM105)/$Z$82))*$Z$82*#REF!)),0)</f>
        <v>0</v>
      </c>
      <c r="AO105" s="102">
        <f>IF($Z$82&lt;0,(IF(2050-AN$80&lt;=0,0,(2/(2050-AN$80+1))*(1-(SUM($E105:AN105)/$Z$82))*$Z$82*#REF!)),0)</f>
        <v>0</v>
      </c>
      <c r="AP105" s="102">
        <f>IF($Z$82&lt;0,(IF(2050-AO$80&lt;=0,0,(2/(2050-AO$80+1))*(1-(SUM($E105:AO105)/$Z$82))*$Z$82*#REF!)),0)</f>
        <v>0</v>
      </c>
      <c r="AQ105" s="102">
        <f>IF($Z$82&lt;0,(IF(2050-AP$80&lt;=0,0,(2/(2050-AP$80+1))*(1-(SUM($E105:AP105)/$Z$82))*$Z$82*#REF!)),0)</f>
        <v>0</v>
      </c>
      <c r="AR105" s="102">
        <f>IF($Z$82&lt;0,(IF(2050-AQ$80&lt;=0,0,(2/(2050-AQ$80+1))*(1-(SUM($E105:AQ105)/$Z$82))*$Z$82*#REF!)),0)</f>
        <v>0</v>
      </c>
      <c r="AS105" s="102">
        <f>IF($Z$82&lt;0,(IF(2050-AR$80&lt;=0,0,(2/(2050-AR$80+1))*(1-(SUM($E105:AR105)/$Z$82))*$Z$82*#REF!)),0)</f>
        <v>0</v>
      </c>
      <c r="AT105" s="102">
        <f>IF($Z$82&lt;0,(IF(2050-AS$80&lt;=0,0,(2/(2050-AS$80+1))*(1-(SUM($E105:AS105)/$Z$82))*$Z$82*#REF!)),0)</f>
        <v>0</v>
      </c>
      <c r="AU105" s="102">
        <f>IF($Z$82&lt;0,(IF(2050-AT$80&lt;=0,0,(2/(2050-AT$80+1))*(1-(SUM($E105:AT105)/$Z$82))*$Z$82*#REF!)),0)</f>
        <v>0</v>
      </c>
      <c r="AV105" s="102">
        <f>IF($Z$82&lt;0,(IF(2050-AU$80&lt;=0,0,(2/(2050-AU$80+1))*(1-(SUM($E105:AU105)/$Z$82))*$Z$82*#REF!)),0)</f>
        <v>0</v>
      </c>
      <c r="AW105" s="102">
        <f>IF($Z$82&lt;0,(IF(2050-AV$80&lt;=0,0,(2/(2050-AV$80+1))*(1-(SUM($E105:AV105)/$Z$82))*$Z$82*#REF!)),0)</f>
        <v>0</v>
      </c>
      <c r="AX105" s="102">
        <f>IF($Z$82&lt;0,(IF(2050-AW$80&lt;=0,0,(2/(2050-AW$80+1))*(1-(SUM($E105:AW105)/$Z$82))*$Z$82*#REF!)),0)</f>
        <v>0</v>
      </c>
      <c r="AY105" s="102">
        <f>IF($Z$82&lt;0,(IF(2050-AX$80&lt;=0,0,(2/(2050-AX$80+1))*(1-(SUM($E105:AX105)/$Z$82))*$Z$82*#REF!)),0)</f>
        <v>0</v>
      </c>
      <c r="AZ105" s="102">
        <f>IF($Z$82&lt;0,(IF(2050-AY$80&lt;=0,0,(2/(2050-AY$80+1))*(1-(SUM($E105:AY105)/$Z$82))*$Z$82*#REF!)),0)</f>
        <v>0</v>
      </c>
      <c r="BA105" s="102">
        <f>IF($Z$82&lt;0,(IF(2050-AZ$80&lt;=0,0,(2/(2050-AZ$80+1))*(1-(SUM($E105:AZ105)/$Z$82))*$Z$82*#REF!)),0)</f>
        <v>0</v>
      </c>
      <c r="BB105" s="102">
        <f>IF($Z$82&lt;0,(IF(2050-BA$80&lt;=0,0,(2/(2050-BA$80+1))*(1-(SUM($E105:BA105)/$Z$82))*$Z$82*#REF!)),0)</f>
        <v>0</v>
      </c>
    </row>
    <row r="106" spans="1:54" ht="15" hidden="1" customHeight="1" outlineLevel="3">
      <c r="A106" s="168"/>
      <c r="B106" t="s">
        <v>262</v>
      </c>
      <c r="C106" t="s">
        <v>263</v>
      </c>
      <c r="D106" t="s">
        <v>202</v>
      </c>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102">
        <f>IF($AA$82&lt;0,(IF(2050-AA$80&lt;=0,0,(2/(2050-AA$80+1))*(1-(SUM($E106:AA106)/$AA$82))*$AA$82*#REF!)),0)</f>
        <v>0</v>
      </c>
      <c r="AC106" s="102">
        <f>IF($AA$82&lt;0,(IF(2050-AB$80&lt;=0,0,(2/(2050-AB$80+1))*(1-(SUM($E106:AB106)/$AA$82))*$AA$82*#REF!)),0)</f>
        <v>0</v>
      </c>
      <c r="AD106" s="102">
        <f>IF($AA$82&lt;0,(IF(2050-AC$80&lt;=0,0,(2/(2050-AC$80+1))*(1-(SUM($E106:AC106)/$AA$82))*$AA$82*#REF!)),0)</f>
        <v>0</v>
      </c>
      <c r="AE106" s="102">
        <f>IF($AA$82&lt;0,(IF(2050-AD$80&lt;=0,0,(2/(2050-AD$80+1))*(1-(SUM($E106:AD106)/$AA$82))*$AA$82*#REF!)),0)</f>
        <v>0</v>
      </c>
      <c r="AF106" s="102">
        <f>IF($AA$82&lt;0,(IF(2050-AE$80&lt;=0,0,(2/(2050-AE$80+1))*(1-(SUM($E106:AE106)/$AA$82))*$AA$82*#REF!)),0)</f>
        <v>0</v>
      </c>
      <c r="AG106" s="102">
        <f>IF($AA$82&lt;0,(IF(2050-AF$80&lt;=0,0,(2/(2050-AF$80+1))*(1-(SUM($E106:AF106)/$AA$82))*$AA$82*#REF!)),0)</f>
        <v>0</v>
      </c>
      <c r="AH106" s="102">
        <f>IF($AA$82&lt;0,(IF(2050-AG$80&lt;=0,0,(2/(2050-AG$80+1))*(1-(SUM($E106:AG106)/$AA$82))*$AA$82*#REF!)),0)</f>
        <v>0</v>
      </c>
      <c r="AI106" s="102">
        <f>IF($AA$82&lt;0,(IF(2050-AH$80&lt;=0,0,(2/(2050-AH$80+1))*(1-(SUM($E106:AH106)/$AA$82))*$AA$82*#REF!)),0)</f>
        <v>0</v>
      </c>
      <c r="AJ106" s="102">
        <f>IF($AA$82&lt;0,(IF(2050-AI$80&lt;=0,0,(2/(2050-AI$80+1))*(1-(SUM($E106:AI106)/$AA$82))*$AA$82*#REF!)),0)</f>
        <v>0</v>
      </c>
      <c r="AK106" s="102">
        <f>IF($AA$82&lt;0,(IF(2050-AJ$80&lt;=0,0,(2/(2050-AJ$80+1))*(1-(SUM($E106:AJ106)/$AA$82))*$AA$82*#REF!)),0)</f>
        <v>0</v>
      </c>
      <c r="AL106" s="102">
        <f>IF($AA$82&lt;0,(IF(2050-AK$80&lt;=0,0,(2/(2050-AK$80+1))*(1-(SUM($E106:AK106)/$AA$82))*$AA$82*#REF!)),0)</f>
        <v>0</v>
      </c>
      <c r="AM106" s="102">
        <f>IF($AA$82&lt;0,(IF(2050-AL$80&lt;=0,0,(2/(2050-AL$80+1))*(1-(SUM($E106:AL106)/$AA$82))*$AA$82*#REF!)),0)</f>
        <v>0</v>
      </c>
      <c r="AN106" s="102">
        <f>IF($AA$82&lt;0,(IF(2050-AM$80&lt;=0,0,(2/(2050-AM$80+1))*(1-(SUM($E106:AM106)/$AA$82))*$AA$82*#REF!)),0)</f>
        <v>0</v>
      </c>
      <c r="AO106" s="102">
        <f>IF($AA$82&lt;0,(IF(2050-AN$80&lt;=0,0,(2/(2050-AN$80+1))*(1-(SUM($E106:AN106)/$AA$82))*$AA$82*#REF!)),0)</f>
        <v>0</v>
      </c>
      <c r="AP106" s="102">
        <f>IF($AA$82&lt;0,(IF(2050-AO$80&lt;=0,0,(2/(2050-AO$80+1))*(1-(SUM($E106:AO106)/$AA$82))*$AA$82*#REF!)),0)</f>
        <v>0</v>
      </c>
      <c r="AQ106" s="102">
        <f>IF($AA$82&lt;0,(IF(2050-AP$80&lt;=0,0,(2/(2050-AP$80+1))*(1-(SUM($E106:AP106)/$AA$82))*$AA$82*#REF!)),0)</f>
        <v>0</v>
      </c>
      <c r="AR106" s="102">
        <f>IF($AA$82&lt;0,(IF(2050-AQ$80&lt;=0,0,(2/(2050-AQ$80+1))*(1-(SUM($E106:AQ106)/$AA$82))*$AA$82*#REF!)),0)</f>
        <v>0</v>
      </c>
      <c r="AS106" s="102">
        <f>IF($AA$82&lt;0,(IF(2050-AR$80&lt;=0,0,(2/(2050-AR$80+1))*(1-(SUM($E106:AR106)/$AA$82))*$AA$82*#REF!)),0)</f>
        <v>0</v>
      </c>
      <c r="AT106" s="102">
        <f>IF($AA$82&lt;0,(IF(2050-AS$80&lt;=0,0,(2/(2050-AS$80+1))*(1-(SUM($E106:AS106)/$AA$82))*$AA$82*#REF!)),0)</f>
        <v>0</v>
      </c>
      <c r="AU106" s="102">
        <f>IF($AA$82&lt;0,(IF(2050-AT$80&lt;=0,0,(2/(2050-AT$80+1))*(1-(SUM($E106:AT106)/$AA$82))*$AA$82*#REF!)),0)</f>
        <v>0</v>
      </c>
      <c r="AV106" s="102">
        <f>IF($AA$82&lt;0,(IF(2050-AU$80&lt;=0,0,(2/(2050-AU$80+1))*(1-(SUM($E106:AU106)/$AA$82))*$AA$82*#REF!)),0)</f>
        <v>0</v>
      </c>
      <c r="AW106" s="102">
        <f>IF($AA$82&lt;0,(IF(2050-AV$80&lt;=0,0,(2/(2050-AV$80+1))*(1-(SUM($E106:AV106)/$AA$82))*$AA$82*#REF!)),0)</f>
        <v>0</v>
      </c>
      <c r="AX106" s="102">
        <f>IF($AA$82&lt;0,(IF(2050-AW$80&lt;=0,0,(2/(2050-AW$80+1))*(1-(SUM($E106:AW106)/$AA$82))*$AA$82*#REF!)),0)</f>
        <v>0</v>
      </c>
      <c r="AY106" s="102">
        <f>IF($AA$82&lt;0,(IF(2050-AX$80&lt;=0,0,(2/(2050-AX$80+1))*(1-(SUM($E106:AX106)/$AA$82))*$AA$82*#REF!)),0)</f>
        <v>0</v>
      </c>
      <c r="AZ106" s="102">
        <f>IF($AA$82&lt;0,(IF(2050-AY$80&lt;=0,0,(2/(2050-AY$80+1))*(1-(SUM($E106:AY106)/$AA$82))*$AA$82*#REF!)),0)</f>
        <v>0</v>
      </c>
      <c r="BA106" s="102">
        <f>IF($AA$82&lt;0,(IF(2050-AZ$80&lt;=0,0,(2/(2050-AZ$80+1))*(1-(SUM($E106:AZ106)/$AA$82))*$AA$82*#REF!)),0)</f>
        <v>0</v>
      </c>
      <c r="BB106" s="102">
        <f>IF($AA$82&lt;0,(IF(2050-BA$80&lt;=0,0,(2/(2050-BA$80+1))*(1-(SUM($E106:BA106)/$AA$82))*$AA$82*#REF!)),0)</f>
        <v>0</v>
      </c>
    </row>
    <row r="107" spans="1:54" ht="15" hidden="1" customHeight="1" outlineLevel="3">
      <c r="A107" s="168"/>
      <c r="B107" t="s">
        <v>264</v>
      </c>
      <c r="C107" t="s">
        <v>265</v>
      </c>
      <c r="D107" t="s">
        <v>202</v>
      </c>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102"/>
      <c r="AD107" s="102"/>
      <c r="AE107" s="102"/>
      <c r="AF107" s="102"/>
      <c r="AG107" s="102"/>
      <c r="AH107" s="102"/>
      <c r="AI107" s="102"/>
      <c r="AJ107" s="102"/>
      <c r="AK107" s="102"/>
      <c r="AL107" s="102"/>
      <c r="AM107" s="102"/>
      <c r="AN107" s="102"/>
      <c r="AO107" s="102"/>
      <c r="AP107" s="102"/>
      <c r="AQ107" s="102"/>
      <c r="AR107" s="102"/>
      <c r="AS107" s="102"/>
      <c r="AT107" s="102"/>
      <c r="AU107" s="102"/>
      <c r="AV107" s="102"/>
      <c r="AW107" s="102"/>
      <c r="AX107" s="102"/>
      <c r="AY107" s="102"/>
      <c r="AZ107" s="102"/>
      <c r="BA107" s="102"/>
      <c r="BB107" s="102"/>
    </row>
    <row r="108" spans="1:54" ht="15" hidden="1" customHeight="1" outlineLevel="3">
      <c r="A108" s="168"/>
      <c r="B108" t="s">
        <v>314</v>
      </c>
      <c r="C108" t="s">
        <v>315</v>
      </c>
      <c r="D108" t="s">
        <v>202</v>
      </c>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102"/>
      <c r="AE108" s="102"/>
      <c r="AF108" s="102"/>
      <c r="AG108" s="102"/>
      <c r="AH108" s="102"/>
      <c r="AI108" s="102"/>
      <c r="AJ108" s="102"/>
      <c r="AK108" s="102"/>
      <c r="AL108" s="102"/>
      <c r="AM108" s="102"/>
      <c r="AN108" s="102"/>
      <c r="AO108" s="102"/>
      <c r="AP108" s="102"/>
      <c r="AQ108" s="102"/>
      <c r="AR108" s="102"/>
      <c r="AS108" s="102"/>
      <c r="AT108" s="102"/>
      <c r="AU108" s="102"/>
      <c r="AV108" s="102"/>
      <c r="AW108" s="102"/>
      <c r="AX108" s="102"/>
      <c r="AY108" s="102"/>
      <c r="AZ108" s="102"/>
      <c r="BA108" s="102"/>
      <c r="BB108" s="102"/>
    </row>
    <row r="109" spans="1:54" ht="15" hidden="1" customHeight="1" outlineLevel="3">
      <c r="A109" s="168"/>
      <c r="B109" t="s">
        <v>316</v>
      </c>
      <c r="C109" t="s">
        <v>317</v>
      </c>
      <c r="D109" t="s">
        <v>202</v>
      </c>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102"/>
      <c r="AF109" s="102"/>
      <c r="AG109" s="102"/>
      <c r="AH109" s="102"/>
      <c r="AI109" s="102"/>
      <c r="AJ109" s="102"/>
      <c r="AK109" s="102"/>
      <c r="AL109" s="102"/>
      <c r="AM109" s="102"/>
      <c r="AN109" s="102"/>
      <c r="AO109" s="102"/>
      <c r="AP109" s="102"/>
      <c r="AQ109" s="102"/>
      <c r="AR109" s="102"/>
      <c r="AS109" s="102"/>
      <c r="AT109" s="102"/>
      <c r="AU109" s="102"/>
      <c r="AV109" s="102"/>
      <c r="AW109" s="102"/>
      <c r="AX109" s="102"/>
      <c r="AY109" s="102"/>
      <c r="AZ109" s="102"/>
      <c r="BA109" s="102"/>
      <c r="BB109" s="102"/>
    </row>
    <row r="110" spans="1:54" ht="15" hidden="1" customHeight="1" outlineLevel="3">
      <c r="A110" s="168"/>
      <c r="B110" t="s">
        <v>318</v>
      </c>
      <c r="C110" t="s">
        <v>319</v>
      </c>
      <c r="D110" t="s">
        <v>202</v>
      </c>
      <c r="E110" s="99"/>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102"/>
      <c r="AG110" s="102"/>
      <c r="AH110" s="102"/>
      <c r="AI110" s="102"/>
      <c r="AJ110" s="102"/>
      <c r="AK110" s="102"/>
      <c r="AL110" s="102"/>
      <c r="AM110" s="102"/>
      <c r="AN110" s="102"/>
      <c r="AO110" s="102"/>
      <c r="AP110" s="102"/>
      <c r="AQ110" s="102"/>
      <c r="AR110" s="102"/>
      <c r="AS110" s="102"/>
      <c r="AT110" s="102"/>
      <c r="AU110" s="102"/>
      <c r="AV110" s="102"/>
      <c r="AW110" s="102"/>
      <c r="AX110" s="102"/>
      <c r="AY110" s="102"/>
      <c r="AZ110" s="102"/>
      <c r="BA110" s="102"/>
      <c r="BB110" s="102"/>
    </row>
    <row r="111" spans="1:54" ht="15" hidden="1" customHeight="1" outlineLevel="3">
      <c r="A111" s="168"/>
      <c r="B111" t="s">
        <v>320</v>
      </c>
      <c r="C111" t="s">
        <v>321</v>
      </c>
      <c r="D111" t="s">
        <v>202</v>
      </c>
      <c r="E111" s="99"/>
      <c r="F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102"/>
      <c r="AH111" s="102"/>
      <c r="AI111" s="102"/>
      <c r="AJ111" s="102"/>
      <c r="AK111" s="102"/>
      <c r="AL111" s="102"/>
      <c r="AM111" s="102"/>
      <c r="AN111" s="102"/>
      <c r="AO111" s="102"/>
      <c r="AP111" s="102"/>
      <c r="AQ111" s="102"/>
      <c r="AR111" s="102"/>
      <c r="AS111" s="102"/>
      <c r="AT111" s="102"/>
      <c r="AU111" s="102"/>
      <c r="AV111" s="102"/>
      <c r="AW111" s="102"/>
      <c r="AX111" s="102"/>
      <c r="AY111" s="102"/>
      <c r="AZ111" s="102"/>
      <c r="BA111" s="102"/>
      <c r="BB111" s="102"/>
    </row>
    <row r="112" spans="1:54" ht="15" hidden="1" customHeight="1" outlineLevel="3">
      <c r="A112" s="168"/>
      <c r="B112" t="s">
        <v>322</v>
      </c>
      <c r="C112" t="s">
        <v>323</v>
      </c>
      <c r="D112" t="s">
        <v>202</v>
      </c>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102"/>
      <c r="AI112" s="102"/>
      <c r="AJ112" s="102"/>
      <c r="AK112" s="102"/>
      <c r="AL112" s="102"/>
      <c r="AM112" s="102"/>
      <c r="AN112" s="102"/>
      <c r="AO112" s="102"/>
      <c r="AP112" s="102"/>
      <c r="AQ112" s="102"/>
      <c r="AR112" s="102"/>
      <c r="AS112" s="102"/>
      <c r="AT112" s="102"/>
      <c r="AU112" s="102"/>
      <c r="AV112" s="102"/>
      <c r="AW112" s="102"/>
      <c r="AX112" s="102"/>
      <c r="AY112" s="102"/>
      <c r="AZ112" s="102"/>
      <c r="BA112" s="102"/>
      <c r="BB112" s="102"/>
    </row>
    <row r="113" spans="1:54" ht="15" hidden="1" customHeight="1" outlineLevel="3">
      <c r="A113" s="168"/>
      <c r="B113" t="s">
        <v>324</v>
      </c>
      <c r="C113" t="s">
        <v>325</v>
      </c>
      <c r="D113" t="s">
        <v>202</v>
      </c>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102"/>
      <c r="AJ113" s="102"/>
      <c r="AK113" s="102"/>
      <c r="AL113" s="102"/>
      <c r="AM113" s="102"/>
      <c r="AN113" s="102"/>
      <c r="AO113" s="102"/>
      <c r="AP113" s="102"/>
      <c r="AQ113" s="102"/>
      <c r="AR113" s="102"/>
      <c r="AS113" s="102"/>
      <c r="AT113" s="102"/>
      <c r="AU113" s="102"/>
      <c r="AV113" s="102"/>
      <c r="AW113" s="102"/>
      <c r="AX113" s="102"/>
      <c r="AY113" s="102"/>
      <c r="AZ113" s="102"/>
      <c r="BA113" s="102"/>
      <c r="BB113" s="102"/>
    </row>
    <row r="114" spans="1:54" ht="15" hidden="1" customHeight="1" outlineLevel="3">
      <c r="A114" s="168"/>
      <c r="B114" t="s">
        <v>326</v>
      </c>
      <c r="C114" t="s">
        <v>327</v>
      </c>
      <c r="D114" t="s">
        <v>202</v>
      </c>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102"/>
      <c r="AK114" s="102"/>
      <c r="AL114" s="102"/>
      <c r="AM114" s="102"/>
      <c r="AN114" s="102"/>
      <c r="AO114" s="102"/>
      <c r="AP114" s="102"/>
      <c r="AQ114" s="102"/>
      <c r="AR114" s="102"/>
      <c r="AS114" s="102"/>
      <c r="AT114" s="102"/>
      <c r="AU114" s="102"/>
      <c r="AV114" s="102"/>
      <c r="AW114" s="102"/>
      <c r="AX114" s="102"/>
      <c r="AY114" s="102"/>
      <c r="AZ114" s="102"/>
      <c r="BA114" s="102"/>
      <c r="BB114" s="102"/>
    </row>
    <row r="115" spans="1:54" ht="15" hidden="1" customHeight="1" outlineLevel="3">
      <c r="A115" s="168"/>
      <c r="B115" t="s">
        <v>328</v>
      </c>
      <c r="C115" t="s">
        <v>329</v>
      </c>
      <c r="D115" t="s">
        <v>202</v>
      </c>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102"/>
      <c r="AL115" s="102"/>
      <c r="AM115" s="102"/>
      <c r="AN115" s="102"/>
      <c r="AO115" s="102"/>
      <c r="AP115" s="102"/>
      <c r="AQ115" s="102"/>
      <c r="AR115" s="102"/>
      <c r="AS115" s="102"/>
      <c r="AT115" s="102"/>
      <c r="AU115" s="102"/>
      <c r="AV115" s="102"/>
      <c r="AW115" s="102"/>
      <c r="AX115" s="102"/>
      <c r="AY115" s="102"/>
      <c r="AZ115" s="102"/>
      <c r="BA115" s="102"/>
      <c r="BB115" s="102"/>
    </row>
    <row r="116" spans="1:54" ht="15" hidden="1" customHeight="1" outlineLevel="3">
      <c r="A116" s="168"/>
      <c r="B116" t="s">
        <v>330</v>
      </c>
      <c r="C116" t="s">
        <v>331</v>
      </c>
      <c r="D116" t="s">
        <v>202</v>
      </c>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102"/>
      <c r="AM116" s="102"/>
      <c r="AN116" s="102"/>
      <c r="AO116" s="102"/>
      <c r="AP116" s="102"/>
      <c r="AQ116" s="102"/>
      <c r="AR116" s="102"/>
      <c r="AS116" s="102"/>
      <c r="AT116" s="102"/>
      <c r="AU116" s="102"/>
      <c r="AV116" s="102"/>
      <c r="AW116" s="102"/>
      <c r="AX116" s="102"/>
      <c r="AY116" s="102"/>
      <c r="AZ116" s="102"/>
      <c r="BA116" s="102"/>
      <c r="BB116" s="102"/>
    </row>
    <row r="117" spans="1:54" ht="15" hidden="1" customHeight="1" outlineLevel="3">
      <c r="A117" s="168"/>
      <c r="B117" t="s">
        <v>332</v>
      </c>
      <c r="C117" t="s">
        <v>333</v>
      </c>
      <c r="D117" t="s">
        <v>202</v>
      </c>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102"/>
      <c r="AN117" s="102"/>
      <c r="AO117" s="102"/>
      <c r="AP117" s="102"/>
      <c r="AQ117" s="102"/>
      <c r="AR117" s="102"/>
      <c r="AS117" s="102"/>
      <c r="AT117" s="102"/>
      <c r="AU117" s="102"/>
      <c r="AV117" s="102"/>
      <c r="AW117" s="102"/>
      <c r="AX117" s="102"/>
      <c r="AY117" s="102"/>
      <c r="AZ117" s="102"/>
      <c r="BA117" s="102"/>
      <c r="BB117" s="102"/>
    </row>
    <row r="118" spans="1:54" ht="15" hidden="1" customHeight="1" outlineLevel="3">
      <c r="A118" s="168"/>
      <c r="B118" t="s">
        <v>334</v>
      </c>
      <c r="C118" t="s">
        <v>335</v>
      </c>
      <c r="D118" t="s">
        <v>202</v>
      </c>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102"/>
      <c r="AO118" s="102"/>
      <c r="AP118" s="102"/>
      <c r="AQ118" s="102"/>
      <c r="AR118" s="102"/>
      <c r="AS118" s="102"/>
      <c r="AT118" s="102"/>
      <c r="AU118" s="102"/>
      <c r="AV118" s="102"/>
      <c r="AW118" s="102"/>
      <c r="AX118" s="102"/>
      <c r="AY118" s="102"/>
      <c r="AZ118" s="102"/>
      <c r="BA118" s="102"/>
      <c r="BB118" s="102"/>
    </row>
    <row r="119" spans="1:54" ht="15" hidden="1" customHeight="1" outlineLevel="3">
      <c r="A119" s="168"/>
      <c r="B119" t="s">
        <v>336</v>
      </c>
      <c r="C119" t="s">
        <v>337</v>
      </c>
      <c r="D119" t="s">
        <v>202</v>
      </c>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102"/>
      <c r="AP119" s="102"/>
      <c r="AQ119" s="102"/>
      <c r="AR119" s="102"/>
      <c r="AS119" s="102"/>
      <c r="AT119" s="102"/>
      <c r="AU119" s="102"/>
      <c r="AV119" s="102"/>
      <c r="AW119" s="102"/>
      <c r="AX119" s="102"/>
      <c r="AY119" s="102"/>
      <c r="AZ119" s="102"/>
      <c r="BA119" s="102"/>
      <c r="BB119" s="102"/>
    </row>
    <row r="120" spans="1:54" ht="15" hidden="1" customHeight="1" outlineLevel="3">
      <c r="A120" s="168"/>
      <c r="B120" t="s">
        <v>338</v>
      </c>
      <c r="C120" t="s">
        <v>339</v>
      </c>
      <c r="D120" t="s">
        <v>202</v>
      </c>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102"/>
      <c r="AQ120" s="102"/>
      <c r="AR120" s="102"/>
      <c r="AS120" s="102"/>
      <c r="AT120" s="102"/>
      <c r="AU120" s="102"/>
      <c r="AV120" s="102"/>
      <c r="AW120" s="102"/>
      <c r="AX120" s="102"/>
      <c r="AY120" s="102"/>
      <c r="AZ120" s="102"/>
      <c r="BA120" s="102"/>
      <c r="BB120" s="102"/>
    </row>
    <row r="121" spans="1:54" ht="15" hidden="1" customHeight="1" outlineLevel="3">
      <c r="A121" s="168"/>
      <c r="B121" t="s">
        <v>340</v>
      </c>
      <c r="C121" t="s">
        <v>341</v>
      </c>
      <c r="D121" t="s">
        <v>202</v>
      </c>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102"/>
      <c r="AR121" s="102"/>
      <c r="AS121" s="102"/>
      <c r="AT121" s="102"/>
      <c r="AU121" s="102"/>
      <c r="AV121" s="102"/>
      <c r="AW121" s="102"/>
      <c r="AX121" s="102"/>
      <c r="AY121" s="102"/>
      <c r="AZ121" s="102"/>
      <c r="BA121" s="102"/>
      <c r="BB121" s="102"/>
    </row>
    <row r="122" spans="1:54" ht="15" hidden="1" customHeight="1" outlineLevel="3">
      <c r="A122" s="168"/>
      <c r="B122" t="s">
        <v>342</v>
      </c>
      <c r="C122" t="s">
        <v>343</v>
      </c>
      <c r="D122" t="s">
        <v>202</v>
      </c>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102"/>
      <c r="AS122" s="102"/>
      <c r="AT122" s="102"/>
      <c r="AU122" s="102"/>
      <c r="AV122" s="102"/>
      <c r="AW122" s="102"/>
      <c r="AX122" s="102"/>
      <c r="AY122" s="102"/>
      <c r="AZ122" s="102"/>
      <c r="BA122" s="102"/>
      <c r="BB122" s="102"/>
    </row>
    <row r="123" spans="1:54" ht="15" hidden="1" customHeight="1" outlineLevel="3">
      <c r="A123" s="168"/>
      <c r="B123" t="s">
        <v>344</v>
      </c>
      <c r="C123" t="s">
        <v>345</v>
      </c>
      <c r="D123" t="s">
        <v>202</v>
      </c>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102"/>
      <c r="AT123" s="102"/>
      <c r="AU123" s="102"/>
      <c r="AV123" s="102"/>
      <c r="AW123" s="102"/>
      <c r="AX123" s="102"/>
      <c r="AY123" s="102"/>
      <c r="AZ123" s="102"/>
      <c r="BA123" s="102"/>
      <c r="BB123" s="102"/>
    </row>
    <row r="124" spans="1:54" ht="15" hidden="1" customHeight="1" outlineLevel="3">
      <c r="A124" s="168"/>
      <c r="B124" t="s">
        <v>346</v>
      </c>
      <c r="C124" t="s">
        <v>347</v>
      </c>
      <c r="D124" t="s">
        <v>202</v>
      </c>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102"/>
      <c r="AU124" s="102"/>
      <c r="AV124" s="102"/>
      <c r="AW124" s="102"/>
      <c r="AX124" s="102"/>
      <c r="AY124" s="102"/>
      <c r="AZ124" s="102"/>
      <c r="BA124" s="102"/>
      <c r="BB124" s="102"/>
    </row>
    <row r="125" spans="1:54" ht="15" hidden="1" customHeight="1" outlineLevel="3">
      <c r="A125" s="168"/>
      <c r="B125" t="s">
        <v>348</v>
      </c>
      <c r="C125" t="s">
        <v>349</v>
      </c>
      <c r="D125" t="s">
        <v>202</v>
      </c>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102"/>
      <c r="AV125" s="102"/>
      <c r="AW125" s="102"/>
      <c r="AX125" s="102"/>
      <c r="AY125" s="102"/>
      <c r="AZ125" s="102"/>
      <c r="BA125" s="102"/>
      <c r="BB125" s="102"/>
    </row>
    <row r="126" spans="1:54" ht="15" hidden="1" customHeight="1" outlineLevel="3">
      <c r="A126" s="168"/>
      <c r="B126" t="s">
        <v>350</v>
      </c>
      <c r="C126" t="s">
        <v>351</v>
      </c>
      <c r="D126" t="s">
        <v>202</v>
      </c>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102"/>
      <c r="AW126" s="102"/>
      <c r="AX126" s="102"/>
      <c r="AY126" s="102"/>
      <c r="AZ126" s="102"/>
      <c r="BA126" s="102"/>
      <c r="BB126" s="102"/>
    </row>
    <row r="127" spans="1:54" ht="15" hidden="1" customHeight="1" outlineLevel="3">
      <c r="A127" s="168"/>
      <c r="B127" t="s">
        <v>352</v>
      </c>
      <c r="C127" t="s">
        <v>353</v>
      </c>
      <c r="D127" t="s">
        <v>202</v>
      </c>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102"/>
      <c r="AX127" s="102"/>
      <c r="AY127" s="102"/>
      <c r="AZ127" s="102"/>
      <c r="BA127" s="102"/>
      <c r="BB127" s="102"/>
    </row>
    <row r="128" spans="1:54" ht="15" customHeight="1" outlineLevel="2" collapsed="1">
      <c r="A128" s="168"/>
      <c r="B128" t="s">
        <v>266</v>
      </c>
      <c r="C128" t="s">
        <v>267</v>
      </c>
      <c r="D128" t="s">
        <v>202</v>
      </c>
      <c r="E128" s="102">
        <f>SUM(E84:E127)</f>
        <v>0</v>
      </c>
      <c r="F128" s="102">
        <f t="shared" ref="F128:AW128" si="10">SUM(F84:F127)</f>
        <v>0</v>
      </c>
      <c r="G128" s="102">
        <f t="shared" si="10"/>
        <v>0</v>
      </c>
      <c r="H128" s="102">
        <f t="shared" si="10"/>
        <v>0</v>
      </c>
      <c r="I128" s="102">
        <f t="shared" si="10"/>
        <v>0</v>
      </c>
      <c r="J128" s="102">
        <f t="shared" si="10"/>
        <v>0</v>
      </c>
      <c r="K128" s="102">
        <f t="shared" si="10"/>
        <v>0</v>
      </c>
      <c r="L128" s="102">
        <f t="shared" si="10"/>
        <v>0</v>
      </c>
      <c r="M128" s="102">
        <f t="shared" si="10"/>
        <v>0</v>
      </c>
      <c r="N128" s="102">
        <f t="shared" si="10"/>
        <v>0</v>
      </c>
      <c r="O128" s="102">
        <f t="shared" si="10"/>
        <v>0</v>
      </c>
      <c r="P128" s="102">
        <f t="shared" si="10"/>
        <v>0</v>
      </c>
      <c r="Q128" s="102">
        <f t="shared" si="10"/>
        <v>0</v>
      </c>
      <c r="R128" s="102">
        <f t="shared" si="10"/>
        <v>0</v>
      </c>
      <c r="S128" s="102">
        <f t="shared" si="10"/>
        <v>0</v>
      </c>
      <c r="T128" s="102">
        <f t="shared" si="10"/>
        <v>0</v>
      </c>
      <c r="U128" s="102">
        <f t="shared" si="10"/>
        <v>0</v>
      </c>
      <c r="V128" s="102">
        <f t="shared" si="10"/>
        <v>0</v>
      </c>
      <c r="W128" s="102">
        <f t="shared" si="10"/>
        <v>0</v>
      </c>
      <c r="X128" s="102">
        <f t="shared" si="10"/>
        <v>0</v>
      </c>
      <c r="Y128" s="102">
        <f t="shared" si="10"/>
        <v>0</v>
      </c>
      <c r="Z128" s="102">
        <f t="shared" si="10"/>
        <v>0</v>
      </c>
      <c r="AA128" s="102">
        <f t="shared" si="10"/>
        <v>0</v>
      </c>
      <c r="AB128" s="102">
        <f t="shared" si="10"/>
        <v>0</v>
      </c>
      <c r="AC128" s="102">
        <f t="shared" si="10"/>
        <v>0</v>
      </c>
      <c r="AD128" s="102">
        <f t="shared" si="10"/>
        <v>0</v>
      </c>
      <c r="AE128" s="102">
        <f t="shared" si="10"/>
        <v>0</v>
      </c>
      <c r="AF128" s="102">
        <f t="shared" si="10"/>
        <v>0</v>
      </c>
      <c r="AG128" s="102">
        <f t="shared" si="10"/>
        <v>0</v>
      </c>
      <c r="AH128" s="102">
        <f t="shared" si="10"/>
        <v>0</v>
      </c>
      <c r="AI128" s="102">
        <f t="shared" si="10"/>
        <v>0</v>
      </c>
      <c r="AJ128" s="102">
        <f t="shared" si="10"/>
        <v>0</v>
      </c>
      <c r="AK128" s="102">
        <f t="shared" si="10"/>
        <v>0</v>
      </c>
      <c r="AL128" s="102">
        <f t="shared" si="10"/>
        <v>0</v>
      </c>
      <c r="AM128" s="102">
        <f t="shared" si="10"/>
        <v>0</v>
      </c>
      <c r="AN128" s="102">
        <f t="shared" si="10"/>
        <v>0</v>
      </c>
      <c r="AO128" s="102">
        <f t="shared" si="10"/>
        <v>0</v>
      </c>
      <c r="AP128" s="102">
        <f t="shared" si="10"/>
        <v>0</v>
      </c>
      <c r="AQ128" s="102">
        <f t="shared" si="10"/>
        <v>0</v>
      </c>
      <c r="AR128" s="102">
        <f t="shared" si="10"/>
        <v>0</v>
      </c>
      <c r="AS128" s="102">
        <f t="shared" si="10"/>
        <v>0</v>
      </c>
      <c r="AT128" s="102">
        <f t="shared" si="10"/>
        <v>0</v>
      </c>
      <c r="AU128" s="102">
        <f t="shared" si="10"/>
        <v>0</v>
      </c>
      <c r="AV128" s="102">
        <f t="shared" si="10"/>
        <v>0</v>
      </c>
      <c r="AW128" s="102">
        <f t="shared" si="10"/>
        <v>0</v>
      </c>
      <c r="AX128" s="102">
        <f>SUM(AX84:AX127)</f>
        <v>0</v>
      </c>
      <c r="AY128" s="102">
        <f>SUM(AY84:AY127)</f>
        <v>0</v>
      </c>
      <c r="AZ128" s="102">
        <f>SUM(AZ84:AZ127)</f>
        <v>0</v>
      </c>
      <c r="BA128" s="102">
        <f>SUM(BA84:BA127)</f>
        <v>0</v>
      </c>
      <c r="BB128" s="102">
        <f>SUM(BB84:BB127)</f>
        <v>0</v>
      </c>
    </row>
    <row r="129" spans="1:54" ht="15" customHeight="1" outlineLevel="2">
      <c r="A129" s="168"/>
      <c r="B129" t="s">
        <v>268</v>
      </c>
      <c r="C129" t="s">
        <v>269</v>
      </c>
      <c r="D129" t="s">
        <v>202</v>
      </c>
      <c r="E129" s="102">
        <v>0</v>
      </c>
      <c r="F129" s="102">
        <f>E131</f>
        <v>0</v>
      </c>
      <c r="G129" s="102">
        <f t="shared" ref="G129:AW129" si="11">F131</f>
        <v>0</v>
      </c>
      <c r="H129" s="102">
        <f t="shared" si="11"/>
        <v>0</v>
      </c>
      <c r="I129" s="102">
        <f t="shared" si="11"/>
        <v>0</v>
      </c>
      <c r="J129" s="102">
        <f t="shared" si="11"/>
        <v>0</v>
      </c>
      <c r="K129" s="102">
        <f t="shared" si="11"/>
        <v>0</v>
      </c>
      <c r="L129" s="102">
        <f t="shared" si="11"/>
        <v>0</v>
      </c>
      <c r="M129" s="102">
        <f t="shared" si="11"/>
        <v>0</v>
      </c>
      <c r="N129" s="102">
        <f t="shared" si="11"/>
        <v>0</v>
      </c>
      <c r="O129" s="102">
        <f t="shared" si="11"/>
        <v>0</v>
      </c>
      <c r="P129" s="102">
        <f t="shared" si="11"/>
        <v>0</v>
      </c>
      <c r="Q129" s="102">
        <f t="shared" si="11"/>
        <v>0</v>
      </c>
      <c r="R129" s="102">
        <f t="shared" si="11"/>
        <v>0</v>
      </c>
      <c r="S129" s="102">
        <f t="shared" si="11"/>
        <v>0</v>
      </c>
      <c r="T129" s="102">
        <f t="shared" si="11"/>
        <v>0</v>
      </c>
      <c r="U129" s="102">
        <f t="shared" si="11"/>
        <v>0</v>
      </c>
      <c r="V129" s="102">
        <f t="shared" si="11"/>
        <v>0</v>
      </c>
      <c r="W129" s="102">
        <f t="shared" si="11"/>
        <v>0</v>
      </c>
      <c r="X129" s="102">
        <f t="shared" si="11"/>
        <v>0</v>
      </c>
      <c r="Y129" s="102">
        <f t="shared" si="11"/>
        <v>0</v>
      </c>
      <c r="Z129" s="102">
        <f t="shared" si="11"/>
        <v>0</v>
      </c>
      <c r="AA129" s="102">
        <f t="shared" si="11"/>
        <v>0</v>
      </c>
      <c r="AB129" s="102">
        <f t="shared" si="11"/>
        <v>0</v>
      </c>
      <c r="AC129" s="102">
        <f t="shared" si="11"/>
        <v>0</v>
      </c>
      <c r="AD129" s="102">
        <f t="shared" si="11"/>
        <v>0</v>
      </c>
      <c r="AE129" s="102">
        <f t="shared" si="11"/>
        <v>0</v>
      </c>
      <c r="AF129" s="102">
        <f t="shared" si="11"/>
        <v>0</v>
      </c>
      <c r="AG129" s="102">
        <f t="shared" si="11"/>
        <v>0</v>
      </c>
      <c r="AH129" s="102">
        <f t="shared" si="11"/>
        <v>0</v>
      </c>
      <c r="AI129" s="102">
        <f t="shared" si="11"/>
        <v>0</v>
      </c>
      <c r="AJ129" s="102">
        <f t="shared" si="11"/>
        <v>0</v>
      </c>
      <c r="AK129" s="102">
        <f t="shared" si="11"/>
        <v>0</v>
      </c>
      <c r="AL129" s="102">
        <f t="shared" si="11"/>
        <v>0</v>
      </c>
      <c r="AM129" s="102">
        <f t="shared" si="11"/>
        <v>0</v>
      </c>
      <c r="AN129" s="102">
        <f t="shared" si="11"/>
        <v>0</v>
      </c>
      <c r="AO129" s="102">
        <f t="shared" si="11"/>
        <v>0</v>
      </c>
      <c r="AP129" s="102">
        <f t="shared" si="11"/>
        <v>0</v>
      </c>
      <c r="AQ129" s="102">
        <f t="shared" si="11"/>
        <v>0</v>
      </c>
      <c r="AR129" s="102">
        <f t="shared" si="11"/>
        <v>0</v>
      </c>
      <c r="AS129" s="102">
        <f t="shared" si="11"/>
        <v>0</v>
      </c>
      <c r="AT129" s="102">
        <f t="shared" si="11"/>
        <v>0</v>
      </c>
      <c r="AU129" s="102">
        <f t="shared" si="11"/>
        <v>0</v>
      </c>
      <c r="AV129" s="102">
        <f t="shared" si="11"/>
        <v>0</v>
      </c>
      <c r="AW129" s="102">
        <f t="shared" si="11"/>
        <v>0</v>
      </c>
      <c r="AX129" s="102">
        <f>AW131</f>
        <v>0</v>
      </c>
      <c r="AY129" s="102">
        <f>AX131</f>
        <v>0</v>
      </c>
      <c r="AZ129" s="102">
        <f>AY131</f>
        <v>0</v>
      </c>
      <c r="BA129" s="102">
        <f>AZ131</f>
        <v>0</v>
      </c>
      <c r="BB129" s="102">
        <f>BA131</f>
        <v>0</v>
      </c>
    </row>
    <row r="130" spans="1:54" ht="15" customHeight="1" outlineLevel="2">
      <c r="A130" s="168"/>
      <c r="B130" t="s">
        <v>270</v>
      </c>
      <c r="C130" t="s">
        <v>271</v>
      </c>
      <c r="D130" t="s">
        <v>202</v>
      </c>
      <c r="E130" s="102" t="e">
        <f>E131*(1/(1+#REF!))</f>
        <v>#REF!</v>
      </c>
      <c r="F130" s="102" t="e">
        <f>F131*(1/(1+#REF!))</f>
        <v>#REF!</v>
      </c>
      <c r="G130" s="102" t="e">
        <f>G131*(1/(1+#REF!))</f>
        <v>#REF!</v>
      </c>
      <c r="H130" s="102" t="e">
        <f>H131*(1/(1+#REF!))</f>
        <v>#REF!</v>
      </c>
      <c r="I130" s="102" t="e">
        <f>I131*(1/(1+#REF!))</f>
        <v>#REF!</v>
      </c>
      <c r="J130" s="102" t="e">
        <f>J131*(1/(1+#REF!))</f>
        <v>#REF!</v>
      </c>
      <c r="K130" s="102" t="e">
        <f>K131*(1/(1+#REF!))</f>
        <v>#REF!</v>
      </c>
      <c r="L130" s="102" t="e">
        <f>L131*(1/(1+#REF!))</f>
        <v>#REF!</v>
      </c>
      <c r="M130" s="102" t="e">
        <f>M131*(1/(1+#REF!))</f>
        <v>#REF!</v>
      </c>
      <c r="N130" s="102" t="e">
        <f>N131*(1/(1+#REF!))</f>
        <v>#REF!</v>
      </c>
      <c r="O130" s="102" t="e">
        <f>O131*(1/(1+#REF!))</f>
        <v>#REF!</v>
      </c>
      <c r="P130" s="102" t="e">
        <f>P131*(1/(1+#REF!))</f>
        <v>#REF!</v>
      </c>
      <c r="Q130" s="102" t="e">
        <f>Q131*(1/(1+#REF!))</f>
        <v>#REF!</v>
      </c>
      <c r="R130" s="102" t="e">
        <f>R131*(1/(1+#REF!))</f>
        <v>#REF!</v>
      </c>
      <c r="S130" s="102" t="e">
        <f>S131*(1/(1+#REF!))</f>
        <v>#REF!</v>
      </c>
      <c r="T130" s="102" t="e">
        <f>T131*(1/(1+#REF!))</f>
        <v>#REF!</v>
      </c>
      <c r="U130" s="102" t="e">
        <f>U131*(1/(1+#REF!))</f>
        <v>#REF!</v>
      </c>
      <c r="V130" s="102" t="e">
        <f>V131*(1/(1+#REF!))</f>
        <v>#REF!</v>
      </c>
      <c r="W130" s="102" t="e">
        <f>W131*(1/(1+#REF!))</f>
        <v>#REF!</v>
      </c>
      <c r="X130" s="102" t="e">
        <f>X131*(1/(1+#REF!))</f>
        <v>#REF!</v>
      </c>
      <c r="Y130" s="102" t="e">
        <f>Y131*(1/(1+#REF!))</f>
        <v>#REF!</v>
      </c>
      <c r="Z130" s="102" t="e">
        <f>Z131*(1/(1+#REF!))</f>
        <v>#REF!</v>
      </c>
      <c r="AA130" s="102" t="e">
        <f>AA131*(1/(1+#REF!))</f>
        <v>#REF!</v>
      </c>
      <c r="AB130" s="102" t="e">
        <f>AB131*(1/(1+#REF!))</f>
        <v>#REF!</v>
      </c>
      <c r="AC130" s="102" t="e">
        <f>AC131*(1/(1+#REF!))</f>
        <v>#REF!</v>
      </c>
      <c r="AD130" s="102" t="e">
        <f>AD131*(1/(1+#REF!))</f>
        <v>#REF!</v>
      </c>
      <c r="AE130" s="102" t="e">
        <f>AE131*(1/(1+#REF!))</f>
        <v>#REF!</v>
      </c>
      <c r="AF130" s="102" t="e">
        <f>AF131*(1/(1+#REF!))</f>
        <v>#REF!</v>
      </c>
      <c r="AG130" s="102" t="e">
        <f>AG131*(1/(1+#REF!))</f>
        <v>#REF!</v>
      </c>
      <c r="AH130" s="102" t="e">
        <f>AH131*(1/(1+#REF!))</f>
        <v>#REF!</v>
      </c>
      <c r="AI130" s="102" t="e">
        <f>AI131*(1/(1+#REF!))</f>
        <v>#REF!</v>
      </c>
      <c r="AJ130" s="102" t="e">
        <f>AJ131*(1/(1+#REF!))</f>
        <v>#REF!</v>
      </c>
      <c r="AK130" s="102" t="e">
        <f>AK131*(1/(1+#REF!))</f>
        <v>#REF!</v>
      </c>
      <c r="AL130" s="102" t="e">
        <f>AL131*(1/(1+#REF!))</f>
        <v>#REF!</v>
      </c>
      <c r="AM130" s="102" t="e">
        <f>AM131*(1/(1+#REF!))</f>
        <v>#REF!</v>
      </c>
      <c r="AN130" s="102" t="e">
        <f>AN131*(1/(1+#REF!))</f>
        <v>#REF!</v>
      </c>
      <c r="AO130" s="102" t="e">
        <f>AO131*(1/(1+#REF!))</f>
        <v>#REF!</v>
      </c>
      <c r="AP130" s="102" t="e">
        <f>AP131*(1/(1+#REF!))</f>
        <v>#REF!</v>
      </c>
      <c r="AQ130" s="102" t="e">
        <f>AQ131*(1/(1+#REF!))</f>
        <v>#REF!</v>
      </c>
      <c r="AR130" s="102" t="e">
        <f>AR131*(1/(1+#REF!))</f>
        <v>#REF!</v>
      </c>
      <c r="AS130" s="102" t="e">
        <f>AS131*(1/(1+#REF!))</f>
        <v>#REF!</v>
      </c>
      <c r="AT130" s="102" t="e">
        <f>AT131*(1/(1+#REF!))</f>
        <v>#REF!</v>
      </c>
      <c r="AU130" s="102" t="e">
        <f>AU131*(1/(1+#REF!))</f>
        <v>#REF!</v>
      </c>
      <c r="AV130" s="102" t="e">
        <f>AV131*(1/(1+#REF!))</f>
        <v>#REF!</v>
      </c>
      <c r="AW130" s="102" t="e">
        <f>AW131*(1/(1+#REF!))</f>
        <v>#REF!</v>
      </c>
      <c r="AX130" s="102" t="e">
        <f>AX131*(1/(1+#REF!))</f>
        <v>#REF!</v>
      </c>
      <c r="AY130" s="102" t="e">
        <f>AY131*(1/(1+#REF!))</f>
        <v>#REF!</v>
      </c>
      <c r="AZ130" s="102" t="e">
        <f>AZ131*(1/(1+#REF!))</f>
        <v>#REF!</v>
      </c>
      <c r="BA130" s="102" t="e">
        <f>BA131*(1/(1+#REF!))</f>
        <v>#REF!</v>
      </c>
      <c r="BB130" s="102" t="e">
        <f>BB131*(1/(1+#REF!))</f>
        <v>#REF!</v>
      </c>
    </row>
    <row r="131" spans="1:54" ht="13.9" customHeight="1" outlineLevel="2">
      <c r="A131" s="168"/>
      <c r="B131" t="s">
        <v>272</v>
      </c>
      <c r="C131" t="s">
        <v>273</v>
      </c>
      <c r="D131" t="s">
        <v>202</v>
      </c>
      <c r="E131" s="102">
        <f t="shared" ref="E131:BB131" si="12">E82-E128+E129</f>
        <v>0</v>
      </c>
      <c r="F131" s="102">
        <f t="shared" si="12"/>
        <v>0</v>
      </c>
      <c r="G131" s="102">
        <f t="shared" si="12"/>
        <v>0</v>
      </c>
      <c r="H131" s="102">
        <f t="shared" si="12"/>
        <v>0</v>
      </c>
      <c r="I131" s="102">
        <f t="shared" si="12"/>
        <v>0</v>
      </c>
      <c r="J131" s="102">
        <f t="shared" si="12"/>
        <v>0</v>
      </c>
      <c r="K131" s="102">
        <f t="shared" si="12"/>
        <v>0</v>
      </c>
      <c r="L131" s="102">
        <f t="shared" si="12"/>
        <v>0</v>
      </c>
      <c r="M131" s="102">
        <f t="shared" si="12"/>
        <v>0</v>
      </c>
      <c r="N131" s="102">
        <f t="shared" si="12"/>
        <v>0</v>
      </c>
      <c r="O131" s="102">
        <f t="shared" si="12"/>
        <v>0</v>
      </c>
      <c r="P131" s="102">
        <f t="shared" si="12"/>
        <v>0</v>
      </c>
      <c r="Q131" s="102">
        <f t="shared" si="12"/>
        <v>0</v>
      </c>
      <c r="R131" s="102">
        <f t="shared" si="12"/>
        <v>0</v>
      </c>
      <c r="S131" s="102">
        <f t="shared" si="12"/>
        <v>0</v>
      </c>
      <c r="T131" s="102">
        <f t="shared" si="12"/>
        <v>0</v>
      </c>
      <c r="U131" s="102">
        <f t="shared" si="12"/>
        <v>0</v>
      </c>
      <c r="V131" s="102">
        <f t="shared" si="12"/>
        <v>0</v>
      </c>
      <c r="W131" s="102">
        <f t="shared" si="12"/>
        <v>0</v>
      </c>
      <c r="X131" s="102">
        <f t="shared" si="12"/>
        <v>0</v>
      </c>
      <c r="Y131" s="102">
        <f t="shared" si="12"/>
        <v>0</v>
      </c>
      <c r="Z131" s="102">
        <f t="shared" si="12"/>
        <v>0</v>
      </c>
      <c r="AA131" s="102">
        <f t="shared" si="12"/>
        <v>0</v>
      </c>
      <c r="AB131" s="102">
        <f t="shared" si="12"/>
        <v>0</v>
      </c>
      <c r="AC131" s="102">
        <f t="shared" si="12"/>
        <v>0</v>
      </c>
      <c r="AD131" s="102">
        <f t="shared" si="12"/>
        <v>0</v>
      </c>
      <c r="AE131" s="102">
        <f t="shared" si="12"/>
        <v>0</v>
      </c>
      <c r="AF131" s="102">
        <f t="shared" si="12"/>
        <v>0</v>
      </c>
      <c r="AG131" s="102">
        <f t="shared" si="12"/>
        <v>0</v>
      </c>
      <c r="AH131" s="102">
        <f t="shared" si="12"/>
        <v>0</v>
      </c>
      <c r="AI131" s="102">
        <f t="shared" si="12"/>
        <v>0</v>
      </c>
      <c r="AJ131" s="102">
        <f t="shared" si="12"/>
        <v>0</v>
      </c>
      <c r="AK131" s="102">
        <f t="shared" si="12"/>
        <v>0</v>
      </c>
      <c r="AL131" s="102">
        <f t="shared" si="12"/>
        <v>0</v>
      </c>
      <c r="AM131" s="102">
        <f t="shared" si="12"/>
        <v>0</v>
      </c>
      <c r="AN131" s="102">
        <f t="shared" si="12"/>
        <v>0</v>
      </c>
      <c r="AO131" s="102">
        <f t="shared" si="12"/>
        <v>0</v>
      </c>
      <c r="AP131" s="102">
        <f t="shared" si="12"/>
        <v>0</v>
      </c>
      <c r="AQ131" s="102">
        <f t="shared" si="12"/>
        <v>0</v>
      </c>
      <c r="AR131" s="102">
        <f t="shared" si="12"/>
        <v>0</v>
      </c>
      <c r="AS131" s="102">
        <f t="shared" si="12"/>
        <v>0</v>
      </c>
      <c r="AT131" s="102">
        <f t="shared" si="12"/>
        <v>0</v>
      </c>
      <c r="AU131" s="102">
        <f t="shared" si="12"/>
        <v>0</v>
      </c>
      <c r="AV131" s="102">
        <f t="shared" si="12"/>
        <v>0</v>
      </c>
      <c r="AW131" s="102">
        <f t="shared" si="12"/>
        <v>0</v>
      </c>
      <c r="AX131" s="102">
        <f t="shared" si="12"/>
        <v>0</v>
      </c>
      <c r="AY131" s="102">
        <f t="shared" si="12"/>
        <v>0</v>
      </c>
      <c r="AZ131" s="102">
        <f t="shared" si="12"/>
        <v>0</v>
      </c>
      <c r="BA131" s="102">
        <f t="shared" si="12"/>
        <v>0</v>
      </c>
      <c r="BB131" s="102">
        <f t="shared" si="12"/>
        <v>0</v>
      </c>
    </row>
    <row r="132" spans="1:54" ht="13.9" customHeight="1" outlineLevel="2">
      <c r="A132" s="168"/>
      <c r="B132" t="s">
        <v>274</v>
      </c>
      <c r="C132" t="s">
        <v>275</v>
      </c>
      <c r="D132" t="s">
        <v>202</v>
      </c>
      <c r="E132" s="102" t="e">
        <f>AVERAGE(E129:E130)*#REF!</f>
        <v>#REF!</v>
      </c>
      <c r="F132" s="102" t="e">
        <f>AVERAGE(F129:F130)*#REF!</f>
        <v>#REF!</v>
      </c>
      <c r="G132" s="102" t="e">
        <f>AVERAGE(G129:G130)*#REF!</f>
        <v>#REF!</v>
      </c>
      <c r="H132" s="102" t="e">
        <f>AVERAGE(H129:H130)*#REF!</f>
        <v>#REF!</v>
      </c>
      <c r="I132" s="102" t="e">
        <f>AVERAGE(I129:I130)*#REF!</f>
        <v>#REF!</v>
      </c>
      <c r="J132" s="102" t="e">
        <f>AVERAGE(J129:J130)*#REF!</f>
        <v>#REF!</v>
      </c>
      <c r="K132" s="102" t="e">
        <f>AVERAGE(K129:K130)*#REF!</f>
        <v>#REF!</v>
      </c>
      <c r="L132" s="102" t="e">
        <f>AVERAGE(L129:L130)*#REF!</f>
        <v>#REF!</v>
      </c>
      <c r="M132" s="102" t="e">
        <f>AVERAGE(M129:M130)*#REF!</f>
        <v>#REF!</v>
      </c>
      <c r="N132" s="102" t="e">
        <f>AVERAGE(N129:N130)*#REF!</f>
        <v>#REF!</v>
      </c>
      <c r="O132" s="102" t="e">
        <f>AVERAGE(O129:O130)*#REF!</f>
        <v>#REF!</v>
      </c>
      <c r="P132" s="102" t="e">
        <f>AVERAGE(P129:P130)*#REF!</f>
        <v>#REF!</v>
      </c>
      <c r="Q132" s="102" t="e">
        <f>AVERAGE(Q129:Q130)*#REF!</f>
        <v>#REF!</v>
      </c>
      <c r="R132" s="102" t="e">
        <f>AVERAGE(R129:R130)*#REF!</f>
        <v>#REF!</v>
      </c>
      <c r="S132" s="102" t="e">
        <f>AVERAGE(S129:S130)*#REF!</f>
        <v>#REF!</v>
      </c>
      <c r="T132" s="102" t="e">
        <f>AVERAGE(T129:T130)*#REF!</f>
        <v>#REF!</v>
      </c>
      <c r="U132" s="102" t="e">
        <f>AVERAGE(U129:U130)*#REF!</f>
        <v>#REF!</v>
      </c>
      <c r="V132" s="102" t="e">
        <f>AVERAGE(V129:V130)*#REF!</f>
        <v>#REF!</v>
      </c>
      <c r="W132" s="102" t="e">
        <f>AVERAGE(W129:W130)*#REF!</f>
        <v>#REF!</v>
      </c>
      <c r="X132" s="102" t="e">
        <f>AVERAGE(X129:X130)*#REF!</f>
        <v>#REF!</v>
      </c>
      <c r="Y132" s="102" t="e">
        <f>AVERAGE(Y129:Y130)*#REF!</f>
        <v>#REF!</v>
      </c>
      <c r="Z132" s="102" t="e">
        <f>AVERAGE(Z129:Z130)*#REF!</f>
        <v>#REF!</v>
      </c>
      <c r="AA132" s="102" t="e">
        <f>AVERAGE(AA129:AA130)*#REF!</f>
        <v>#REF!</v>
      </c>
      <c r="AB132" s="102" t="e">
        <f>AVERAGE(AB129:AB130)*#REF!</f>
        <v>#REF!</v>
      </c>
      <c r="AC132" s="102" t="e">
        <f>AVERAGE(AC129:AC130)*#REF!</f>
        <v>#REF!</v>
      </c>
      <c r="AD132" s="102" t="e">
        <f>AVERAGE(AD129:AD130)*#REF!</f>
        <v>#REF!</v>
      </c>
      <c r="AE132" s="102" t="e">
        <f>AVERAGE(AE129:AE130)*#REF!</f>
        <v>#REF!</v>
      </c>
      <c r="AF132" s="102" t="e">
        <f>AVERAGE(AF129:AF130)*#REF!</f>
        <v>#REF!</v>
      </c>
      <c r="AG132" s="102" t="e">
        <f>AVERAGE(AG129:AG130)*#REF!</f>
        <v>#REF!</v>
      </c>
      <c r="AH132" s="102" t="e">
        <f>AVERAGE(AH129:AH130)*#REF!</f>
        <v>#REF!</v>
      </c>
      <c r="AI132" s="102" t="e">
        <f>AVERAGE(AI129:AI130)*#REF!</f>
        <v>#REF!</v>
      </c>
      <c r="AJ132" s="102" t="e">
        <f>AVERAGE(AJ129:AJ130)*#REF!</f>
        <v>#REF!</v>
      </c>
      <c r="AK132" s="102" t="e">
        <f>AVERAGE(AK129:AK130)*#REF!</f>
        <v>#REF!</v>
      </c>
      <c r="AL132" s="102" t="e">
        <f>AVERAGE(AL129:AL130)*#REF!</f>
        <v>#REF!</v>
      </c>
      <c r="AM132" s="102" t="e">
        <f>AVERAGE(AM129:AM130)*#REF!</f>
        <v>#REF!</v>
      </c>
      <c r="AN132" s="102" t="e">
        <f>AVERAGE(AN129:AN130)*#REF!</f>
        <v>#REF!</v>
      </c>
      <c r="AO132" s="102" t="e">
        <f>AVERAGE(AO129:AO130)*#REF!</f>
        <v>#REF!</v>
      </c>
      <c r="AP132" s="102" t="e">
        <f>AVERAGE(AP129:AP130)*#REF!</f>
        <v>#REF!</v>
      </c>
      <c r="AQ132" s="102" t="e">
        <f>AVERAGE(AQ129:AQ130)*#REF!</f>
        <v>#REF!</v>
      </c>
      <c r="AR132" s="102" t="e">
        <f>AVERAGE(AR129:AR130)*#REF!</f>
        <v>#REF!</v>
      </c>
      <c r="AS132" s="102" t="e">
        <f>AVERAGE(AS129:AS130)*#REF!</f>
        <v>#REF!</v>
      </c>
      <c r="AT132" s="102" t="e">
        <f>AVERAGE(AT129:AT130)*#REF!</f>
        <v>#REF!</v>
      </c>
      <c r="AU132" s="102" t="e">
        <f>AVERAGE(AU129:AU130)*#REF!</f>
        <v>#REF!</v>
      </c>
      <c r="AV132" s="102" t="e">
        <f>AVERAGE(AV129:AV130)*#REF!</f>
        <v>#REF!</v>
      </c>
      <c r="AW132" s="102" t="e">
        <f>AVERAGE(AW129:AW130)*#REF!</f>
        <v>#REF!</v>
      </c>
      <c r="AX132" s="102" t="e">
        <f>AVERAGE(AX129:AX130)*#REF!</f>
        <v>#REF!</v>
      </c>
      <c r="AY132" s="102" t="e">
        <f>AVERAGE(AY129:AY130)*#REF!</f>
        <v>#REF!</v>
      </c>
      <c r="AZ132" s="102" t="e">
        <f>AVERAGE(AZ129:AZ130)*#REF!</f>
        <v>#REF!</v>
      </c>
      <c r="BA132" s="102" t="e">
        <f>AVERAGE(BA129:BA130)*#REF!</f>
        <v>#REF!</v>
      </c>
      <c r="BB132" s="102" t="e">
        <f>AVERAGE(BB129:BB130)*#REF!</f>
        <v>#REF!</v>
      </c>
    </row>
    <row r="133" spans="1:54" ht="13.15" customHeight="1" outlineLevel="2">
      <c r="A133" s="172"/>
      <c r="B133" s="147" t="s">
        <v>276</v>
      </c>
      <c r="C133" s="43" t="s">
        <v>277</v>
      </c>
      <c r="D133" s="43" t="s">
        <v>202</v>
      </c>
      <c r="E133" s="102" t="e">
        <f>E128+E132</f>
        <v>#REF!</v>
      </c>
      <c r="F133" s="102" t="e">
        <f t="shared" ref="F133:BB133" si="13">F128+F132</f>
        <v>#REF!</v>
      </c>
      <c r="G133" s="102" t="e">
        <f t="shared" si="13"/>
        <v>#REF!</v>
      </c>
      <c r="H133" s="102" t="e">
        <f t="shared" si="13"/>
        <v>#REF!</v>
      </c>
      <c r="I133" s="102" t="e">
        <f t="shared" si="13"/>
        <v>#REF!</v>
      </c>
      <c r="J133" s="102" t="e">
        <f t="shared" si="13"/>
        <v>#REF!</v>
      </c>
      <c r="K133" s="102" t="e">
        <f t="shared" si="13"/>
        <v>#REF!</v>
      </c>
      <c r="L133" s="102" t="e">
        <f t="shared" si="13"/>
        <v>#REF!</v>
      </c>
      <c r="M133" s="102" t="e">
        <f t="shared" si="13"/>
        <v>#REF!</v>
      </c>
      <c r="N133" s="102" t="e">
        <f t="shared" si="13"/>
        <v>#REF!</v>
      </c>
      <c r="O133" s="102" t="e">
        <f t="shared" si="13"/>
        <v>#REF!</v>
      </c>
      <c r="P133" s="102" t="e">
        <f t="shared" si="13"/>
        <v>#REF!</v>
      </c>
      <c r="Q133" s="102" t="e">
        <f t="shared" si="13"/>
        <v>#REF!</v>
      </c>
      <c r="R133" s="102" t="e">
        <f t="shared" si="13"/>
        <v>#REF!</v>
      </c>
      <c r="S133" s="102" t="e">
        <f t="shared" si="13"/>
        <v>#REF!</v>
      </c>
      <c r="T133" s="102" t="e">
        <f t="shared" si="13"/>
        <v>#REF!</v>
      </c>
      <c r="U133" s="102" t="e">
        <f t="shared" si="13"/>
        <v>#REF!</v>
      </c>
      <c r="V133" s="102" t="e">
        <f t="shared" si="13"/>
        <v>#REF!</v>
      </c>
      <c r="W133" s="102" t="e">
        <f t="shared" si="13"/>
        <v>#REF!</v>
      </c>
      <c r="X133" s="102" t="e">
        <f t="shared" si="13"/>
        <v>#REF!</v>
      </c>
      <c r="Y133" s="102" t="e">
        <f t="shared" si="13"/>
        <v>#REF!</v>
      </c>
      <c r="Z133" s="102" t="e">
        <f t="shared" si="13"/>
        <v>#REF!</v>
      </c>
      <c r="AA133" s="102" t="e">
        <f t="shared" si="13"/>
        <v>#REF!</v>
      </c>
      <c r="AB133" s="102" t="e">
        <f t="shared" si="13"/>
        <v>#REF!</v>
      </c>
      <c r="AC133" s="102" t="e">
        <f t="shared" si="13"/>
        <v>#REF!</v>
      </c>
      <c r="AD133" s="102" t="e">
        <f t="shared" si="13"/>
        <v>#REF!</v>
      </c>
      <c r="AE133" s="102" t="e">
        <f t="shared" si="13"/>
        <v>#REF!</v>
      </c>
      <c r="AF133" s="102" t="e">
        <f t="shared" si="13"/>
        <v>#REF!</v>
      </c>
      <c r="AG133" s="102" t="e">
        <f t="shared" si="13"/>
        <v>#REF!</v>
      </c>
      <c r="AH133" s="102" t="e">
        <f t="shared" si="13"/>
        <v>#REF!</v>
      </c>
      <c r="AI133" s="102" t="e">
        <f t="shared" si="13"/>
        <v>#REF!</v>
      </c>
      <c r="AJ133" s="102" t="e">
        <f t="shared" si="13"/>
        <v>#REF!</v>
      </c>
      <c r="AK133" s="102" t="e">
        <f t="shared" si="13"/>
        <v>#REF!</v>
      </c>
      <c r="AL133" s="102" t="e">
        <f t="shared" si="13"/>
        <v>#REF!</v>
      </c>
      <c r="AM133" s="102" t="e">
        <f t="shared" si="13"/>
        <v>#REF!</v>
      </c>
      <c r="AN133" s="102" t="e">
        <f t="shared" si="13"/>
        <v>#REF!</v>
      </c>
      <c r="AO133" s="102" t="e">
        <f t="shared" si="13"/>
        <v>#REF!</v>
      </c>
      <c r="AP133" s="102" t="e">
        <f t="shared" si="13"/>
        <v>#REF!</v>
      </c>
      <c r="AQ133" s="102" t="e">
        <f t="shared" si="13"/>
        <v>#REF!</v>
      </c>
      <c r="AR133" s="102" t="e">
        <f t="shared" si="13"/>
        <v>#REF!</v>
      </c>
      <c r="AS133" s="102" t="e">
        <f t="shared" si="13"/>
        <v>#REF!</v>
      </c>
      <c r="AT133" s="102" t="e">
        <f t="shared" si="13"/>
        <v>#REF!</v>
      </c>
      <c r="AU133" s="102" t="e">
        <f t="shared" si="13"/>
        <v>#REF!</v>
      </c>
      <c r="AV133" s="102" t="e">
        <f t="shared" si="13"/>
        <v>#REF!</v>
      </c>
      <c r="AW133" s="102" t="e">
        <f t="shared" si="13"/>
        <v>#REF!</v>
      </c>
      <c r="AX133" s="102" t="e">
        <f t="shared" si="13"/>
        <v>#REF!</v>
      </c>
      <c r="AY133" s="102" t="e">
        <f t="shared" si="13"/>
        <v>#REF!</v>
      </c>
      <c r="AZ133" s="102" t="e">
        <f t="shared" si="13"/>
        <v>#REF!</v>
      </c>
      <c r="BA133" s="102" t="e">
        <f t="shared" si="13"/>
        <v>#REF!</v>
      </c>
      <c r="BB133" s="102" t="e">
        <f t="shared" si="13"/>
        <v>#REF!</v>
      </c>
    </row>
    <row r="134" spans="1:54" ht="13.15" customHeight="1" outlineLevel="2">
      <c r="A134" s="85"/>
      <c r="B134" s="89" t="s">
        <v>278</v>
      </c>
      <c r="C134" s="90"/>
      <c r="D134" s="113"/>
      <c r="E134" s="115" t="e">
        <f t="shared" ref="E134:AJ134" si="14">E83+E77+E71</f>
        <v>#REF!</v>
      </c>
      <c r="F134" s="115" t="e">
        <f t="shared" si="14"/>
        <v>#REF!</v>
      </c>
      <c r="G134" s="115" t="e">
        <f t="shared" si="14"/>
        <v>#REF!</v>
      </c>
      <c r="H134" s="115" t="e">
        <f t="shared" si="14"/>
        <v>#REF!</v>
      </c>
      <c r="I134" s="115" t="e">
        <f t="shared" si="14"/>
        <v>#REF!</v>
      </c>
      <c r="J134" s="115" t="e">
        <f t="shared" si="14"/>
        <v>#REF!</v>
      </c>
      <c r="K134" s="115" t="e">
        <f t="shared" si="14"/>
        <v>#REF!</v>
      </c>
      <c r="L134" s="115" t="e">
        <f t="shared" si="14"/>
        <v>#REF!</v>
      </c>
      <c r="M134" s="115" t="e">
        <f t="shared" si="14"/>
        <v>#REF!</v>
      </c>
      <c r="N134" s="115" t="e">
        <f t="shared" si="14"/>
        <v>#REF!</v>
      </c>
      <c r="O134" s="115" t="e">
        <f t="shared" si="14"/>
        <v>#REF!</v>
      </c>
      <c r="P134" s="115" t="e">
        <f t="shared" si="14"/>
        <v>#REF!</v>
      </c>
      <c r="Q134" s="115" t="e">
        <f t="shared" si="14"/>
        <v>#REF!</v>
      </c>
      <c r="R134" s="115" t="e">
        <f t="shared" si="14"/>
        <v>#REF!</v>
      </c>
      <c r="S134" s="115" t="e">
        <f t="shared" si="14"/>
        <v>#REF!</v>
      </c>
      <c r="T134" s="115" t="e">
        <f t="shared" si="14"/>
        <v>#REF!</v>
      </c>
      <c r="U134" s="115" t="e">
        <f t="shared" si="14"/>
        <v>#REF!</v>
      </c>
      <c r="V134" s="115" t="e">
        <f t="shared" si="14"/>
        <v>#REF!</v>
      </c>
      <c r="W134" s="115" t="e">
        <f t="shared" si="14"/>
        <v>#REF!</v>
      </c>
      <c r="X134" s="115" t="e">
        <f t="shared" si="14"/>
        <v>#REF!</v>
      </c>
      <c r="Y134" s="115" t="e">
        <f t="shared" si="14"/>
        <v>#REF!</v>
      </c>
      <c r="Z134" s="115" t="e">
        <f t="shared" si="14"/>
        <v>#REF!</v>
      </c>
      <c r="AA134" s="115" t="e">
        <f t="shared" si="14"/>
        <v>#REF!</v>
      </c>
      <c r="AB134" s="115" t="e">
        <f t="shared" si="14"/>
        <v>#REF!</v>
      </c>
      <c r="AC134" s="115" t="e">
        <f t="shared" si="14"/>
        <v>#REF!</v>
      </c>
      <c r="AD134" s="115" t="e">
        <f t="shared" si="14"/>
        <v>#REF!</v>
      </c>
      <c r="AE134" s="115" t="e">
        <f t="shared" si="14"/>
        <v>#REF!</v>
      </c>
      <c r="AF134" s="115" t="e">
        <f t="shared" si="14"/>
        <v>#REF!</v>
      </c>
      <c r="AG134" s="115" t="e">
        <f t="shared" si="14"/>
        <v>#REF!</v>
      </c>
      <c r="AH134" s="115" t="e">
        <f t="shared" si="14"/>
        <v>#REF!</v>
      </c>
      <c r="AI134" s="115" t="e">
        <f t="shared" si="14"/>
        <v>#REF!</v>
      </c>
      <c r="AJ134" s="115" t="e">
        <f t="shared" si="14"/>
        <v>#REF!</v>
      </c>
      <c r="AK134" s="115" t="e">
        <f t="shared" ref="AK134:BB134" si="15">AK83+AK77+AK71</f>
        <v>#REF!</v>
      </c>
      <c r="AL134" s="115" t="e">
        <f t="shared" si="15"/>
        <v>#REF!</v>
      </c>
      <c r="AM134" s="115" t="e">
        <f t="shared" si="15"/>
        <v>#REF!</v>
      </c>
      <c r="AN134" s="115" t="e">
        <f t="shared" si="15"/>
        <v>#REF!</v>
      </c>
      <c r="AO134" s="115" t="e">
        <f t="shared" si="15"/>
        <v>#REF!</v>
      </c>
      <c r="AP134" s="115" t="e">
        <f t="shared" si="15"/>
        <v>#REF!</v>
      </c>
      <c r="AQ134" s="115" t="e">
        <f t="shared" si="15"/>
        <v>#REF!</v>
      </c>
      <c r="AR134" s="115" t="e">
        <f t="shared" si="15"/>
        <v>#REF!</v>
      </c>
      <c r="AS134" s="115" t="e">
        <f t="shared" si="15"/>
        <v>#REF!</v>
      </c>
      <c r="AT134" s="115" t="e">
        <f t="shared" si="15"/>
        <v>#REF!</v>
      </c>
      <c r="AU134" s="115" t="e">
        <f t="shared" si="15"/>
        <v>#REF!</v>
      </c>
      <c r="AV134" s="115" t="e">
        <f t="shared" si="15"/>
        <v>#REF!</v>
      </c>
      <c r="AW134" s="115" t="e">
        <f t="shared" si="15"/>
        <v>#REF!</v>
      </c>
      <c r="AX134" s="115" t="e">
        <f t="shared" si="15"/>
        <v>#REF!</v>
      </c>
      <c r="AY134" s="115" t="e">
        <f t="shared" si="15"/>
        <v>#REF!</v>
      </c>
      <c r="AZ134" s="115" t="e">
        <f t="shared" si="15"/>
        <v>#REF!</v>
      </c>
      <c r="BA134" s="115" t="e">
        <f t="shared" si="15"/>
        <v>#REF!</v>
      </c>
      <c r="BB134" s="115" t="e">
        <f t="shared" si="15"/>
        <v>#REF!</v>
      </c>
    </row>
    <row r="135" spans="1:54" ht="13.15" customHeight="1" outlineLevel="2">
      <c r="A135" s="84"/>
      <c r="B135" s="87" t="s">
        <v>279</v>
      </c>
      <c r="C135" s="88"/>
      <c r="D135" s="114"/>
      <c r="E135" s="115" t="e">
        <f>E133+E134</f>
        <v>#REF!</v>
      </c>
      <c r="F135" s="115" t="e">
        <f t="shared" ref="F135:AW135" si="16">F133+F134</f>
        <v>#REF!</v>
      </c>
      <c r="G135" s="115" t="e">
        <f t="shared" si="16"/>
        <v>#REF!</v>
      </c>
      <c r="H135" s="115" t="e">
        <f t="shared" si="16"/>
        <v>#REF!</v>
      </c>
      <c r="I135" s="115" t="e">
        <f t="shared" si="16"/>
        <v>#REF!</v>
      </c>
      <c r="J135" s="115" t="e">
        <f t="shared" si="16"/>
        <v>#REF!</v>
      </c>
      <c r="K135" s="115" t="e">
        <f t="shared" si="16"/>
        <v>#REF!</v>
      </c>
      <c r="L135" s="115" t="e">
        <f t="shared" si="16"/>
        <v>#REF!</v>
      </c>
      <c r="M135" s="115" t="e">
        <f t="shared" si="16"/>
        <v>#REF!</v>
      </c>
      <c r="N135" s="115" t="e">
        <f t="shared" si="16"/>
        <v>#REF!</v>
      </c>
      <c r="O135" s="115" t="e">
        <f t="shared" si="16"/>
        <v>#REF!</v>
      </c>
      <c r="P135" s="115" t="e">
        <f t="shared" si="16"/>
        <v>#REF!</v>
      </c>
      <c r="Q135" s="115" t="e">
        <f t="shared" si="16"/>
        <v>#REF!</v>
      </c>
      <c r="R135" s="115" t="e">
        <f t="shared" si="16"/>
        <v>#REF!</v>
      </c>
      <c r="S135" s="115" t="e">
        <f t="shared" si="16"/>
        <v>#REF!</v>
      </c>
      <c r="T135" s="115" t="e">
        <f t="shared" si="16"/>
        <v>#REF!</v>
      </c>
      <c r="U135" s="115" t="e">
        <f t="shared" si="16"/>
        <v>#REF!</v>
      </c>
      <c r="V135" s="115" t="e">
        <f t="shared" si="16"/>
        <v>#REF!</v>
      </c>
      <c r="W135" s="115" t="e">
        <f t="shared" si="16"/>
        <v>#REF!</v>
      </c>
      <c r="X135" s="115" t="e">
        <f t="shared" si="16"/>
        <v>#REF!</v>
      </c>
      <c r="Y135" s="115" t="e">
        <f t="shared" si="16"/>
        <v>#REF!</v>
      </c>
      <c r="Z135" s="115" t="e">
        <f t="shared" si="16"/>
        <v>#REF!</v>
      </c>
      <c r="AA135" s="115" t="e">
        <f t="shared" si="16"/>
        <v>#REF!</v>
      </c>
      <c r="AB135" s="115" t="e">
        <f t="shared" si="16"/>
        <v>#REF!</v>
      </c>
      <c r="AC135" s="115" t="e">
        <f t="shared" si="16"/>
        <v>#REF!</v>
      </c>
      <c r="AD135" s="115" t="e">
        <f t="shared" si="16"/>
        <v>#REF!</v>
      </c>
      <c r="AE135" s="115" t="e">
        <f t="shared" si="16"/>
        <v>#REF!</v>
      </c>
      <c r="AF135" s="115" t="e">
        <f t="shared" si="16"/>
        <v>#REF!</v>
      </c>
      <c r="AG135" s="115" t="e">
        <f t="shared" si="16"/>
        <v>#REF!</v>
      </c>
      <c r="AH135" s="115" t="e">
        <f t="shared" si="16"/>
        <v>#REF!</v>
      </c>
      <c r="AI135" s="115" t="e">
        <f t="shared" si="16"/>
        <v>#REF!</v>
      </c>
      <c r="AJ135" s="115" t="e">
        <f t="shared" si="16"/>
        <v>#REF!</v>
      </c>
      <c r="AK135" s="115" t="e">
        <f t="shared" si="16"/>
        <v>#REF!</v>
      </c>
      <c r="AL135" s="115" t="e">
        <f t="shared" si="16"/>
        <v>#REF!</v>
      </c>
      <c r="AM135" s="115" t="e">
        <f t="shared" si="16"/>
        <v>#REF!</v>
      </c>
      <c r="AN135" s="115" t="e">
        <f t="shared" si="16"/>
        <v>#REF!</v>
      </c>
      <c r="AO135" s="115" t="e">
        <f t="shared" si="16"/>
        <v>#REF!</v>
      </c>
      <c r="AP135" s="115" t="e">
        <f t="shared" si="16"/>
        <v>#REF!</v>
      </c>
      <c r="AQ135" s="115" t="e">
        <f t="shared" si="16"/>
        <v>#REF!</v>
      </c>
      <c r="AR135" s="115" t="e">
        <f t="shared" si="16"/>
        <v>#REF!</v>
      </c>
      <c r="AS135" s="115" t="e">
        <f t="shared" si="16"/>
        <v>#REF!</v>
      </c>
      <c r="AT135" s="115" t="e">
        <f t="shared" si="16"/>
        <v>#REF!</v>
      </c>
      <c r="AU135" s="115" t="e">
        <f t="shared" si="16"/>
        <v>#REF!</v>
      </c>
      <c r="AV135" s="115" t="e">
        <f t="shared" si="16"/>
        <v>#REF!</v>
      </c>
      <c r="AW135" s="115" t="e">
        <f t="shared" si="16"/>
        <v>#REF!</v>
      </c>
      <c r="AX135" s="115" t="e">
        <f>AX133+AX134</f>
        <v>#REF!</v>
      </c>
      <c r="AY135" s="115" t="e">
        <f>AY133+AY134</f>
        <v>#REF!</v>
      </c>
      <c r="AZ135" s="115" t="e">
        <f>AZ133+AZ134</f>
        <v>#REF!</v>
      </c>
      <c r="BA135" s="115" t="e">
        <f>BA133+BA134</f>
        <v>#REF!</v>
      </c>
      <c r="BB135" s="115" t="e">
        <f>BB133+BB134</f>
        <v>#REF!</v>
      </c>
    </row>
    <row r="136" spans="1:54" outlineLevel="1">
      <c r="A136" s="79"/>
      <c r="B136" s="80"/>
      <c r="C136" s="81"/>
      <c r="D136" s="81"/>
      <c r="E136" s="82"/>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row>
    <row r="137" spans="1:54" outlineLevel="1">
      <c r="A137" s="79"/>
      <c r="B137" s="80"/>
      <c r="C137" s="81"/>
      <c r="D137" s="81"/>
      <c r="E137" s="82"/>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row>
    <row r="138" spans="1:54">
      <c r="A138" s="79"/>
      <c r="B138" s="80"/>
      <c r="C138" s="81"/>
      <c r="D138" s="81"/>
      <c r="E138" s="82"/>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row>
    <row r="139" spans="1:54" ht="16.149999999999999" customHeight="1">
      <c r="A139" s="110" t="s">
        <v>280</v>
      </c>
      <c r="B139" s="80"/>
      <c r="C139" s="81"/>
      <c r="D139" s="81"/>
      <c r="E139" s="82"/>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row>
    <row r="140" spans="1:54" outlineLevel="1">
      <c r="A140" s="109"/>
      <c r="B140" s="80"/>
      <c r="C140" s="81"/>
      <c r="D140" s="81"/>
      <c r="E140" s="82"/>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row>
    <row r="141" spans="1:54" outlineLevel="1">
      <c r="A141" s="109" t="s">
        <v>281</v>
      </c>
      <c r="B141" s="80"/>
      <c r="C141" s="81"/>
      <c r="D141" s="81"/>
      <c r="E141" s="82"/>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row>
    <row r="142" spans="1:54" outlineLevel="2">
      <c r="A142" s="79"/>
      <c r="B142" s="80" t="s">
        <v>282</v>
      </c>
      <c r="C142" s="80" t="s">
        <v>153</v>
      </c>
      <c r="D142" s="81"/>
      <c r="E142" s="70">
        <v>2027</v>
      </c>
      <c r="F142" s="70">
        <v>2028</v>
      </c>
      <c r="G142" s="70">
        <v>2029</v>
      </c>
      <c r="H142" s="70">
        <v>2030</v>
      </c>
      <c r="I142" s="70">
        <v>2031</v>
      </c>
      <c r="J142" s="70">
        <v>2032</v>
      </c>
      <c r="K142" s="70">
        <v>2033</v>
      </c>
      <c r="L142" s="70">
        <v>2034</v>
      </c>
      <c r="M142" s="70">
        <v>2035</v>
      </c>
      <c r="N142" s="70">
        <v>2036</v>
      </c>
      <c r="O142" s="70">
        <v>2037</v>
      </c>
      <c r="P142" s="70">
        <v>2038</v>
      </c>
      <c r="Q142" s="70">
        <v>2039</v>
      </c>
      <c r="R142" s="70">
        <v>2040</v>
      </c>
      <c r="S142" s="70">
        <v>2041</v>
      </c>
      <c r="T142" s="70">
        <v>2042</v>
      </c>
      <c r="U142" s="70">
        <v>2043</v>
      </c>
      <c r="V142" s="70">
        <v>2044</v>
      </c>
      <c r="W142" s="70">
        <v>2045</v>
      </c>
      <c r="X142" s="70">
        <v>2046</v>
      </c>
      <c r="Y142" s="70">
        <v>2047</v>
      </c>
      <c r="Z142" s="70">
        <v>2048</v>
      </c>
      <c r="AA142" s="70">
        <v>2049</v>
      </c>
      <c r="AB142" s="70">
        <v>2050</v>
      </c>
      <c r="AC142" s="70">
        <v>2051</v>
      </c>
      <c r="AD142" s="70">
        <v>2052</v>
      </c>
      <c r="AE142" s="70">
        <v>2053</v>
      </c>
      <c r="AF142" s="70">
        <v>2054</v>
      </c>
      <c r="AG142" s="70">
        <v>2055</v>
      </c>
      <c r="AH142" s="70">
        <v>2056</v>
      </c>
      <c r="AI142" s="70">
        <v>2057</v>
      </c>
      <c r="AJ142" s="70">
        <v>2058</v>
      </c>
      <c r="AK142" s="70">
        <v>2059</v>
      </c>
      <c r="AL142" s="70">
        <v>2060</v>
      </c>
      <c r="AM142" s="70">
        <v>2061</v>
      </c>
      <c r="AN142" s="70">
        <v>2062</v>
      </c>
      <c r="AO142" s="70">
        <v>2063</v>
      </c>
      <c r="AP142" s="70">
        <v>2064</v>
      </c>
      <c r="AQ142" s="70">
        <v>2065</v>
      </c>
      <c r="AR142" s="70">
        <v>2066</v>
      </c>
      <c r="AS142" s="70">
        <v>2067</v>
      </c>
      <c r="AT142" s="70">
        <v>2068</v>
      </c>
      <c r="AU142" s="70">
        <v>2069</v>
      </c>
      <c r="AV142" s="70">
        <v>2070</v>
      </c>
      <c r="AW142" s="70">
        <v>2071</v>
      </c>
      <c r="AX142" s="70">
        <v>2072</v>
      </c>
      <c r="AY142" s="70">
        <v>2073</v>
      </c>
      <c r="AZ142" s="70">
        <v>2074</v>
      </c>
      <c r="BA142" s="70">
        <v>2075</v>
      </c>
      <c r="BB142" s="70">
        <v>2076</v>
      </c>
    </row>
    <row r="143" spans="1:54" ht="12.75" customHeight="1" outlineLevel="2">
      <c r="A143" s="242" t="s">
        <v>283</v>
      </c>
      <c r="B143" s="81" t="s">
        <v>160</v>
      </c>
      <c r="C143" s="81" t="s">
        <v>208</v>
      </c>
      <c r="D143" s="81" t="s">
        <v>202</v>
      </c>
      <c r="E143" s="102" t="e">
        <f>-(E$158*#REF!*#REF!*#REF!*#REF!+E$158*#REF!)*#REF!/10^6</f>
        <v>#REF!</v>
      </c>
      <c r="F143" s="102" t="e">
        <f>-(F$158*#REF!*#REF!*#REF!*#REF!+F$158*#REF!)*#REF!/10^6</f>
        <v>#REF!</v>
      </c>
      <c r="G143" s="102" t="e">
        <f>-(G$158*#REF!*#REF!*#REF!*#REF!+G$158*#REF!)*#REF!/10^6</f>
        <v>#REF!</v>
      </c>
      <c r="H143" s="102" t="e">
        <f>-(H$158*#REF!*#REF!*#REF!*#REF!+H$158*#REF!)*#REF!/10^6</f>
        <v>#REF!</v>
      </c>
      <c r="I143" s="102" t="e">
        <f>-(I$158*#REF!*#REF!*#REF!*#REF!+I$158*#REF!)*#REF!/10^6</f>
        <v>#REF!</v>
      </c>
      <c r="J143" s="102" t="e">
        <f>-(J$158*#REF!*#REF!*#REF!*#REF!+J$158*#REF!)*#REF!/10^6</f>
        <v>#REF!</v>
      </c>
      <c r="K143" s="102" t="e">
        <f>-(K$158*#REF!*#REF!*#REF!*#REF!+K$158*#REF!)*#REF!/10^6</f>
        <v>#REF!</v>
      </c>
      <c r="L143" s="102" t="e">
        <f>-(L$158*#REF!*#REF!*#REF!*#REF!+L$158*#REF!)*#REF!/10^6</f>
        <v>#REF!</v>
      </c>
      <c r="M143" s="102" t="e">
        <f>-(M$158*#REF!*#REF!*#REF!*#REF!+M$158*#REF!)*#REF!/10^6</f>
        <v>#REF!</v>
      </c>
      <c r="N143" s="102" t="e">
        <f>-(N$158*#REF!*#REF!*#REF!*#REF!+N$158*#REF!)*#REF!/10^6</f>
        <v>#REF!</v>
      </c>
      <c r="O143" s="102" t="e">
        <f>-(O$158*#REF!*#REF!*#REF!*#REF!+O$158*#REF!)*#REF!/10^6</f>
        <v>#REF!</v>
      </c>
      <c r="P143" s="102" t="e">
        <f>-(P$158*#REF!*#REF!*#REF!*#REF!+P$158*#REF!)*#REF!/10^6</f>
        <v>#REF!</v>
      </c>
      <c r="Q143" s="102" t="e">
        <f>-(Q$158*#REF!*#REF!*#REF!*#REF!+Q$158*#REF!)*#REF!/10^6</f>
        <v>#REF!</v>
      </c>
      <c r="R143" s="102" t="e">
        <f>-(R$158*#REF!*#REF!*#REF!*#REF!+R$158*#REF!)*#REF!/10^6</f>
        <v>#REF!</v>
      </c>
      <c r="S143" s="102" t="e">
        <f>-(S$158*#REF!*#REF!*#REF!*#REF!+S$158*#REF!)*#REF!/10^6</f>
        <v>#REF!</v>
      </c>
      <c r="T143" s="102" t="e">
        <f>-(T$158*#REF!*#REF!*#REF!*#REF!+T$158*#REF!)*#REF!/10^6</f>
        <v>#REF!</v>
      </c>
      <c r="U143" s="102" t="e">
        <f>-(U$158*#REF!*#REF!*#REF!*#REF!+U$158*#REF!)*#REF!/10^6</f>
        <v>#REF!</v>
      </c>
      <c r="V143" s="102" t="e">
        <f>-(V$158*#REF!*#REF!*#REF!*#REF!+V$158*#REF!)*#REF!/10^6</f>
        <v>#REF!</v>
      </c>
      <c r="W143" s="102" t="e">
        <f>-(W$158*#REF!*#REF!*#REF!*#REF!+W$158*#REF!)*#REF!/10^6</f>
        <v>#REF!</v>
      </c>
      <c r="X143" s="102" t="e">
        <f>-(X$158*#REF!*#REF!*#REF!*#REF!+X$158*#REF!)*#REF!/10^6</f>
        <v>#REF!</v>
      </c>
      <c r="Y143" s="102" t="e">
        <f>-(Y$158*#REF!*#REF!*#REF!*#REF!+Y$158*#REF!)*#REF!/10^6</f>
        <v>#REF!</v>
      </c>
      <c r="Z143" s="102" t="e">
        <f>-(Z$158*#REF!*#REF!*#REF!*#REF!+Z$158*#REF!)*#REF!/10^6</f>
        <v>#REF!</v>
      </c>
      <c r="AA143" s="102" t="e">
        <f>-(AA$158*#REF!*#REF!*#REF!*#REF!+AA$158*#REF!)*#REF!/10^6</f>
        <v>#REF!</v>
      </c>
      <c r="AB143" s="102" t="e">
        <f>-(AB$158*#REF!*#REF!*#REF!*#REF!+AB$158*#REF!)*#REF!/10^6</f>
        <v>#REF!</v>
      </c>
      <c r="AC143" s="102" t="e">
        <f>-(AC$158*#REF!*#REF!*#REF!*#REF!+AC$158*#REF!)*#REF!/10^6</f>
        <v>#REF!</v>
      </c>
      <c r="AD143" s="102" t="e">
        <f>-(AD$158*#REF!*#REF!*#REF!*#REF!+AD$158*#REF!)*#REF!/10^6</f>
        <v>#REF!</v>
      </c>
      <c r="AE143" s="102" t="e">
        <f>-(AE$158*#REF!*#REF!*#REF!*#REF!+AE$158*#REF!)*#REF!/10^6</f>
        <v>#REF!</v>
      </c>
      <c r="AF143" s="102" t="e">
        <f>-(AF$158*#REF!*#REF!*#REF!*#REF!+AF$158*#REF!)*#REF!/10^6</f>
        <v>#REF!</v>
      </c>
      <c r="AG143" s="102" t="e">
        <f>-(AG$158*#REF!*#REF!*#REF!*#REF!+AG$158*#REF!)*#REF!/10^6</f>
        <v>#REF!</v>
      </c>
      <c r="AH143" s="102" t="e">
        <f>-(AH$158*#REF!*#REF!*#REF!*#REF!+AH$158*#REF!)*#REF!/10^6</f>
        <v>#REF!</v>
      </c>
      <c r="AI143" s="102" t="e">
        <f>-(AI$158*#REF!*#REF!*#REF!*#REF!+AI$158*#REF!)*#REF!/10^6</f>
        <v>#REF!</v>
      </c>
      <c r="AJ143" s="102" t="e">
        <f>-(AJ$158*#REF!*#REF!*#REF!*#REF!+AJ$158*#REF!)*#REF!/10^6</f>
        <v>#REF!</v>
      </c>
      <c r="AK143" s="102" t="e">
        <f>-(AK$158*#REF!*#REF!*#REF!*#REF!+AK$158*#REF!)*#REF!/10^6</f>
        <v>#REF!</v>
      </c>
      <c r="AL143" s="102" t="e">
        <f>-(AL$158*#REF!*#REF!*#REF!*#REF!+AL$158*#REF!)*#REF!/10^6</f>
        <v>#REF!</v>
      </c>
      <c r="AM143" s="102" t="e">
        <f>-(AM$158*#REF!*#REF!*#REF!*#REF!+AM$158*#REF!)*#REF!/10^6</f>
        <v>#REF!</v>
      </c>
      <c r="AN143" s="102" t="e">
        <f>-(AN$158*#REF!*#REF!*#REF!*#REF!+AN$158*#REF!)*#REF!/10^6</f>
        <v>#REF!</v>
      </c>
      <c r="AO143" s="102" t="e">
        <f>-(AO$158*#REF!*#REF!*#REF!*#REF!+AO$158*#REF!)*#REF!/10^6</f>
        <v>#REF!</v>
      </c>
      <c r="AP143" s="102" t="e">
        <f>-(AP$158*#REF!*#REF!*#REF!*#REF!+AP$158*#REF!)*#REF!/10^6</f>
        <v>#REF!</v>
      </c>
      <c r="AQ143" s="102" t="e">
        <f>-(AQ$158*#REF!*#REF!*#REF!*#REF!+AQ$158*#REF!)*#REF!/10^6</f>
        <v>#REF!</v>
      </c>
      <c r="AR143" s="102" t="e">
        <f>-(AR$158*#REF!*#REF!*#REF!*#REF!+AR$158*#REF!)*#REF!/10^6</f>
        <v>#REF!</v>
      </c>
      <c r="AS143" s="102" t="e">
        <f>-(AS$158*#REF!*#REF!*#REF!*#REF!+AS$158*#REF!)*#REF!/10^6</f>
        <v>#REF!</v>
      </c>
      <c r="AT143" s="102" t="e">
        <f>-(AT$158*#REF!*#REF!*#REF!*#REF!+AT$158*#REF!)*#REF!/10^6</f>
        <v>#REF!</v>
      </c>
      <c r="AU143" s="102" t="e">
        <f>-(AU$158*#REF!*#REF!*#REF!*#REF!+AU$158*#REF!)*#REF!/10^6</f>
        <v>#REF!</v>
      </c>
      <c r="AV143" s="102" t="e">
        <f>-(AV$158*#REF!*#REF!*#REF!*#REF!+AV$158*#REF!)*#REF!/10^6</f>
        <v>#REF!</v>
      </c>
      <c r="AW143" s="102" t="e">
        <f>-(AW$158*#REF!*#REF!*#REF!*#REF!+AW$158*#REF!)*#REF!/10^6</f>
        <v>#REF!</v>
      </c>
      <c r="AX143" s="102" t="e">
        <f>-(AX$158*#REF!*#REF!*#REF!*#REF!+AX$158*#REF!)*#REF!/10^6</f>
        <v>#REF!</v>
      </c>
      <c r="AY143" s="102" t="e">
        <f>-(AY$158*#REF!*#REF!*#REF!*#REF!+AY$158*#REF!)*#REF!/10^6</f>
        <v>#REF!</v>
      </c>
      <c r="AZ143" s="102" t="e">
        <f>-(AZ$158*#REF!*#REF!*#REF!*#REF!+AZ$158*#REF!)*#REF!/10^6</f>
        <v>#REF!</v>
      </c>
      <c r="BA143" s="102" t="e">
        <f>-(BA$158*#REF!*#REF!*#REF!*#REF!+BA$158*#REF!)*#REF!/10^6</f>
        <v>#REF!</v>
      </c>
      <c r="BB143" s="102" t="e">
        <f>-(BB$158*#REF!*#REF!*#REF!*#REF!+BB$158*#REF!)*#REF!/10^6</f>
        <v>#REF!</v>
      </c>
    </row>
    <row r="144" spans="1:54" outlineLevel="2">
      <c r="A144" s="243"/>
      <c r="B144" s="81" t="s">
        <v>160</v>
      </c>
      <c r="C144" s="81"/>
      <c r="D144" s="81" t="s">
        <v>202</v>
      </c>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E144" s="144"/>
      <c r="AF144" s="144"/>
      <c r="AG144" s="144"/>
      <c r="AH144" s="144"/>
      <c r="AI144" s="144"/>
      <c r="AJ144" s="144"/>
      <c r="AK144" s="144"/>
      <c r="AL144" s="144"/>
      <c r="AM144" s="144"/>
      <c r="AN144" s="144"/>
      <c r="AO144" s="144"/>
      <c r="AP144" s="144"/>
      <c r="AQ144" s="144"/>
      <c r="AR144" s="144"/>
      <c r="AS144" s="144"/>
      <c r="AT144" s="144"/>
      <c r="AU144" s="144"/>
      <c r="AV144" s="144"/>
      <c r="AW144" s="144"/>
      <c r="AX144" s="144"/>
      <c r="AY144" s="144"/>
      <c r="AZ144" s="144"/>
      <c r="BA144" s="144"/>
      <c r="BB144" s="144"/>
    </row>
    <row r="145" spans="1:54" outlineLevel="2">
      <c r="A145" s="243"/>
      <c r="B145" s="81" t="s">
        <v>160</v>
      </c>
      <c r="C145" s="81"/>
      <c r="D145" s="81" t="s">
        <v>202</v>
      </c>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c r="AE145" s="144"/>
      <c r="AF145" s="144"/>
      <c r="AG145" s="144"/>
      <c r="AH145" s="144"/>
      <c r="AI145" s="144"/>
      <c r="AJ145" s="144"/>
      <c r="AK145" s="144"/>
      <c r="AL145" s="144"/>
      <c r="AM145" s="144"/>
      <c r="AN145" s="144"/>
      <c r="AO145" s="144"/>
      <c r="AP145" s="144"/>
      <c r="AQ145" s="144"/>
      <c r="AR145" s="144"/>
      <c r="AS145" s="144"/>
      <c r="AT145" s="144"/>
      <c r="AU145" s="144"/>
      <c r="AV145" s="144"/>
      <c r="AW145" s="144"/>
      <c r="AX145" s="144"/>
      <c r="AY145" s="144"/>
      <c r="AZ145" s="144"/>
      <c r="BA145" s="144"/>
      <c r="BB145" s="144"/>
    </row>
    <row r="146" spans="1:54" outlineLevel="2">
      <c r="A146" s="243"/>
      <c r="B146" s="81" t="s">
        <v>161</v>
      </c>
      <c r="C146" s="81" t="s">
        <v>284</v>
      </c>
      <c r="D146" s="81" t="s">
        <v>202</v>
      </c>
      <c r="E146" s="102" t="e">
        <f>-E$161*#REF!*#REF!</f>
        <v>#REF!</v>
      </c>
      <c r="F146" s="102" t="e">
        <f>-F$161*#REF!*#REF!</f>
        <v>#REF!</v>
      </c>
      <c r="G146" s="102" t="e">
        <f>-G$161*#REF!*#REF!</f>
        <v>#REF!</v>
      </c>
      <c r="H146" s="102" t="e">
        <f>-H$161*#REF!*#REF!</f>
        <v>#REF!</v>
      </c>
      <c r="I146" s="102" t="e">
        <f>-I$161*#REF!*#REF!</f>
        <v>#REF!</v>
      </c>
      <c r="J146" s="102" t="e">
        <f>-J$161*#REF!*#REF!</f>
        <v>#REF!</v>
      </c>
      <c r="K146" s="102" t="e">
        <f>-K$161*#REF!*#REF!</f>
        <v>#REF!</v>
      </c>
      <c r="L146" s="102" t="e">
        <f>-L$161*#REF!*#REF!</f>
        <v>#REF!</v>
      </c>
      <c r="M146" s="102" t="e">
        <f>-M$161*#REF!*#REF!</f>
        <v>#REF!</v>
      </c>
      <c r="N146" s="102" t="e">
        <f>-N$161*#REF!*#REF!</f>
        <v>#REF!</v>
      </c>
      <c r="O146" s="102" t="e">
        <f>-O$161*#REF!*#REF!</f>
        <v>#REF!</v>
      </c>
      <c r="P146" s="102" t="e">
        <f>-P$161*#REF!*#REF!</f>
        <v>#REF!</v>
      </c>
      <c r="Q146" s="102" t="e">
        <f>-Q$161*#REF!*#REF!</f>
        <v>#REF!</v>
      </c>
      <c r="R146" s="102" t="e">
        <f>-R$161*#REF!*#REF!</f>
        <v>#REF!</v>
      </c>
      <c r="S146" s="102" t="e">
        <f>-S$161*#REF!*#REF!</f>
        <v>#REF!</v>
      </c>
      <c r="T146" s="102" t="e">
        <f>-T$161*#REF!*#REF!</f>
        <v>#REF!</v>
      </c>
      <c r="U146" s="102" t="e">
        <f>-U$161*#REF!*#REF!</f>
        <v>#REF!</v>
      </c>
      <c r="V146" s="102" t="e">
        <f>-V$161*#REF!*#REF!</f>
        <v>#REF!</v>
      </c>
      <c r="W146" s="102" t="e">
        <f>-W$161*#REF!*#REF!</f>
        <v>#REF!</v>
      </c>
      <c r="X146" s="102" t="e">
        <f>-X$161*#REF!*#REF!</f>
        <v>#REF!</v>
      </c>
      <c r="Y146" s="102" t="e">
        <f>-Y$161*#REF!*#REF!</f>
        <v>#REF!</v>
      </c>
      <c r="Z146" s="102" t="e">
        <f>-Z$161*#REF!*#REF!</f>
        <v>#REF!</v>
      </c>
      <c r="AA146" s="102" t="e">
        <f>-AA$161*#REF!*#REF!</f>
        <v>#REF!</v>
      </c>
      <c r="AB146" s="102" t="e">
        <f>-AB$161*#REF!*#REF!</f>
        <v>#REF!</v>
      </c>
      <c r="AC146" s="102" t="e">
        <f>-AC$161*#REF!*#REF!</f>
        <v>#REF!</v>
      </c>
      <c r="AD146" s="102" t="e">
        <f>-AD$161*#REF!*#REF!</f>
        <v>#REF!</v>
      </c>
      <c r="AE146" s="102" t="e">
        <f>-AE$161*#REF!*#REF!</f>
        <v>#REF!</v>
      </c>
      <c r="AF146" s="102" t="e">
        <f>-AF$161*#REF!*#REF!</f>
        <v>#REF!</v>
      </c>
      <c r="AG146" s="102" t="e">
        <f>-AG$161*#REF!*#REF!</f>
        <v>#REF!</v>
      </c>
      <c r="AH146" s="102" t="e">
        <f>-AH$161*#REF!*#REF!</f>
        <v>#REF!</v>
      </c>
      <c r="AI146" s="102" t="e">
        <f>-AI$161*#REF!*#REF!</f>
        <v>#REF!</v>
      </c>
      <c r="AJ146" s="102" t="e">
        <f>-AJ$161*#REF!*#REF!</f>
        <v>#REF!</v>
      </c>
      <c r="AK146" s="102" t="e">
        <f>-AK$161*#REF!*#REF!</f>
        <v>#REF!</v>
      </c>
      <c r="AL146" s="102" t="e">
        <f>-AL$161*#REF!*#REF!</f>
        <v>#REF!</v>
      </c>
      <c r="AM146" s="102" t="e">
        <f>-AM$161*#REF!*#REF!</f>
        <v>#REF!</v>
      </c>
      <c r="AN146" s="102" t="e">
        <f>-AN$161*#REF!*#REF!</f>
        <v>#REF!</v>
      </c>
      <c r="AO146" s="102" t="e">
        <f>-AO$161*#REF!*#REF!</f>
        <v>#REF!</v>
      </c>
      <c r="AP146" s="102" t="e">
        <f>-AP$161*#REF!*#REF!</f>
        <v>#REF!</v>
      </c>
      <c r="AQ146" s="102" t="e">
        <f>-AQ$161*#REF!*#REF!</f>
        <v>#REF!</v>
      </c>
      <c r="AR146" s="102" t="e">
        <f>-AR$161*#REF!*#REF!</f>
        <v>#REF!</v>
      </c>
      <c r="AS146" s="102" t="e">
        <f>-AS$161*#REF!*#REF!</f>
        <v>#REF!</v>
      </c>
      <c r="AT146" s="102" t="e">
        <f>-AT$161*#REF!*#REF!</f>
        <v>#REF!</v>
      </c>
      <c r="AU146" s="102" t="e">
        <f>-AU$161*#REF!*#REF!</f>
        <v>#REF!</v>
      </c>
      <c r="AV146" s="102" t="e">
        <f>-AV$161*#REF!*#REF!</f>
        <v>#REF!</v>
      </c>
      <c r="AW146" s="102" t="e">
        <f>-AW$161*#REF!*#REF!</f>
        <v>#REF!</v>
      </c>
      <c r="AX146" s="102" t="e">
        <f>-AX$161*#REF!*#REF!</f>
        <v>#REF!</v>
      </c>
      <c r="AY146" s="102" t="e">
        <f>-AY$161*#REF!*#REF!</f>
        <v>#REF!</v>
      </c>
      <c r="AZ146" s="102" t="e">
        <f>-AZ$161*#REF!*#REF!</f>
        <v>#REF!</v>
      </c>
      <c r="BA146" s="102" t="e">
        <f>-BA$161*#REF!*#REF!</f>
        <v>#REF!</v>
      </c>
      <c r="BB146" s="102" t="e">
        <f>-BB$161*#REF!*#REF!</f>
        <v>#REF!</v>
      </c>
    </row>
    <row r="147" spans="1:54" outlineLevel="2">
      <c r="A147" s="243"/>
      <c r="B147" s="81" t="s">
        <v>161</v>
      </c>
      <c r="C147" s="81" t="s">
        <v>285</v>
      </c>
      <c r="D147" s="81" t="s">
        <v>202</v>
      </c>
      <c r="E147" s="102" t="e">
        <f>-E$162*#REF!*#REF!</f>
        <v>#REF!</v>
      </c>
      <c r="F147" s="102" t="e">
        <f>-F$162*#REF!*#REF!</f>
        <v>#REF!</v>
      </c>
      <c r="G147" s="102" t="e">
        <f>-G$162*#REF!*#REF!</f>
        <v>#REF!</v>
      </c>
      <c r="H147" s="102" t="e">
        <f>-H$162*#REF!*#REF!</f>
        <v>#REF!</v>
      </c>
      <c r="I147" s="102" t="e">
        <f>-I$162*#REF!*#REF!</f>
        <v>#REF!</v>
      </c>
      <c r="J147" s="102" t="e">
        <f>-J$162*#REF!*#REF!</f>
        <v>#REF!</v>
      </c>
      <c r="K147" s="102" t="e">
        <f>-K$162*#REF!*#REF!</f>
        <v>#REF!</v>
      </c>
      <c r="L147" s="102" t="e">
        <f>-L$162*#REF!*#REF!</f>
        <v>#REF!</v>
      </c>
      <c r="M147" s="102" t="e">
        <f>-M$162*#REF!*#REF!</f>
        <v>#REF!</v>
      </c>
      <c r="N147" s="102" t="e">
        <f>-N$162*#REF!*#REF!</f>
        <v>#REF!</v>
      </c>
      <c r="O147" s="102" t="e">
        <f>-O$162*#REF!*#REF!</f>
        <v>#REF!</v>
      </c>
      <c r="P147" s="102" t="e">
        <f>-P$162*#REF!*#REF!</f>
        <v>#REF!</v>
      </c>
      <c r="Q147" s="102" t="e">
        <f>-Q$162*#REF!*#REF!</f>
        <v>#REF!</v>
      </c>
      <c r="R147" s="102" t="e">
        <f>-R$162*#REF!*#REF!</f>
        <v>#REF!</v>
      </c>
      <c r="S147" s="102" t="e">
        <f>-S$162*#REF!*#REF!</f>
        <v>#REF!</v>
      </c>
      <c r="T147" s="102" t="e">
        <f>-T$162*#REF!*#REF!</f>
        <v>#REF!</v>
      </c>
      <c r="U147" s="102" t="e">
        <f>-U$162*#REF!*#REF!</f>
        <v>#REF!</v>
      </c>
      <c r="V147" s="102" t="e">
        <f>-V$162*#REF!*#REF!</f>
        <v>#REF!</v>
      </c>
      <c r="W147" s="102" t="e">
        <f>-W$162*#REF!*#REF!</f>
        <v>#REF!</v>
      </c>
      <c r="X147" s="102" t="e">
        <f>-X$162*#REF!*#REF!</f>
        <v>#REF!</v>
      </c>
      <c r="Y147" s="102" t="e">
        <f>-Y$162*#REF!*#REF!</f>
        <v>#REF!</v>
      </c>
      <c r="Z147" s="102" t="e">
        <f>-Z$162*#REF!*#REF!</f>
        <v>#REF!</v>
      </c>
      <c r="AA147" s="102" t="e">
        <f>-AA$162*#REF!*#REF!</f>
        <v>#REF!</v>
      </c>
      <c r="AB147" s="102" t="e">
        <f>-AB$162*#REF!*#REF!</f>
        <v>#REF!</v>
      </c>
      <c r="AC147" s="102" t="e">
        <f>-AC$162*#REF!*#REF!</f>
        <v>#REF!</v>
      </c>
      <c r="AD147" s="102" t="e">
        <f>-AD$162*#REF!*#REF!</f>
        <v>#REF!</v>
      </c>
      <c r="AE147" s="102" t="e">
        <f>-AE$162*#REF!*#REF!</f>
        <v>#REF!</v>
      </c>
      <c r="AF147" s="102" t="e">
        <f>-AF$162*#REF!*#REF!</f>
        <v>#REF!</v>
      </c>
      <c r="AG147" s="102" t="e">
        <f>-AG$162*#REF!*#REF!</f>
        <v>#REF!</v>
      </c>
      <c r="AH147" s="102" t="e">
        <f>-AH$162*#REF!*#REF!</f>
        <v>#REF!</v>
      </c>
      <c r="AI147" s="102" t="e">
        <f>-AI$162*#REF!*#REF!</f>
        <v>#REF!</v>
      </c>
      <c r="AJ147" s="102" t="e">
        <f>-AJ$162*#REF!*#REF!</f>
        <v>#REF!</v>
      </c>
      <c r="AK147" s="102" t="e">
        <f>-AK$162*#REF!*#REF!</f>
        <v>#REF!</v>
      </c>
      <c r="AL147" s="102" t="e">
        <f>-AL$162*#REF!*#REF!</f>
        <v>#REF!</v>
      </c>
      <c r="AM147" s="102" t="e">
        <f>-AM$162*#REF!*#REF!</f>
        <v>#REF!</v>
      </c>
      <c r="AN147" s="102" t="e">
        <f>-AN$162*#REF!*#REF!</f>
        <v>#REF!</v>
      </c>
      <c r="AO147" s="102" t="e">
        <f>-AO$162*#REF!*#REF!</f>
        <v>#REF!</v>
      </c>
      <c r="AP147" s="102" t="e">
        <f>-AP$162*#REF!*#REF!</f>
        <v>#REF!</v>
      </c>
      <c r="AQ147" s="102" t="e">
        <f>-AQ$162*#REF!*#REF!</f>
        <v>#REF!</v>
      </c>
      <c r="AR147" s="102" t="e">
        <f>-AR$162*#REF!*#REF!</f>
        <v>#REF!</v>
      </c>
      <c r="AS147" s="102" t="e">
        <f>-AS$162*#REF!*#REF!</f>
        <v>#REF!</v>
      </c>
      <c r="AT147" s="102" t="e">
        <f>-AT$162*#REF!*#REF!</f>
        <v>#REF!</v>
      </c>
      <c r="AU147" s="102" t="e">
        <f>-AU$162*#REF!*#REF!</f>
        <v>#REF!</v>
      </c>
      <c r="AV147" s="102" t="e">
        <f>-AV$162*#REF!*#REF!</f>
        <v>#REF!</v>
      </c>
      <c r="AW147" s="102" t="e">
        <f>-AW$162*#REF!*#REF!</f>
        <v>#REF!</v>
      </c>
      <c r="AX147" s="102" t="e">
        <f>-AX$162*#REF!*#REF!</f>
        <v>#REF!</v>
      </c>
      <c r="AY147" s="102" t="e">
        <f>-AY$162*#REF!*#REF!</f>
        <v>#REF!</v>
      </c>
      <c r="AZ147" s="102" t="e">
        <f>-AZ$162*#REF!*#REF!</f>
        <v>#REF!</v>
      </c>
      <c r="BA147" s="102" t="e">
        <f>-BA$162*#REF!*#REF!</f>
        <v>#REF!</v>
      </c>
      <c r="BB147" s="102" t="e">
        <f>-BB$162*#REF!*#REF!</f>
        <v>#REF!</v>
      </c>
    </row>
    <row r="148" spans="1:54" outlineLevel="2">
      <c r="A148" s="243"/>
      <c r="B148" s="81" t="s">
        <v>161</v>
      </c>
      <c r="C148" s="81"/>
      <c r="D148" s="81" t="s">
        <v>202</v>
      </c>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144"/>
      <c r="AJ148" s="144"/>
      <c r="AK148" s="144"/>
      <c r="AL148" s="144"/>
      <c r="AM148" s="144"/>
      <c r="AN148" s="144"/>
      <c r="AO148" s="144"/>
      <c r="AP148" s="144"/>
      <c r="AQ148" s="144"/>
      <c r="AR148" s="144"/>
      <c r="AS148" s="144"/>
      <c r="AT148" s="144"/>
      <c r="AU148" s="144"/>
      <c r="AV148" s="144"/>
      <c r="AW148" s="144"/>
      <c r="AX148" s="144"/>
      <c r="AY148" s="144"/>
      <c r="AZ148" s="144"/>
      <c r="BA148" s="144"/>
      <c r="BB148" s="144"/>
    </row>
    <row r="149" spans="1:54" outlineLevel="2">
      <c r="A149" s="243"/>
      <c r="B149" s="81" t="s">
        <v>161</v>
      </c>
      <c r="C149" s="81"/>
      <c r="D149" s="81" t="s">
        <v>202</v>
      </c>
      <c r="E149" s="144"/>
      <c r="F149" s="144"/>
      <c r="G149" s="144"/>
      <c r="H149" s="144"/>
      <c r="I149" s="144"/>
      <c r="J149" s="144"/>
      <c r="K149" s="144"/>
      <c r="L149" s="144"/>
      <c r="M149" s="144"/>
      <c r="N149" s="144"/>
      <c r="O149" s="144"/>
      <c r="P149" s="144"/>
      <c r="Q149" s="144"/>
      <c r="R149" s="144"/>
      <c r="S149" s="144"/>
      <c r="T149" s="144"/>
      <c r="U149" s="144"/>
      <c r="V149" s="144"/>
      <c r="W149" s="144"/>
      <c r="X149" s="144"/>
      <c r="Y149" s="144"/>
      <c r="Z149" s="144"/>
      <c r="AA149" s="144"/>
      <c r="AB149" s="144"/>
      <c r="AC149" s="144"/>
      <c r="AD149" s="144"/>
      <c r="AE149" s="144"/>
      <c r="AF149" s="144"/>
      <c r="AG149" s="144"/>
      <c r="AH149" s="144"/>
      <c r="AI149" s="144"/>
      <c r="AJ149" s="144"/>
      <c r="AK149" s="144"/>
      <c r="AL149" s="144"/>
      <c r="AM149" s="144"/>
      <c r="AN149" s="144"/>
      <c r="AO149" s="144"/>
      <c r="AP149" s="144"/>
      <c r="AQ149" s="144"/>
      <c r="AR149" s="144"/>
      <c r="AS149" s="144"/>
      <c r="AT149" s="144"/>
      <c r="AU149" s="144"/>
      <c r="AV149" s="144"/>
      <c r="AW149" s="144"/>
      <c r="AX149" s="144"/>
      <c r="AY149" s="144"/>
      <c r="AZ149" s="144"/>
      <c r="BA149" s="144"/>
      <c r="BB149" s="144"/>
    </row>
    <row r="150" spans="1:54" outlineLevel="2">
      <c r="A150" s="243"/>
      <c r="B150" s="81" t="s">
        <v>162</v>
      </c>
      <c r="C150" s="81"/>
      <c r="D150" s="81" t="s">
        <v>202</v>
      </c>
      <c r="E150" s="144"/>
      <c r="F150" s="144"/>
      <c r="G150" s="144"/>
      <c r="H150" s="144"/>
      <c r="I150" s="144"/>
      <c r="J150" s="144"/>
      <c r="K150" s="144"/>
      <c r="L150" s="144"/>
      <c r="M150" s="144"/>
      <c r="N150" s="144"/>
      <c r="O150" s="144"/>
      <c r="P150" s="144"/>
      <c r="Q150" s="144"/>
      <c r="R150" s="144"/>
      <c r="S150" s="144"/>
      <c r="T150" s="144"/>
      <c r="U150" s="144"/>
      <c r="V150" s="144"/>
      <c r="W150" s="144"/>
      <c r="X150" s="144"/>
      <c r="Y150" s="144"/>
      <c r="Z150" s="144"/>
      <c r="AA150" s="144"/>
      <c r="AB150" s="144"/>
      <c r="AC150" s="144"/>
      <c r="AD150" s="144"/>
      <c r="AE150" s="144"/>
      <c r="AF150" s="144"/>
      <c r="AG150" s="144"/>
      <c r="AH150" s="144"/>
      <c r="AI150" s="144"/>
      <c r="AJ150" s="144"/>
      <c r="AK150" s="144"/>
      <c r="AL150" s="144"/>
      <c r="AM150" s="144"/>
      <c r="AN150" s="144"/>
      <c r="AO150" s="144"/>
      <c r="AP150" s="144"/>
      <c r="AQ150" s="144"/>
      <c r="AR150" s="144"/>
      <c r="AS150" s="144"/>
      <c r="AT150" s="144"/>
      <c r="AU150" s="144"/>
      <c r="AV150" s="144"/>
      <c r="AW150" s="144"/>
      <c r="AX150" s="144"/>
      <c r="AY150" s="144"/>
      <c r="AZ150" s="144"/>
      <c r="BA150" s="144"/>
      <c r="BB150" s="144"/>
    </row>
    <row r="151" spans="1:54" outlineLevel="2">
      <c r="A151" s="243"/>
      <c r="B151" s="81" t="s">
        <v>162</v>
      </c>
      <c r="C151" s="81"/>
      <c r="D151" s="81" t="s">
        <v>202</v>
      </c>
      <c r="E151" s="144"/>
      <c r="F151" s="144"/>
      <c r="G151" s="144"/>
      <c r="H151" s="144"/>
      <c r="I151" s="144"/>
      <c r="J151" s="144"/>
      <c r="K151" s="144"/>
      <c r="L151" s="144"/>
      <c r="M151" s="144"/>
      <c r="N151" s="144"/>
      <c r="O151" s="144"/>
      <c r="P151" s="144"/>
      <c r="Q151" s="144"/>
      <c r="R151" s="144"/>
      <c r="S151" s="144"/>
      <c r="T151" s="144"/>
      <c r="U151" s="144"/>
      <c r="V151" s="144"/>
      <c r="W151" s="144"/>
      <c r="X151" s="144"/>
      <c r="Y151" s="144"/>
      <c r="Z151" s="144"/>
      <c r="AA151" s="144"/>
      <c r="AB151" s="144"/>
      <c r="AC151" s="144"/>
      <c r="AD151" s="144"/>
      <c r="AE151" s="144"/>
      <c r="AF151" s="144"/>
      <c r="AG151" s="144"/>
      <c r="AH151" s="144"/>
      <c r="AI151" s="144"/>
      <c r="AJ151" s="144"/>
      <c r="AK151" s="144"/>
      <c r="AL151" s="144"/>
      <c r="AM151" s="144"/>
      <c r="AN151" s="144"/>
      <c r="AO151" s="144"/>
      <c r="AP151" s="144"/>
      <c r="AQ151" s="144"/>
      <c r="AR151" s="144"/>
      <c r="AS151" s="144"/>
      <c r="AT151" s="144"/>
      <c r="AU151" s="144"/>
      <c r="AV151" s="144"/>
      <c r="AW151" s="144"/>
      <c r="AX151" s="144"/>
      <c r="AY151" s="144"/>
      <c r="AZ151" s="144"/>
      <c r="BA151" s="144"/>
      <c r="BB151" s="144"/>
    </row>
    <row r="152" spans="1:54" outlineLevel="2">
      <c r="A152" s="243"/>
      <c r="B152" s="81" t="s">
        <v>286</v>
      </c>
      <c r="C152" s="81"/>
      <c r="D152" s="81" t="s">
        <v>202</v>
      </c>
      <c r="E152" s="144"/>
      <c r="F152" s="144"/>
      <c r="G152" s="144"/>
      <c r="H152" s="144"/>
      <c r="I152" s="144"/>
      <c r="J152" s="144"/>
      <c r="K152" s="144"/>
      <c r="L152" s="144"/>
      <c r="M152" s="144"/>
      <c r="N152" s="144"/>
      <c r="O152" s="144"/>
      <c r="P152" s="144"/>
      <c r="Q152" s="144"/>
      <c r="R152" s="144"/>
      <c r="S152" s="144"/>
      <c r="T152" s="144"/>
      <c r="U152" s="144"/>
      <c r="V152" s="144"/>
      <c r="W152" s="144"/>
      <c r="X152" s="144"/>
      <c r="Y152" s="144"/>
      <c r="Z152" s="144"/>
      <c r="AA152" s="144"/>
      <c r="AB152" s="144"/>
      <c r="AC152" s="144"/>
      <c r="AD152" s="144"/>
      <c r="AE152" s="144"/>
      <c r="AF152" s="144"/>
      <c r="AG152" s="144"/>
      <c r="AH152" s="144"/>
      <c r="AI152" s="144"/>
      <c r="AJ152" s="144"/>
      <c r="AK152" s="144"/>
      <c r="AL152" s="144"/>
      <c r="AM152" s="144"/>
      <c r="AN152" s="144"/>
      <c r="AO152" s="144"/>
      <c r="AP152" s="144"/>
      <c r="AQ152" s="144"/>
      <c r="AR152" s="144"/>
      <c r="AS152" s="144"/>
      <c r="AT152" s="144"/>
      <c r="AU152" s="144"/>
      <c r="AV152" s="144"/>
      <c r="AW152" s="144"/>
      <c r="AX152" s="144"/>
      <c r="AY152" s="144"/>
      <c r="AZ152" s="144"/>
      <c r="BA152" s="144"/>
      <c r="BB152" s="144"/>
    </row>
    <row r="153" spans="1:54" outlineLevel="2">
      <c r="A153" s="243"/>
      <c r="B153" s="81" t="s">
        <v>286</v>
      </c>
      <c r="C153" s="81"/>
      <c r="D153" s="81" t="s">
        <v>202</v>
      </c>
      <c r="E153" s="144"/>
      <c r="F153" s="144"/>
      <c r="G153" s="144"/>
      <c r="H153" s="144"/>
      <c r="I153" s="144"/>
      <c r="J153" s="144"/>
      <c r="K153" s="144"/>
      <c r="L153" s="144"/>
      <c r="M153" s="144"/>
      <c r="N153" s="144"/>
      <c r="O153" s="144"/>
      <c r="P153" s="144"/>
      <c r="Q153" s="144"/>
      <c r="R153" s="144"/>
      <c r="S153" s="144"/>
      <c r="T153" s="144"/>
      <c r="U153" s="144"/>
      <c r="V153" s="144"/>
      <c r="W153" s="144"/>
      <c r="X153" s="144"/>
      <c r="Y153" s="144"/>
      <c r="Z153" s="144"/>
      <c r="AA153" s="144"/>
      <c r="AB153" s="144"/>
      <c r="AC153" s="144"/>
      <c r="AD153" s="144"/>
      <c r="AE153" s="144"/>
      <c r="AF153" s="144"/>
      <c r="AG153" s="144"/>
      <c r="AH153" s="144"/>
      <c r="AI153" s="144"/>
      <c r="AJ153" s="144"/>
      <c r="AK153" s="144"/>
      <c r="AL153" s="144"/>
      <c r="AM153" s="144"/>
      <c r="AN153" s="144"/>
      <c r="AO153" s="144"/>
      <c r="AP153" s="144"/>
      <c r="AQ153" s="144"/>
      <c r="AR153" s="144"/>
      <c r="AS153" s="144"/>
      <c r="AT153" s="144"/>
      <c r="AU153" s="144"/>
      <c r="AV153" s="144"/>
      <c r="AW153" s="144"/>
      <c r="AX153" s="144"/>
      <c r="AY153" s="144"/>
      <c r="AZ153" s="144"/>
      <c r="BA153" s="144"/>
      <c r="BB153" s="144"/>
    </row>
    <row r="154" spans="1:54" outlineLevel="2">
      <c r="A154" s="244"/>
      <c r="B154" s="81" t="s">
        <v>286</v>
      </c>
      <c r="C154" s="81"/>
      <c r="D154" s="81" t="s">
        <v>202</v>
      </c>
      <c r="E154" s="144"/>
      <c r="F154" s="144"/>
      <c r="G154" s="144"/>
      <c r="H154" s="144"/>
      <c r="I154" s="144"/>
      <c r="J154" s="144"/>
      <c r="K154" s="144"/>
      <c r="L154" s="144"/>
      <c r="M154" s="144"/>
      <c r="N154" s="144"/>
      <c r="O154" s="144"/>
      <c r="P154" s="144"/>
      <c r="Q154" s="144"/>
      <c r="R154" s="144"/>
      <c r="S154" s="144"/>
      <c r="T154" s="144"/>
      <c r="U154" s="144"/>
      <c r="V154" s="144"/>
      <c r="W154" s="144"/>
      <c r="X154" s="144"/>
      <c r="Y154" s="144"/>
      <c r="Z154" s="144"/>
      <c r="AA154" s="144"/>
      <c r="AB154" s="144"/>
      <c r="AC154" s="144"/>
      <c r="AD154" s="144"/>
      <c r="AE154" s="144"/>
      <c r="AF154" s="144"/>
      <c r="AG154" s="144"/>
      <c r="AH154" s="144"/>
      <c r="AI154" s="144"/>
      <c r="AJ154" s="144"/>
      <c r="AK154" s="144"/>
      <c r="AL154" s="144"/>
      <c r="AM154" s="144"/>
      <c r="AN154" s="144"/>
      <c r="AO154" s="144"/>
      <c r="AP154" s="144"/>
      <c r="AQ154" s="144"/>
      <c r="AR154" s="144"/>
      <c r="AS154" s="144"/>
      <c r="AT154" s="144"/>
      <c r="AU154" s="144"/>
      <c r="AV154" s="144"/>
      <c r="AW154" s="144"/>
      <c r="AX154" s="144"/>
      <c r="AY154" s="144"/>
      <c r="AZ154" s="144"/>
      <c r="BA154" s="144"/>
      <c r="BB154" s="144"/>
    </row>
    <row r="155" spans="1:54" outlineLevel="1">
      <c r="A155" s="79"/>
      <c r="B155" s="80"/>
      <c r="C155" s="81"/>
      <c r="D155" s="81"/>
      <c r="E155" s="82"/>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row>
    <row r="156" spans="1:54" outlineLevel="1">
      <c r="A156" s="80" t="s">
        <v>193</v>
      </c>
      <c r="B156" s="80"/>
      <c r="C156" s="81"/>
      <c r="D156" s="81"/>
      <c r="E156" s="82"/>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row>
    <row r="157" spans="1:54" outlineLevel="2">
      <c r="A157" s="79"/>
      <c r="B157" s="80" t="s">
        <v>282</v>
      </c>
      <c r="C157" s="80" t="s">
        <v>153</v>
      </c>
      <c r="D157" s="81"/>
      <c r="E157" s="70">
        <v>2027</v>
      </c>
      <c r="F157" s="70">
        <v>2028</v>
      </c>
      <c r="G157" s="70">
        <v>2029</v>
      </c>
      <c r="H157" s="70">
        <v>2030</v>
      </c>
      <c r="I157" s="70">
        <v>2031</v>
      </c>
      <c r="J157" s="70">
        <v>2032</v>
      </c>
      <c r="K157" s="70">
        <v>2033</v>
      </c>
      <c r="L157" s="70">
        <v>2034</v>
      </c>
      <c r="M157" s="70">
        <v>2035</v>
      </c>
      <c r="N157" s="70">
        <v>2036</v>
      </c>
      <c r="O157" s="70">
        <v>2037</v>
      </c>
      <c r="P157" s="70">
        <v>2038</v>
      </c>
      <c r="Q157" s="70">
        <v>2039</v>
      </c>
      <c r="R157" s="70">
        <v>2040</v>
      </c>
      <c r="S157" s="70">
        <v>2041</v>
      </c>
      <c r="T157" s="70">
        <v>2042</v>
      </c>
      <c r="U157" s="70">
        <v>2043</v>
      </c>
      <c r="V157" s="70">
        <v>2044</v>
      </c>
      <c r="W157" s="70">
        <v>2045</v>
      </c>
      <c r="X157" s="70">
        <v>2046</v>
      </c>
      <c r="Y157" s="70">
        <v>2047</v>
      </c>
      <c r="Z157" s="70">
        <v>2048</v>
      </c>
      <c r="AA157" s="70">
        <v>2049</v>
      </c>
      <c r="AB157" s="70">
        <v>2050</v>
      </c>
      <c r="AC157" s="70">
        <v>2051</v>
      </c>
      <c r="AD157" s="70">
        <v>2052</v>
      </c>
      <c r="AE157" s="70">
        <v>2053</v>
      </c>
      <c r="AF157" s="70">
        <v>2054</v>
      </c>
      <c r="AG157" s="70">
        <v>2055</v>
      </c>
      <c r="AH157" s="70">
        <v>2056</v>
      </c>
      <c r="AI157" s="70">
        <v>2057</v>
      </c>
      <c r="AJ157" s="70">
        <v>2058</v>
      </c>
      <c r="AK157" s="70">
        <v>2059</v>
      </c>
      <c r="AL157" s="70">
        <v>2060</v>
      </c>
      <c r="AM157" s="70">
        <v>2061</v>
      </c>
      <c r="AN157" s="70">
        <v>2062</v>
      </c>
      <c r="AO157" s="70">
        <v>2063</v>
      </c>
      <c r="AP157" s="70">
        <v>2064</v>
      </c>
      <c r="AQ157" s="70">
        <v>2065</v>
      </c>
      <c r="AR157" s="70">
        <v>2066</v>
      </c>
      <c r="AS157" s="70">
        <v>2067</v>
      </c>
      <c r="AT157" s="70">
        <v>2068</v>
      </c>
      <c r="AU157" s="70">
        <v>2069</v>
      </c>
      <c r="AV157" s="70">
        <v>2070</v>
      </c>
      <c r="AW157" s="70">
        <v>2071</v>
      </c>
      <c r="AX157" s="70">
        <v>2072</v>
      </c>
      <c r="AY157" s="70">
        <v>2073</v>
      </c>
      <c r="AZ157" s="70">
        <v>2074</v>
      </c>
      <c r="BA157" s="70">
        <v>2075</v>
      </c>
      <c r="BB157" s="70">
        <v>2076</v>
      </c>
    </row>
    <row r="158" spans="1:54" ht="12.75" customHeight="1" outlineLevel="2">
      <c r="A158" s="242" t="s">
        <v>287</v>
      </c>
      <c r="B158" s="81" t="s">
        <v>160</v>
      </c>
      <c r="C158" s="81" t="s">
        <v>208</v>
      </c>
      <c r="D158" s="81" t="s">
        <v>288</v>
      </c>
      <c r="E158" s="108"/>
      <c r="F158" s="161"/>
      <c r="G158" s="161"/>
      <c r="H158" s="161"/>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1"/>
      <c r="AN158" s="161"/>
      <c r="AO158" s="161"/>
      <c r="AP158" s="161"/>
      <c r="AQ158" s="161"/>
      <c r="AR158" s="161"/>
      <c r="AS158" s="161"/>
      <c r="AT158" s="161"/>
      <c r="AU158" s="161"/>
      <c r="AV158" s="161"/>
      <c r="AW158" s="161"/>
      <c r="AX158" s="161"/>
      <c r="AY158" s="161"/>
      <c r="AZ158" s="161"/>
      <c r="BA158" s="161"/>
      <c r="BB158" s="161"/>
    </row>
    <row r="159" spans="1:54" outlineLevel="2">
      <c r="A159" s="243"/>
      <c r="B159" s="81" t="s">
        <v>160</v>
      </c>
      <c r="C159" s="81"/>
      <c r="D159" s="81"/>
      <c r="E159" s="108"/>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c r="AB159" s="161"/>
      <c r="AC159" s="161"/>
      <c r="AD159" s="161"/>
      <c r="AE159" s="161"/>
      <c r="AF159" s="161"/>
      <c r="AG159" s="161"/>
      <c r="AH159" s="161"/>
      <c r="AI159" s="161"/>
      <c r="AJ159" s="161"/>
      <c r="AK159" s="161"/>
      <c r="AL159" s="161"/>
      <c r="AM159" s="161"/>
      <c r="AN159" s="161"/>
      <c r="AO159" s="161"/>
      <c r="AP159" s="161"/>
      <c r="AQ159" s="161"/>
      <c r="AR159" s="161"/>
      <c r="AS159" s="161"/>
      <c r="AT159" s="161"/>
      <c r="AU159" s="161"/>
      <c r="AV159" s="161"/>
      <c r="AW159" s="161"/>
      <c r="AX159" s="161"/>
      <c r="AY159" s="161"/>
      <c r="AZ159" s="161"/>
      <c r="BA159" s="161"/>
      <c r="BB159" s="161"/>
    </row>
    <row r="160" spans="1:54" outlineLevel="2">
      <c r="A160" s="243"/>
      <c r="B160" s="81" t="s">
        <v>160</v>
      </c>
      <c r="C160" s="81"/>
      <c r="D160" s="81"/>
      <c r="E160" s="108"/>
      <c r="F160" s="161"/>
      <c r="G160" s="161"/>
      <c r="H160" s="161"/>
      <c r="I160" s="161"/>
      <c r="J160" s="161"/>
      <c r="K160" s="161"/>
      <c r="L160" s="161"/>
      <c r="M160" s="161"/>
      <c r="N160" s="161"/>
      <c r="O160" s="161"/>
      <c r="P160" s="161"/>
      <c r="Q160" s="161"/>
      <c r="R160" s="161"/>
      <c r="S160" s="161"/>
      <c r="T160" s="161"/>
      <c r="U160" s="161"/>
      <c r="V160" s="161"/>
      <c r="W160" s="161"/>
      <c r="X160" s="161"/>
      <c r="Y160" s="161"/>
      <c r="Z160" s="161"/>
      <c r="AA160" s="161"/>
      <c r="AB160" s="161"/>
      <c r="AC160" s="161"/>
      <c r="AD160" s="161"/>
      <c r="AE160" s="161"/>
      <c r="AF160" s="161"/>
      <c r="AG160" s="161"/>
      <c r="AH160" s="161"/>
      <c r="AI160" s="161"/>
      <c r="AJ160" s="161"/>
      <c r="AK160" s="161"/>
      <c r="AL160" s="161"/>
      <c r="AM160" s="161"/>
      <c r="AN160" s="161"/>
      <c r="AO160" s="161"/>
      <c r="AP160" s="161"/>
      <c r="AQ160" s="161"/>
      <c r="AR160" s="161"/>
      <c r="AS160" s="161"/>
      <c r="AT160" s="161"/>
      <c r="AU160" s="161"/>
      <c r="AV160" s="161"/>
      <c r="AW160" s="161"/>
      <c r="AX160" s="161"/>
      <c r="AY160" s="161"/>
      <c r="AZ160" s="161"/>
      <c r="BA160" s="161"/>
      <c r="BB160" s="161"/>
    </row>
    <row r="161" spans="1:54" outlineLevel="2">
      <c r="A161" s="243"/>
      <c r="B161" s="81" t="s">
        <v>161</v>
      </c>
      <c r="C161" s="81" t="s">
        <v>284</v>
      </c>
      <c r="D161" s="81"/>
      <c r="E161" s="108"/>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c r="AB161" s="161"/>
      <c r="AC161" s="161"/>
      <c r="AD161" s="161"/>
      <c r="AE161" s="161"/>
      <c r="AF161" s="161"/>
      <c r="AG161" s="161"/>
      <c r="AH161" s="161"/>
      <c r="AI161" s="161"/>
      <c r="AJ161" s="161"/>
      <c r="AK161" s="161"/>
      <c r="AL161" s="161"/>
      <c r="AM161" s="161"/>
      <c r="AN161" s="161"/>
      <c r="AO161" s="161"/>
      <c r="AP161" s="161"/>
      <c r="AQ161" s="161"/>
      <c r="AR161" s="161"/>
      <c r="AS161" s="161"/>
      <c r="AT161" s="161"/>
      <c r="AU161" s="161"/>
      <c r="AV161" s="161"/>
      <c r="AW161" s="161"/>
      <c r="AX161" s="161"/>
      <c r="AY161" s="161"/>
      <c r="AZ161" s="161"/>
      <c r="BA161" s="161"/>
      <c r="BB161" s="161"/>
    </row>
    <row r="162" spans="1:54" outlineLevel="2">
      <c r="A162" s="243"/>
      <c r="B162" s="81" t="s">
        <v>161</v>
      </c>
      <c r="C162" s="81" t="s">
        <v>285</v>
      </c>
      <c r="D162" s="81"/>
      <c r="E162" s="108"/>
      <c r="F162" s="161"/>
      <c r="G162" s="161"/>
      <c r="H162" s="161"/>
      <c r="I162" s="161"/>
      <c r="J162" s="161"/>
      <c r="K162" s="161"/>
      <c r="L162" s="161"/>
      <c r="M162" s="161"/>
      <c r="N162" s="161"/>
      <c r="O162" s="161"/>
      <c r="P162" s="161"/>
      <c r="Q162" s="161"/>
      <c r="R162" s="161"/>
      <c r="S162" s="161"/>
      <c r="T162" s="161"/>
      <c r="U162" s="161"/>
      <c r="V162" s="161"/>
      <c r="W162" s="161"/>
      <c r="X162" s="161"/>
      <c r="Y162" s="161"/>
      <c r="Z162" s="161"/>
      <c r="AA162" s="161"/>
      <c r="AB162" s="161"/>
      <c r="AC162" s="161"/>
      <c r="AD162" s="161"/>
      <c r="AE162" s="161"/>
      <c r="AF162" s="161"/>
      <c r="AG162" s="161"/>
      <c r="AH162" s="161"/>
      <c r="AI162" s="161"/>
      <c r="AJ162" s="161"/>
      <c r="AK162" s="161"/>
      <c r="AL162" s="161"/>
      <c r="AM162" s="161"/>
      <c r="AN162" s="161"/>
      <c r="AO162" s="161"/>
      <c r="AP162" s="161"/>
      <c r="AQ162" s="161"/>
      <c r="AR162" s="161"/>
      <c r="AS162" s="161"/>
      <c r="AT162" s="161"/>
      <c r="AU162" s="161"/>
      <c r="AV162" s="161"/>
      <c r="AW162" s="161"/>
      <c r="AX162" s="161"/>
      <c r="AY162" s="161"/>
      <c r="AZ162" s="161"/>
      <c r="BA162" s="161"/>
      <c r="BB162" s="161"/>
    </row>
    <row r="163" spans="1:54" outlineLevel="2">
      <c r="A163" s="243"/>
      <c r="B163" s="81" t="s">
        <v>161</v>
      </c>
      <c r="C163" s="81"/>
      <c r="D163" s="81"/>
      <c r="E163" s="108"/>
      <c r="F163" s="161"/>
      <c r="G163" s="161"/>
      <c r="H163" s="161"/>
      <c r="I163" s="161"/>
      <c r="J163" s="161"/>
      <c r="K163" s="161"/>
      <c r="L163" s="161"/>
      <c r="M163" s="161"/>
      <c r="N163" s="161"/>
      <c r="O163" s="161"/>
      <c r="P163" s="161"/>
      <c r="Q163" s="161"/>
      <c r="R163" s="161"/>
      <c r="S163" s="161"/>
      <c r="T163" s="161"/>
      <c r="U163" s="161"/>
      <c r="V163" s="161"/>
      <c r="W163" s="161"/>
      <c r="X163" s="161"/>
      <c r="Y163" s="161"/>
      <c r="Z163" s="161"/>
      <c r="AA163" s="161"/>
      <c r="AB163" s="161"/>
      <c r="AC163" s="161"/>
      <c r="AD163" s="161"/>
      <c r="AE163" s="161"/>
      <c r="AF163" s="161"/>
      <c r="AG163" s="161"/>
      <c r="AH163" s="161"/>
      <c r="AI163" s="161"/>
      <c r="AJ163" s="161"/>
      <c r="AK163" s="161"/>
      <c r="AL163" s="161"/>
      <c r="AM163" s="161"/>
      <c r="AN163" s="161"/>
      <c r="AO163" s="161"/>
      <c r="AP163" s="161"/>
      <c r="AQ163" s="161"/>
      <c r="AR163" s="161"/>
      <c r="AS163" s="161"/>
      <c r="AT163" s="161"/>
      <c r="AU163" s="161"/>
      <c r="AV163" s="161"/>
      <c r="AW163" s="161"/>
      <c r="AX163" s="161"/>
      <c r="AY163" s="161"/>
      <c r="AZ163" s="161"/>
      <c r="BA163" s="161"/>
      <c r="BB163" s="161"/>
    </row>
    <row r="164" spans="1:54" outlineLevel="2">
      <c r="A164" s="243"/>
      <c r="B164" s="81" t="s">
        <v>161</v>
      </c>
      <c r="C164" s="81"/>
      <c r="D164" s="81"/>
      <c r="E164" s="108"/>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161"/>
      <c r="AE164" s="161"/>
      <c r="AF164" s="161"/>
      <c r="AG164" s="161"/>
      <c r="AH164" s="161"/>
      <c r="AI164" s="161"/>
      <c r="AJ164" s="161"/>
      <c r="AK164" s="161"/>
      <c r="AL164" s="161"/>
      <c r="AM164" s="161"/>
      <c r="AN164" s="161"/>
      <c r="AO164" s="161"/>
      <c r="AP164" s="161"/>
      <c r="AQ164" s="161"/>
      <c r="AR164" s="161"/>
      <c r="AS164" s="161"/>
      <c r="AT164" s="161"/>
      <c r="AU164" s="161"/>
      <c r="AV164" s="161"/>
      <c r="AW164" s="161"/>
      <c r="AX164" s="161"/>
      <c r="AY164" s="161"/>
      <c r="AZ164" s="161"/>
      <c r="BA164" s="161"/>
      <c r="BB164" s="161"/>
    </row>
    <row r="165" spans="1:54" outlineLevel="2">
      <c r="A165" s="243"/>
      <c r="B165" s="81" t="s">
        <v>286</v>
      </c>
      <c r="C165" s="81"/>
      <c r="D165" s="81"/>
      <c r="E165" s="108"/>
      <c r="F165" s="161"/>
      <c r="G165" s="161"/>
      <c r="H165" s="161"/>
      <c r="I165" s="161"/>
      <c r="J165" s="161"/>
      <c r="K165" s="161"/>
      <c r="L165" s="161"/>
      <c r="M165" s="161"/>
      <c r="N165" s="161"/>
      <c r="O165" s="161"/>
      <c r="P165" s="161"/>
      <c r="Q165" s="161"/>
      <c r="R165" s="161"/>
      <c r="S165" s="161"/>
      <c r="T165" s="161"/>
      <c r="U165" s="161"/>
      <c r="V165" s="161"/>
      <c r="W165" s="161"/>
      <c r="X165" s="161"/>
      <c r="Y165" s="161"/>
      <c r="Z165" s="161"/>
      <c r="AA165" s="161"/>
      <c r="AB165" s="161"/>
      <c r="AC165" s="161"/>
      <c r="AD165" s="161"/>
      <c r="AE165" s="161"/>
      <c r="AF165" s="161"/>
      <c r="AG165" s="161"/>
      <c r="AH165" s="161"/>
      <c r="AI165" s="161"/>
      <c r="AJ165" s="161"/>
      <c r="AK165" s="161"/>
      <c r="AL165" s="161"/>
      <c r="AM165" s="161"/>
      <c r="AN165" s="161"/>
      <c r="AO165" s="161"/>
      <c r="AP165" s="161"/>
      <c r="AQ165" s="161"/>
      <c r="AR165" s="161"/>
      <c r="AS165" s="161"/>
      <c r="AT165" s="161"/>
      <c r="AU165" s="161"/>
      <c r="AV165" s="161"/>
      <c r="AW165" s="161"/>
      <c r="AX165" s="161"/>
      <c r="AY165" s="161"/>
      <c r="AZ165" s="161"/>
      <c r="BA165" s="161"/>
      <c r="BB165" s="161"/>
    </row>
    <row r="166" spans="1:54" outlineLevel="2">
      <c r="A166" s="243"/>
      <c r="B166" s="81" t="s">
        <v>286</v>
      </c>
      <c r="C166" s="81"/>
      <c r="D166" s="81"/>
      <c r="E166" s="108"/>
      <c r="F166" s="161"/>
      <c r="G166" s="161"/>
      <c r="H166" s="161"/>
      <c r="I166" s="161"/>
      <c r="J166" s="161"/>
      <c r="K166" s="161"/>
      <c r="L166" s="161"/>
      <c r="M166" s="161"/>
      <c r="N166" s="161"/>
      <c r="O166" s="161"/>
      <c r="P166" s="161"/>
      <c r="Q166" s="161"/>
      <c r="R166" s="161"/>
      <c r="S166" s="161"/>
      <c r="T166" s="161"/>
      <c r="U166" s="161"/>
      <c r="V166" s="161"/>
      <c r="W166" s="161"/>
      <c r="X166" s="161"/>
      <c r="Y166" s="161"/>
      <c r="Z166" s="161"/>
      <c r="AA166" s="161"/>
      <c r="AB166" s="161"/>
      <c r="AC166" s="161"/>
      <c r="AD166" s="161"/>
      <c r="AE166" s="161"/>
      <c r="AF166" s="161"/>
      <c r="AG166" s="161"/>
      <c r="AH166" s="161"/>
      <c r="AI166" s="161"/>
      <c r="AJ166" s="161"/>
      <c r="AK166" s="161"/>
      <c r="AL166" s="161"/>
      <c r="AM166" s="161"/>
      <c r="AN166" s="161"/>
      <c r="AO166" s="161"/>
      <c r="AP166" s="161"/>
      <c r="AQ166" s="161"/>
      <c r="AR166" s="161"/>
      <c r="AS166" s="161"/>
      <c r="AT166" s="161"/>
      <c r="AU166" s="161"/>
      <c r="AV166" s="161"/>
      <c r="AW166" s="161"/>
      <c r="AX166" s="161"/>
      <c r="AY166" s="161"/>
      <c r="AZ166" s="161"/>
      <c r="BA166" s="161"/>
      <c r="BB166" s="161"/>
    </row>
    <row r="167" spans="1:54" outlineLevel="2">
      <c r="A167" s="243"/>
      <c r="B167" s="81" t="s">
        <v>286</v>
      </c>
      <c r="C167" s="81"/>
      <c r="D167" s="81"/>
      <c r="E167" s="108"/>
      <c r="F167" s="161"/>
      <c r="G167" s="161"/>
      <c r="H167" s="161"/>
      <c r="I167" s="161"/>
      <c r="J167" s="161"/>
      <c r="K167" s="161"/>
      <c r="L167" s="161"/>
      <c r="M167" s="161"/>
      <c r="N167" s="161"/>
      <c r="O167" s="161"/>
      <c r="P167" s="161"/>
      <c r="Q167" s="161"/>
      <c r="R167" s="161"/>
      <c r="S167" s="161"/>
      <c r="T167" s="161"/>
      <c r="U167" s="161"/>
      <c r="V167" s="161"/>
      <c r="W167" s="161"/>
      <c r="X167" s="161"/>
      <c r="Y167" s="161"/>
      <c r="Z167" s="161"/>
      <c r="AA167" s="161"/>
      <c r="AB167" s="161"/>
      <c r="AC167" s="161"/>
      <c r="AD167" s="161"/>
      <c r="AE167" s="161"/>
      <c r="AF167" s="161"/>
      <c r="AG167" s="161"/>
      <c r="AH167" s="161"/>
      <c r="AI167" s="161"/>
      <c r="AJ167" s="161"/>
      <c r="AK167" s="161"/>
      <c r="AL167" s="161"/>
      <c r="AM167" s="161"/>
      <c r="AN167" s="161"/>
      <c r="AO167" s="161"/>
      <c r="AP167" s="161"/>
      <c r="AQ167" s="161"/>
      <c r="AR167" s="161"/>
      <c r="AS167" s="161"/>
      <c r="AT167" s="161"/>
      <c r="AU167" s="161"/>
      <c r="AV167" s="161"/>
      <c r="AW167" s="161"/>
      <c r="AX167" s="161"/>
      <c r="AY167" s="161"/>
      <c r="AZ167" s="161"/>
      <c r="BA167" s="161"/>
      <c r="BB167" s="161"/>
    </row>
    <row r="168" spans="1:54" outlineLevel="2">
      <c r="A168" s="243"/>
      <c r="B168" s="81" t="s">
        <v>286</v>
      </c>
      <c r="C168" s="81"/>
      <c r="D168" s="81"/>
      <c r="E168" s="108"/>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1"/>
      <c r="AY168" s="161"/>
      <c r="AZ168" s="161"/>
      <c r="BA168" s="161"/>
      <c r="BB168" s="161"/>
    </row>
    <row r="169" spans="1:54" outlineLevel="2">
      <c r="A169" s="244"/>
      <c r="B169" s="81" t="s">
        <v>286</v>
      </c>
      <c r="C169" s="81"/>
      <c r="D169" s="81"/>
      <c r="E169" s="108"/>
      <c r="F169" s="161"/>
      <c r="G169" s="161"/>
      <c r="H169" s="161"/>
      <c r="I169" s="161"/>
      <c r="J169" s="161"/>
      <c r="K169" s="161"/>
      <c r="L169" s="161"/>
      <c r="M169" s="161"/>
      <c r="N169" s="161"/>
      <c r="O169" s="161"/>
      <c r="P169" s="161"/>
      <c r="Q169" s="161"/>
      <c r="R169" s="161"/>
      <c r="S169" s="161"/>
      <c r="T169" s="161"/>
      <c r="U169" s="161"/>
      <c r="V169" s="161"/>
      <c r="W169" s="161"/>
      <c r="X169" s="161"/>
      <c r="Y169" s="161"/>
      <c r="Z169" s="161"/>
      <c r="AA169" s="161"/>
      <c r="AB169" s="161"/>
      <c r="AC169" s="161"/>
      <c r="AD169" s="161"/>
      <c r="AE169" s="161"/>
      <c r="AF169" s="161"/>
      <c r="AG169" s="161"/>
      <c r="AH169" s="161"/>
      <c r="AI169" s="161"/>
      <c r="AJ169" s="161"/>
      <c r="AK169" s="161"/>
      <c r="AL169" s="161"/>
      <c r="AM169" s="161"/>
      <c r="AN169" s="161"/>
      <c r="AO169" s="161"/>
      <c r="AP169" s="161"/>
      <c r="AQ169" s="161"/>
      <c r="AR169" s="161"/>
      <c r="AS169" s="161"/>
      <c r="AT169" s="161"/>
      <c r="AU169" s="161"/>
      <c r="AV169" s="161"/>
      <c r="AW169" s="161"/>
      <c r="AX169" s="161"/>
      <c r="AY169" s="161"/>
      <c r="AZ169" s="161"/>
      <c r="BA169" s="161"/>
      <c r="BB169" s="161"/>
    </row>
    <row r="170" spans="1:54" outlineLevel="1">
      <c r="B170" s="100"/>
      <c r="C170" s="100"/>
      <c r="D170" s="100"/>
      <c r="E170" s="91"/>
    </row>
    <row r="171" spans="1:54" outlineLevel="1">
      <c r="A171" s="63" t="s">
        <v>289</v>
      </c>
      <c r="B171" s="100"/>
      <c r="C171" s="100"/>
      <c r="D171" s="100"/>
      <c r="E171" s="70">
        <v>2027</v>
      </c>
      <c r="F171" s="70">
        <v>2028</v>
      </c>
      <c r="G171" s="70">
        <v>2029</v>
      </c>
      <c r="H171" s="70">
        <v>2030</v>
      </c>
      <c r="I171" s="70">
        <v>2031</v>
      </c>
      <c r="J171" s="70">
        <v>2032</v>
      </c>
      <c r="K171" s="70">
        <v>2033</v>
      </c>
      <c r="L171" s="70">
        <v>2034</v>
      </c>
      <c r="M171" s="70">
        <v>2035</v>
      </c>
      <c r="N171" s="70">
        <v>2036</v>
      </c>
      <c r="O171" s="70">
        <v>2037</v>
      </c>
      <c r="P171" s="70">
        <v>2038</v>
      </c>
      <c r="Q171" s="70">
        <v>2039</v>
      </c>
      <c r="R171" s="70">
        <v>2040</v>
      </c>
      <c r="S171" s="70">
        <v>2041</v>
      </c>
      <c r="T171" s="70">
        <v>2042</v>
      </c>
      <c r="U171" s="70">
        <v>2043</v>
      </c>
      <c r="V171" s="70">
        <v>2044</v>
      </c>
      <c r="W171" s="70">
        <v>2045</v>
      </c>
      <c r="X171" s="70">
        <v>2046</v>
      </c>
      <c r="Y171" s="70">
        <v>2047</v>
      </c>
      <c r="Z171" s="70">
        <v>2048</v>
      </c>
      <c r="AA171" s="70">
        <v>2049</v>
      </c>
      <c r="AB171" s="70">
        <v>2050</v>
      </c>
      <c r="AC171" s="70">
        <v>2051</v>
      </c>
      <c r="AD171" s="70">
        <v>2052</v>
      </c>
      <c r="AE171" s="70">
        <v>2053</v>
      </c>
      <c r="AF171" s="70">
        <v>2054</v>
      </c>
      <c r="AG171" s="70">
        <v>2055</v>
      </c>
      <c r="AH171" s="70">
        <v>2056</v>
      </c>
      <c r="AI171" s="70">
        <v>2057</v>
      </c>
      <c r="AJ171" s="70">
        <v>2058</v>
      </c>
      <c r="AK171" s="70">
        <v>2059</v>
      </c>
      <c r="AL171" s="70">
        <v>2060</v>
      </c>
      <c r="AM171" s="70">
        <v>2061</v>
      </c>
      <c r="AN171" s="70">
        <v>2062</v>
      </c>
      <c r="AO171" s="70">
        <v>2063</v>
      </c>
      <c r="AP171" s="70">
        <v>2064</v>
      </c>
      <c r="AQ171" s="70">
        <v>2065</v>
      </c>
      <c r="AR171" s="70">
        <v>2066</v>
      </c>
      <c r="AS171" s="70">
        <v>2067</v>
      </c>
      <c r="AT171" s="70">
        <v>2068</v>
      </c>
      <c r="AU171" s="70">
        <v>2069</v>
      </c>
      <c r="AV171" s="70">
        <v>2070</v>
      </c>
      <c r="AW171" s="70">
        <v>2071</v>
      </c>
      <c r="AX171" s="70">
        <v>2072</v>
      </c>
      <c r="AY171" s="70">
        <v>2073</v>
      </c>
      <c r="AZ171" s="70">
        <v>2074</v>
      </c>
      <c r="BA171" s="70">
        <v>2075</v>
      </c>
      <c r="BB171" s="70">
        <v>2076</v>
      </c>
    </row>
    <row r="172" spans="1:54" ht="12.75" customHeight="1" outlineLevel="2">
      <c r="A172" s="242" t="s">
        <v>290</v>
      </c>
      <c r="B172" s="81" t="s">
        <v>160</v>
      </c>
      <c r="C172" s="81" t="s">
        <v>208</v>
      </c>
      <c r="D172" s="81" t="s">
        <v>202</v>
      </c>
      <c r="E172" s="131" t="e">
        <f>-(E$158*#REF!*#REF!*#REF!*#REF!+E$158*#REF!)*#REF!/10^6</f>
        <v>#REF!</v>
      </c>
      <c r="F172" s="131" t="e">
        <f>-(F$158*#REF!*#REF!*#REF!*#REF!+F$158*#REF!)*#REF!/10^6</f>
        <v>#REF!</v>
      </c>
      <c r="G172" s="131" t="e">
        <f>-(G$158*#REF!*#REF!*#REF!*#REF!+G$158*#REF!)*#REF!/10^6</f>
        <v>#REF!</v>
      </c>
      <c r="H172" s="131" t="e">
        <f>-(H$158*#REF!*#REF!*#REF!*#REF!+H$158*#REF!)*#REF!/10^6</f>
        <v>#REF!</v>
      </c>
      <c r="I172" s="131" t="e">
        <f>-(I$158*#REF!*#REF!*#REF!*#REF!+I$158*#REF!)*#REF!/10^6</f>
        <v>#REF!</v>
      </c>
      <c r="J172" s="131" t="e">
        <f>-(J$158*#REF!*#REF!*#REF!*#REF!+J$158*#REF!)*#REF!/10^6</f>
        <v>#REF!</v>
      </c>
      <c r="K172" s="131" t="e">
        <f>-(K$158*#REF!*#REF!*#REF!*#REF!+K$158*#REF!)*#REF!/10^6</f>
        <v>#REF!</v>
      </c>
      <c r="L172" s="131" t="e">
        <f>-(L$158*#REF!*#REF!*#REF!*#REF!+L$158*#REF!)*#REF!/10^6</f>
        <v>#REF!</v>
      </c>
      <c r="M172" s="131" t="e">
        <f>-(M$158*#REF!*#REF!*#REF!*#REF!+M$158*#REF!)*#REF!/10^6</f>
        <v>#REF!</v>
      </c>
      <c r="N172" s="131" t="e">
        <f>-(N$158*#REF!*#REF!*#REF!*#REF!+N$158*#REF!)*#REF!/10^6</f>
        <v>#REF!</v>
      </c>
      <c r="O172" s="131" t="e">
        <f>-(O$158*#REF!*#REF!*#REF!*#REF!+O$158*#REF!)*#REF!/10^6</f>
        <v>#REF!</v>
      </c>
      <c r="P172" s="131" t="e">
        <f>-(P$158*#REF!*#REF!*#REF!*#REF!+P$158*#REF!)*#REF!/10^6</f>
        <v>#REF!</v>
      </c>
      <c r="Q172" s="131" t="e">
        <f>-(Q$158*#REF!*#REF!*#REF!*#REF!+Q$158*#REF!)*#REF!/10^6</f>
        <v>#REF!</v>
      </c>
      <c r="R172" s="131" t="e">
        <f>-(R$158*#REF!*#REF!*#REF!*#REF!+R$158*#REF!)*#REF!/10^6</f>
        <v>#REF!</v>
      </c>
      <c r="S172" s="131" t="e">
        <f>-(S$158*#REF!*#REF!*#REF!*#REF!+S$158*#REF!)*#REF!/10^6</f>
        <v>#REF!</v>
      </c>
      <c r="T172" s="131" t="e">
        <f>-(T$158*#REF!*#REF!*#REF!*#REF!+T$158*#REF!)*#REF!/10^6</f>
        <v>#REF!</v>
      </c>
      <c r="U172" s="131" t="e">
        <f>-(U$158*#REF!*#REF!*#REF!*#REF!+U$158*#REF!)*#REF!/10^6</f>
        <v>#REF!</v>
      </c>
      <c r="V172" s="131" t="e">
        <f>-(V$158*#REF!*#REF!*#REF!*#REF!+V$158*#REF!)*#REF!/10^6</f>
        <v>#REF!</v>
      </c>
      <c r="W172" s="131" t="e">
        <f>-(W$158*#REF!*#REF!*#REF!*#REF!+W$158*#REF!)*#REF!/10^6</f>
        <v>#REF!</v>
      </c>
      <c r="X172" s="131" t="e">
        <f>-(X$158*#REF!*#REF!*#REF!*#REF!+X$158*#REF!)*#REF!/10^6</f>
        <v>#REF!</v>
      </c>
      <c r="Y172" s="131" t="e">
        <f>-(Y$158*#REF!*#REF!*#REF!*#REF!+Y$158*#REF!)*#REF!/10^6</f>
        <v>#REF!</v>
      </c>
      <c r="Z172" s="131" t="e">
        <f>-(Z$158*#REF!*#REF!*#REF!*#REF!+Z$158*#REF!)*#REF!/10^6</f>
        <v>#REF!</v>
      </c>
      <c r="AA172" s="131" t="e">
        <f>-(AA$158*#REF!*#REF!*#REF!*#REF!+AA$158*#REF!)*#REF!/10^6</f>
        <v>#REF!</v>
      </c>
      <c r="AB172" s="131" t="e">
        <f>-(AB$158*#REF!*#REF!*#REF!*#REF!+AB$158*#REF!)*#REF!/10^6</f>
        <v>#REF!</v>
      </c>
      <c r="AC172" s="131" t="e">
        <f>-(AC$158*#REF!*#REF!*#REF!*#REF!+AC$158*#REF!)*#REF!/10^6</f>
        <v>#REF!</v>
      </c>
      <c r="AD172" s="131" t="e">
        <f>-(AD$158*#REF!*#REF!*#REF!*#REF!+AD$158*#REF!)*#REF!/10^6</f>
        <v>#REF!</v>
      </c>
      <c r="AE172" s="131" t="e">
        <f>-(AE$158*#REF!*#REF!*#REF!*#REF!+AE$158*#REF!)*#REF!/10^6</f>
        <v>#REF!</v>
      </c>
      <c r="AF172" s="131" t="e">
        <f>-(AF$158*#REF!*#REF!*#REF!*#REF!+AF$158*#REF!)*#REF!/10^6</f>
        <v>#REF!</v>
      </c>
      <c r="AG172" s="131" t="e">
        <f>-(AG$158*#REF!*#REF!*#REF!*#REF!+AG$158*#REF!)*#REF!/10^6</f>
        <v>#REF!</v>
      </c>
      <c r="AH172" s="131" t="e">
        <f>-(AH$158*#REF!*#REF!*#REF!*#REF!+AH$158*#REF!)*#REF!/10^6</f>
        <v>#REF!</v>
      </c>
      <c r="AI172" s="131" t="e">
        <f>-(AI$158*#REF!*#REF!*#REF!*#REF!+AI$158*#REF!)*#REF!/10^6</f>
        <v>#REF!</v>
      </c>
      <c r="AJ172" s="131" t="e">
        <f>-(AJ$158*#REF!*#REF!*#REF!*#REF!+AJ$158*#REF!)*#REF!/10^6</f>
        <v>#REF!</v>
      </c>
      <c r="AK172" s="131" t="e">
        <f>-(AK$158*#REF!*#REF!*#REF!*#REF!+AK$158*#REF!)*#REF!/10^6</f>
        <v>#REF!</v>
      </c>
      <c r="AL172" s="131" t="e">
        <f>-(AL$158*#REF!*#REF!*#REF!*#REF!+AL$158*#REF!)*#REF!/10^6</f>
        <v>#REF!</v>
      </c>
      <c r="AM172" s="131" t="e">
        <f>-(AM$158*#REF!*#REF!*#REF!*#REF!+AM$158*#REF!)*#REF!/10^6</f>
        <v>#REF!</v>
      </c>
      <c r="AN172" s="131" t="e">
        <f>-(AN$158*#REF!*#REF!*#REF!*#REF!+AN$158*#REF!)*#REF!/10^6</f>
        <v>#REF!</v>
      </c>
      <c r="AO172" s="131" t="e">
        <f>-(AO$158*#REF!*#REF!*#REF!*#REF!+AO$158*#REF!)*#REF!/10^6</f>
        <v>#REF!</v>
      </c>
      <c r="AP172" s="131" t="e">
        <f>-(AP$158*#REF!*#REF!*#REF!*#REF!+AP$158*#REF!)*#REF!/10^6</f>
        <v>#REF!</v>
      </c>
      <c r="AQ172" s="131" t="e">
        <f>-(AQ$158*#REF!*#REF!*#REF!*#REF!+AQ$158*#REF!)*#REF!/10^6</f>
        <v>#REF!</v>
      </c>
      <c r="AR172" s="131" t="e">
        <f>-(AR$158*#REF!*#REF!*#REF!*#REF!+AR$158*#REF!)*#REF!/10^6</f>
        <v>#REF!</v>
      </c>
      <c r="AS172" s="131" t="e">
        <f>-(AS$158*#REF!*#REF!*#REF!*#REF!+AS$158*#REF!)*#REF!/10^6</f>
        <v>#REF!</v>
      </c>
      <c r="AT172" s="131" t="e">
        <f>-(AT$158*#REF!*#REF!*#REF!*#REF!+AT$158*#REF!)*#REF!/10^6</f>
        <v>#REF!</v>
      </c>
      <c r="AU172" s="131" t="e">
        <f>-(AU$158*#REF!*#REF!*#REF!*#REF!+AU$158*#REF!)*#REF!/10^6</f>
        <v>#REF!</v>
      </c>
      <c r="AV172" s="131" t="e">
        <f>-(AV$158*#REF!*#REF!*#REF!*#REF!+AV$158*#REF!)*#REF!/10^6</f>
        <v>#REF!</v>
      </c>
      <c r="AW172" s="131" t="e">
        <f>-(AW$158*#REF!*#REF!*#REF!*#REF!+AW$158*#REF!)*#REF!/10^6</f>
        <v>#REF!</v>
      </c>
      <c r="AX172" s="131" t="e">
        <f>-(AX$158*#REF!*#REF!*#REF!*#REF!+AX$158*#REF!)*#REF!/10^6</f>
        <v>#REF!</v>
      </c>
      <c r="AY172" s="131" t="e">
        <f>-(AY$158*#REF!*#REF!*#REF!*#REF!+AY$158*#REF!)*#REF!/10^6</f>
        <v>#REF!</v>
      </c>
      <c r="AZ172" s="131" t="e">
        <f>-(AZ$158*#REF!*#REF!*#REF!*#REF!+AZ$158*#REF!)*#REF!/10^6</f>
        <v>#REF!</v>
      </c>
      <c r="BA172" s="131" t="e">
        <f>-(BA$158*#REF!*#REF!*#REF!*#REF!+BA$158*#REF!)*#REF!/10^6</f>
        <v>#REF!</v>
      </c>
      <c r="BB172" s="131" t="e">
        <f>-(BB$158*#REF!*#REF!*#REF!*#REF!+BB$158*#REF!)*#REF!/10^6</f>
        <v>#REF!</v>
      </c>
    </row>
    <row r="173" spans="1:54" outlineLevel="2">
      <c r="A173" s="243"/>
      <c r="B173" s="81" t="s">
        <v>160</v>
      </c>
      <c r="C173" s="81"/>
      <c r="D173" s="81" t="s">
        <v>202</v>
      </c>
      <c r="E173" s="145"/>
      <c r="F173" s="144"/>
      <c r="G173" s="144"/>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4"/>
      <c r="AY173" s="144"/>
      <c r="AZ173" s="144"/>
      <c r="BA173" s="144"/>
      <c r="BB173" s="144"/>
    </row>
    <row r="174" spans="1:54" outlineLevel="2">
      <c r="A174" s="244"/>
      <c r="B174" s="81" t="s">
        <v>160</v>
      </c>
      <c r="C174" s="81"/>
      <c r="D174" s="81" t="s">
        <v>202</v>
      </c>
      <c r="E174" s="145"/>
      <c r="F174" s="144"/>
      <c r="G174" s="144"/>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4"/>
      <c r="AY174" s="144"/>
      <c r="AZ174" s="144"/>
      <c r="BA174" s="144"/>
      <c r="BB174" s="144"/>
    </row>
    <row r="175" spans="1:54" outlineLevel="2">
      <c r="B175" s="81"/>
      <c r="C175" s="81"/>
      <c r="D175" s="81"/>
      <c r="E175" s="132"/>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row>
    <row r="176" spans="1:54" ht="12.75" customHeight="1" outlineLevel="2">
      <c r="A176" s="242" t="s">
        <v>291</v>
      </c>
      <c r="B176" s="81" t="s">
        <v>160</v>
      </c>
      <c r="C176" s="81" t="s">
        <v>208</v>
      </c>
      <c r="D176" s="81" t="s">
        <v>202</v>
      </c>
      <c r="E176" s="131" t="e">
        <f>-(E$158*#REF!*#REF!*#REF!*#REF!+E$158*#REF!)*#REF!/10^6</f>
        <v>#REF!</v>
      </c>
      <c r="F176" s="131" t="e">
        <f>-(F$158*#REF!*#REF!*#REF!*#REF!+F$158*#REF!)*#REF!/10^6</f>
        <v>#REF!</v>
      </c>
      <c r="G176" s="131" t="e">
        <f>-(G$158*#REF!*#REF!*#REF!*#REF!+G$158*#REF!)*#REF!/10^6</f>
        <v>#REF!</v>
      </c>
      <c r="H176" s="131" t="e">
        <f>-(H$158*#REF!*#REF!*#REF!*#REF!+H$158*#REF!)*#REF!/10^6</f>
        <v>#REF!</v>
      </c>
      <c r="I176" s="131" t="e">
        <f>-(I$158*#REF!*#REF!*#REF!*#REF!+I$158*#REF!)*#REF!/10^6</f>
        <v>#REF!</v>
      </c>
      <c r="J176" s="131" t="e">
        <f>-(J$158*#REF!*#REF!*#REF!*#REF!+J$158*#REF!)*#REF!/10^6</f>
        <v>#REF!</v>
      </c>
      <c r="K176" s="131" t="e">
        <f>-(K$158*#REF!*#REF!*#REF!*#REF!+K$158*#REF!)*#REF!/10^6</f>
        <v>#REF!</v>
      </c>
      <c r="L176" s="131" t="e">
        <f>-(L$158*#REF!*#REF!*#REF!*#REF!+L$158*#REF!)*#REF!/10^6</f>
        <v>#REF!</v>
      </c>
      <c r="M176" s="131" t="e">
        <f>-(M$158*#REF!*#REF!*#REF!*#REF!+M$158*#REF!)*#REF!/10^6</f>
        <v>#REF!</v>
      </c>
      <c r="N176" s="131" t="e">
        <f>-(N$158*#REF!*#REF!*#REF!*#REF!+N$158*#REF!)*#REF!/10^6</f>
        <v>#REF!</v>
      </c>
      <c r="O176" s="131" t="e">
        <f>-(O$158*#REF!*#REF!*#REF!*#REF!+O$158*#REF!)*#REF!/10^6</f>
        <v>#REF!</v>
      </c>
      <c r="P176" s="131" t="e">
        <f>-(P$158*#REF!*#REF!*#REF!*#REF!+P$158*#REF!)*#REF!/10^6</f>
        <v>#REF!</v>
      </c>
      <c r="Q176" s="131" t="e">
        <f>-(Q$158*#REF!*#REF!*#REF!*#REF!+Q$158*#REF!)*#REF!/10^6</f>
        <v>#REF!</v>
      </c>
      <c r="R176" s="131" t="e">
        <f>-(R$158*#REF!*#REF!*#REF!*#REF!+R$158*#REF!)*#REF!/10^6</f>
        <v>#REF!</v>
      </c>
      <c r="S176" s="131" t="e">
        <f>-(S$158*#REF!*#REF!*#REF!*#REF!+S$158*#REF!)*#REF!/10^6</f>
        <v>#REF!</v>
      </c>
      <c r="T176" s="131" t="e">
        <f>-(T$158*#REF!*#REF!*#REF!*#REF!+T$158*#REF!)*#REF!/10^6</f>
        <v>#REF!</v>
      </c>
      <c r="U176" s="131" t="e">
        <f>-(U$158*#REF!*#REF!*#REF!*#REF!+U$158*#REF!)*#REF!/10^6</f>
        <v>#REF!</v>
      </c>
      <c r="V176" s="131" t="e">
        <f>-(V$158*#REF!*#REF!*#REF!*#REF!+V$158*#REF!)*#REF!/10^6</f>
        <v>#REF!</v>
      </c>
      <c r="W176" s="131" t="e">
        <f>-(W$158*#REF!*#REF!*#REF!*#REF!+W$158*#REF!)*#REF!/10^6</f>
        <v>#REF!</v>
      </c>
      <c r="X176" s="131" t="e">
        <f>-(X$158*#REF!*#REF!*#REF!*#REF!+X$158*#REF!)*#REF!/10^6</f>
        <v>#REF!</v>
      </c>
      <c r="Y176" s="131" t="e">
        <f>-(Y$158*#REF!*#REF!*#REF!*#REF!+Y$158*#REF!)*#REF!/10^6</f>
        <v>#REF!</v>
      </c>
      <c r="Z176" s="131" t="e">
        <f>-(Z$158*#REF!*#REF!*#REF!*#REF!+Z$158*#REF!)*#REF!/10^6</f>
        <v>#REF!</v>
      </c>
      <c r="AA176" s="131" t="e">
        <f>-(AA$158*#REF!*#REF!*#REF!*#REF!+AA$158*#REF!)*#REF!/10^6</f>
        <v>#REF!</v>
      </c>
      <c r="AB176" s="131" t="e">
        <f>-(AB$158*#REF!*#REF!*#REF!*#REF!+AB$158*#REF!)*#REF!/10^6</f>
        <v>#REF!</v>
      </c>
      <c r="AC176" s="131" t="e">
        <f>-(AC$158*#REF!*#REF!*#REF!*#REF!+AC$158*#REF!)*#REF!/10^6</f>
        <v>#REF!</v>
      </c>
      <c r="AD176" s="131" t="e">
        <f>-(AD$158*#REF!*#REF!*#REF!*#REF!+AD$158*#REF!)*#REF!/10^6</f>
        <v>#REF!</v>
      </c>
      <c r="AE176" s="131" t="e">
        <f>-(AE$158*#REF!*#REF!*#REF!*#REF!+AE$158*#REF!)*#REF!/10^6</f>
        <v>#REF!</v>
      </c>
      <c r="AF176" s="131" t="e">
        <f>-(AF$158*#REF!*#REF!*#REF!*#REF!+AF$158*#REF!)*#REF!/10^6</f>
        <v>#REF!</v>
      </c>
      <c r="AG176" s="131" t="e">
        <f>-(AG$158*#REF!*#REF!*#REF!*#REF!+AG$158*#REF!)*#REF!/10^6</f>
        <v>#REF!</v>
      </c>
      <c r="AH176" s="131" t="e">
        <f>-(AH$158*#REF!*#REF!*#REF!*#REF!+AH$158*#REF!)*#REF!/10^6</f>
        <v>#REF!</v>
      </c>
      <c r="AI176" s="131" t="e">
        <f>-(AI$158*#REF!*#REF!*#REF!*#REF!+AI$158*#REF!)*#REF!/10^6</f>
        <v>#REF!</v>
      </c>
      <c r="AJ176" s="131" t="e">
        <f>-(AJ$158*#REF!*#REF!*#REF!*#REF!+AJ$158*#REF!)*#REF!/10^6</f>
        <v>#REF!</v>
      </c>
      <c r="AK176" s="131" t="e">
        <f>-(AK$158*#REF!*#REF!*#REF!*#REF!+AK$158*#REF!)*#REF!/10^6</f>
        <v>#REF!</v>
      </c>
      <c r="AL176" s="131" t="e">
        <f>-(AL$158*#REF!*#REF!*#REF!*#REF!+AL$158*#REF!)*#REF!/10^6</f>
        <v>#REF!</v>
      </c>
      <c r="AM176" s="131" t="e">
        <f>-(AM$158*#REF!*#REF!*#REF!*#REF!+AM$158*#REF!)*#REF!/10^6</f>
        <v>#REF!</v>
      </c>
      <c r="AN176" s="131" t="e">
        <f>-(AN$158*#REF!*#REF!*#REF!*#REF!+AN$158*#REF!)*#REF!/10^6</f>
        <v>#REF!</v>
      </c>
      <c r="AO176" s="131" t="e">
        <f>-(AO$158*#REF!*#REF!*#REF!*#REF!+AO$158*#REF!)*#REF!/10^6</f>
        <v>#REF!</v>
      </c>
      <c r="AP176" s="131" t="e">
        <f>-(AP$158*#REF!*#REF!*#REF!*#REF!+AP$158*#REF!)*#REF!/10^6</f>
        <v>#REF!</v>
      </c>
      <c r="AQ176" s="131" t="e">
        <f>-(AQ$158*#REF!*#REF!*#REF!*#REF!+AQ$158*#REF!)*#REF!/10^6</f>
        <v>#REF!</v>
      </c>
      <c r="AR176" s="131" t="e">
        <f>-(AR$158*#REF!*#REF!*#REF!*#REF!+AR$158*#REF!)*#REF!/10^6</f>
        <v>#REF!</v>
      </c>
      <c r="AS176" s="131" t="e">
        <f>-(AS$158*#REF!*#REF!*#REF!*#REF!+AS$158*#REF!)*#REF!/10^6</f>
        <v>#REF!</v>
      </c>
      <c r="AT176" s="131" t="e">
        <f>-(AT$158*#REF!*#REF!*#REF!*#REF!+AT$158*#REF!)*#REF!/10^6</f>
        <v>#REF!</v>
      </c>
      <c r="AU176" s="131" t="e">
        <f>-(AU$158*#REF!*#REF!*#REF!*#REF!+AU$158*#REF!)*#REF!/10^6</f>
        <v>#REF!</v>
      </c>
      <c r="AV176" s="131" t="e">
        <f>-(AV$158*#REF!*#REF!*#REF!*#REF!+AV$158*#REF!)*#REF!/10^6</f>
        <v>#REF!</v>
      </c>
      <c r="AW176" s="131" t="e">
        <f>-(AW$158*#REF!*#REF!*#REF!*#REF!+AW$158*#REF!)*#REF!/10^6</f>
        <v>#REF!</v>
      </c>
      <c r="AX176" s="131" t="e">
        <f>-(AX$158*#REF!*#REF!*#REF!*#REF!+AX$158*#REF!)*#REF!/10^6</f>
        <v>#REF!</v>
      </c>
      <c r="AY176" s="131" t="e">
        <f>-(AY$158*#REF!*#REF!*#REF!*#REF!+AY$158*#REF!)*#REF!/10^6</f>
        <v>#REF!</v>
      </c>
      <c r="AZ176" s="131" t="e">
        <f>-(AZ$158*#REF!*#REF!*#REF!*#REF!+AZ$158*#REF!)*#REF!/10^6</f>
        <v>#REF!</v>
      </c>
      <c r="BA176" s="131" t="e">
        <f>-(BA$158*#REF!*#REF!*#REF!*#REF!+BA$158*#REF!)*#REF!/10^6</f>
        <v>#REF!</v>
      </c>
      <c r="BB176" s="131" t="e">
        <f>-(BB$158*#REF!*#REF!*#REF!*#REF!+BB$158*#REF!)*#REF!/10^6</f>
        <v>#REF!</v>
      </c>
    </row>
    <row r="177" spans="1:54" outlineLevel="2">
      <c r="A177" s="243"/>
      <c r="B177" s="81" t="s">
        <v>160</v>
      </c>
      <c r="C177" s="81"/>
      <c r="D177" s="81" t="s">
        <v>202</v>
      </c>
      <c r="E177" s="145"/>
      <c r="F177" s="144"/>
      <c r="G177" s="144"/>
      <c r="H177" s="144"/>
      <c r="I177" s="144"/>
      <c r="J177" s="144"/>
      <c r="K177" s="144"/>
      <c r="L177" s="144"/>
      <c r="M177" s="144"/>
      <c r="N177" s="144"/>
      <c r="O177" s="144"/>
      <c r="P177" s="144"/>
      <c r="Q177" s="144"/>
      <c r="R177" s="144"/>
      <c r="S177" s="144"/>
      <c r="T177" s="144"/>
      <c r="U177" s="144"/>
      <c r="V177" s="144"/>
      <c r="W177" s="144"/>
      <c r="X177" s="144"/>
      <c r="Y177" s="144"/>
      <c r="Z177" s="144"/>
      <c r="AA177" s="144"/>
      <c r="AB177" s="144"/>
      <c r="AC177" s="144"/>
      <c r="AD177" s="144"/>
      <c r="AE177" s="144"/>
      <c r="AF177" s="144"/>
      <c r="AG177" s="144"/>
      <c r="AH177" s="144"/>
      <c r="AI177" s="144"/>
      <c r="AJ177" s="144"/>
      <c r="AK177" s="144"/>
      <c r="AL177" s="144"/>
      <c r="AM177" s="144"/>
      <c r="AN177" s="144"/>
      <c r="AO177" s="144"/>
      <c r="AP177" s="144"/>
      <c r="AQ177" s="144"/>
      <c r="AR177" s="144"/>
      <c r="AS177" s="144"/>
      <c r="AT177" s="144"/>
      <c r="AU177" s="144"/>
      <c r="AV177" s="144"/>
      <c r="AW177" s="144"/>
      <c r="AX177" s="144"/>
      <c r="AY177" s="144"/>
      <c r="AZ177" s="144"/>
      <c r="BA177" s="144"/>
      <c r="BB177" s="144"/>
    </row>
    <row r="178" spans="1:54" outlineLevel="2">
      <c r="A178" s="244"/>
      <c r="B178" s="81" t="s">
        <v>160</v>
      </c>
      <c r="C178" s="81"/>
      <c r="D178" s="81" t="s">
        <v>202</v>
      </c>
      <c r="E178" s="145"/>
      <c r="F178" s="144"/>
      <c r="G178" s="144"/>
      <c r="H178" s="144"/>
      <c r="I178" s="144"/>
      <c r="J178" s="144"/>
      <c r="K178" s="144"/>
      <c r="L178" s="144"/>
      <c r="M178" s="144"/>
      <c r="N178" s="144"/>
      <c r="O178" s="144"/>
      <c r="P178" s="144"/>
      <c r="Q178" s="144"/>
      <c r="R178" s="144"/>
      <c r="S178" s="144"/>
      <c r="T178" s="144"/>
      <c r="U178" s="144"/>
      <c r="V178" s="144"/>
      <c r="W178" s="144"/>
      <c r="X178" s="144"/>
      <c r="Y178" s="144"/>
      <c r="Z178" s="144"/>
      <c r="AA178" s="144"/>
      <c r="AB178" s="144"/>
      <c r="AC178" s="144"/>
      <c r="AD178" s="144"/>
      <c r="AE178" s="144"/>
      <c r="AF178" s="144"/>
      <c r="AG178" s="144"/>
      <c r="AH178" s="144"/>
      <c r="AI178" s="144"/>
      <c r="AJ178" s="144"/>
      <c r="AK178" s="144"/>
      <c r="AL178" s="144"/>
      <c r="AM178" s="144"/>
      <c r="AN178" s="144"/>
      <c r="AO178" s="144"/>
      <c r="AP178" s="144"/>
      <c r="AQ178" s="144"/>
      <c r="AR178" s="144"/>
      <c r="AS178" s="144"/>
      <c r="AT178" s="144"/>
      <c r="AU178" s="144"/>
      <c r="AV178" s="144"/>
      <c r="AW178" s="144"/>
      <c r="AX178" s="144"/>
      <c r="AY178" s="144"/>
      <c r="AZ178" s="144"/>
      <c r="BA178" s="144"/>
      <c r="BB178" s="144"/>
    </row>
    <row r="179" spans="1:54" outlineLevel="1">
      <c r="B179" s="100"/>
      <c r="C179" s="100"/>
      <c r="D179" s="100"/>
      <c r="E179" s="91"/>
    </row>
    <row r="180" spans="1:54" outlineLevel="1">
      <c r="B180" s="100"/>
      <c r="C180" s="100"/>
      <c r="D180" s="100"/>
      <c r="E180" s="91"/>
    </row>
    <row r="181" spans="1:54">
      <c r="B181" s="100"/>
      <c r="C181" s="100"/>
      <c r="D181" s="100"/>
      <c r="E181" s="91"/>
    </row>
    <row r="182" spans="1:54" ht="16.149999999999999" customHeight="1">
      <c r="A182" s="71" t="s">
        <v>292</v>
      </c>
      <c r="B182" s="100"/>
      <c r="C182" s="100"/>
      <c r="D182" s="100"/>
      <c r="E182" s="91"/>
    </row>
    <row r="183" spans="1:54" ht="16.149999999999999" customHeight="1" outlineLevel="1">
      <c r="A183" s="71"/>
      <c r="B183" s="100"/>
      <c r="C183" s="100"/>
      <c r="D183" s="100"/>
      <c r="E183" s="91"/>
    </row>
    <row r="184" spans="1:54" outlineLevel="1">
      <c r="A184" s="63" t="s">
        <v>293</v>
      </c>
      <c r="B184" s="93"/>
      <c r="C184" s="93"/>
      <c r="D184" s="93"/>
      <c r="E184" s="94"/>
    </row>
    <row r="185" spans="1:54" outlineLevel="2">
      <c r="B185" s="93"/>
      <c r="C185" s="93"/>
      <c r="D185" s="93"/>
      <c r="E185" s="70">
        <v>2027</v>
      </c>
      <c r="F185" s="70">
        <v>2028</v>
      </c>
      <c r="G185" s="70">
        <v>2029</v>
      </c>
      <c r="H185" s="70">
        <v>2030</v>
      </c>
      <c r="I185" s="70">
        <v>2031</v>
      </c>
      <c r="J185" s="70">
        <v>2032</v>
      </c>
      <c r="K185" s="70">
        <v>2033</v>
      </c>
      <c r="L185" s="70">
        <v>2034</v>
      </c>
      <c r="M185" s="70">
        <v>2035</v>
      </c>
      <c r="N185" s="70">
        <v>2036</v>
      </c>
      <c r="O185" s="70">
        <v>2037</v>
      </c>
      <c r="P185" s="70">
        <v>2038</v>
      </c>
      <c r="Q185" s="70">
        <v>2039</v>
      </c>
      <c r="R185" s="70">
        <v>2040</v>
      </c>
      <c r="S185" s="70">
        <v>2041</v>
      </c>
      <c r="T185" s="70">
        <v>2042</v>
      </c>
      <c r="U185" s="70">
        <v>2043</v>
      </c>
      <c r="V185" s="70">
        <v>2044</v>
      </c>
      <c r="W185" s="70">
        <v>2045</v>
      </c>
      <c r="X185" s="70">
        <v>2046</v>
      </c>
      <c r="Y185" s="70">
        <v>2047</v>
      </c>
      <c r="Z185" s="70">
        <v>2048</v>
      </c>
      <c r="AA185" s="70">
        <v>2049</v>
      </c>
      <c r="AB185" s="70">
        <v>2050</v>
      </c>
      <c r="AC185" s="70">
        <v>2051</v>
      </c>
      <c r="AD185" s="70">
        <v>2052</v>
      </c>
      <c r="AE185" s="70">
        <v>2053</v>
      </c>
      <c r="AF185" s="70">
        <v>2054</v>
      </c>
      <c r="AG185" s="70">
        <v>2055</v>
      </c>
      <c r="AH185" s="70">
        <v>2056</v>
      </c>
      <c r="AI185" s="70">
        <v>2057</v>
      </c>
      <c r="AJ185" s="70">
        <v>2058</v>
      </c>
      <c r="AK185" s="70">
        <v>2059</v>
      </c>
      <c r="AL185" s="70">
        <v>2060</v>
      </c>
      <c r="AM185" s="70">
        <v>2061</v>
      </c>
      <c r="AN185" s="70">
        <v>2062</v>
      </c>
      <c r="AO185" s="70">
        <v>2063</v>
      </c>
      <c r="AP185" s="70">
        <v>2064</v>
      </c>
      <c r="AQ185" s="70">
        <v>2065</v>
      </c>
      <c r="AR185" s="70">
        <v>2066</v>
      </c>
      <c r="AS185" s="70">
        <v>2067</v>
      </c>
      <c r="AT185" s="70">
        <v>2068</v>
      </c>
      <c r="AU185" s="70">
        <v>2069</v>
      </c>
      <c r="AV185" s="70">
        <v>2070</v>
      </c>
      <c r="AW185" s="70">
        <v>2071</v>
      </c>
      <c r="AX185" s="70">
        <v>2072</v>
      </c>
      <c r="AY185" s="70">
        <v>2073</v>
      </c>
      <c r="AZ185" s="70">
        <v>2074</v>
      </c>
      <c r="BA185" s="70">
        <v>2075</v>
      </c>
      <c r="BB185" s="70">
        <v>2076</v>
      </c>
    </row>
    <row r="186" spans="1:54" outlineLevel="2">
      <c r="A186" s="249" t="s">
        <v>294</v>
      </c>
      <c r="B186" s="92" t="s">
        <v>295</v>
      </c>
      <c r="C186" s="64" t="s">
        <v>296</v>
      </c>
      <c r="D186" s="64" t="s">
        <v>213</v>
      </c>
      <c r="E186" s="78" t="e">
        <f>IF(E52&lt;($E$52),1,IF((E52-1)&gt;30,(D$186/(1+#REF!)),(1/(1+#REF!)^(E$52-$E$52))))</f>
        <v>#REF!</v>
      </c>
      <c r="F186" s="78" t="e">
        <f>IF(F52&lt;($E$52),1,IF((F52-1)&gt;30,(E$186/(1+#REF!)),(1/(1+#REF!)^(F$52-$E$52))))</f>
        <v>#REF!</v>
      </c>
      <c r="G186" s="78" t="e">
        <f>IF(G52&lt;($E$52),1,IF((G52-1)&gt;30,(F$186/(1+#REF!)),(1/(1+#REF!)^(G$52-$E$52))))</f>
        <v>#REF!</v>
      </c>
      <c r="H186" s="78" t="e">
        <f>IF(H52&lt;($E$52),1,IF((H52-1)&gt;30,(G$186/(1+#REF!)),(1/(1+#REF!)^(H$52-$E$52))))</f>
        <v>#REF!</v>
      </c>
      <c r="I186" s="78" t="e">
        <f>IF(I52&lt;($E$52),1,IF((I52-1)&gt;30,(H$186/(1+#REF!)),(1/(1+#REF!)^(I$52-$E$52))))</f>
        <v>#REF!</v>
      </c>
      <c r="J186" s="78" t="e">
        <f>IF(J52&lt;($E$52),1,IF((J52-1)&gt;30,(I$186/(1+#REF!)),(1/(1+#REF!)^(J$52-$E$52))))</f>
        <v>#REF!</v>
      </c>
      <c r="K186" s="78" t="e">
        <f>IF(K52&lt;($E$52),1,IF((K52-1)&gt;30,(J$186/(1+#REF!)),(1/(1+#REF!)^(K$52-$E$52))))</f>
        <v>#REF!</v>
      </c>
      <c r="L186" s="78" t="e">
        <f>IF(L52&lt;($E$52),1,IF((L52-1)&gt;30,(K$186/(1+#REF!)),(1/(1+#REF!)^(L$52-$E$52))))</f>
        <v>#REF!</v>
      </c>
      <c r="M186" s="78" t="e">
        <f>IF(M52&lt;($E$52),1,IF((M52-1)&gt;30,(L$186/(1+#REF!)),(1/(1+#REF!)^(M$52-$E$52))))</f>
        <v>#REF!</v>
      </c>
      <c r="N186" s="78" t="e">
        <f>IF(N52&lt;($E$52),1,IF((N52-1)&gt;30,(M$186/(1+#REF!)),(1/(1+#REF!)^(N$52-$E$52))))</f>
        <v>#REF!</v>
      </c>
      <c r="O186" s="78" t="e">
        <f>IF(O52&lt;($E$52),1,IF((O52-1)&gt;30,(N$186/(1+#REF!)),(1/(1+#REF!)^(O$52-$E$52))))</f>
        <v>#REF!</v>
      </c>
      <c r="P186" s="78" t="e">
        <f>IF(P52&lt;($E$52),1,IF((P52-1)&gt;30,(O$186/(1+#REF!)),(1/(1+#REF!)^(P$52-$E$52))))</f>
        <v>#REF!</v>
      </c>
      <c r="Q186" s="78" t="e">
        <f>IF(Q52&lt;($E$52),1,IF((Q52-1)&gt;30,(P$186/(1+#REF!)),(1/(1+#REF!)^(Q$52-$E$52))))</f>
        <v>#REF!</v>
      </c>
      <c r="R186" s="78" t="e">
        <f>IF(R52&lt;($E$52),1,IF((R52-1)&gt;30,(Q$186/(1+#REF!)),(1/(1+#REF!)^(R$52-$E$52))))</f>
        <v>#REF!</v>
      </c>
      <c r="S186" s="78" t="e">
        <f>IF(S52&lt;($E$52),1,IF((S52-1)&gt;30,(R$186/(1+#REF!)),(1/(1+#REF!)^(S$52-$E$52))))</f>
        <v>#REF!</v>
      </c>
      <c r="T186" s="78" t="e">
        <f>IF(T52&lt;($E$52),1,IF((T52-1)&gt;30,(S$186/(1+#REF!)),(1/(1+#REF!)^(T$52-$E$52))))</f>
        <v>#REF!</v>
      </c>
      <c r="U186" s="78" t="e">
        <f>IF(U52&lt;($E$52),1,IF((U52-1)&gt;30,(T$186/(1+#REF!)),(1/(1+#REF!)^(U$52-$E$52))))</f>
        <v>#REF!</v>
      </c>
      <c r="V186" s="78" t="e">
        <f>IF(V52&lt;($E$52),1,IF((V52-1)&gt;30,(U$186/(1+#REF!)),(1/(1+#REF!)^(V$52-$E$52))))</f>
        <v>#REF!</v>
      </c>
      <c r="W186" s="78" t="e">
        <f>IF(W52&lt;($E$52),1,IF((W52-1)&gt;30,(V$186/(1+#REF!)),(1/(1+#REF!)^(W$52-$E$52))))</f>
        <v>#REF!</v>
      </c>
      <c r="X186" s="78" t="e">
        <f>IF(X52&lt;($E$52),1,IF((X52-1)&gt;30,(W$186/(1+#REF!)),(1/(1+#REF!)^(X$52-$E$52))))</f>
        <v>#REF!</v>
      </c>
      <c r="Y186" s="78" t="e">
        <f>IF(Y52&lt;($E$52),1,IF((Y52-1)&gt;30,(X$186/(1+#REF!)),(1/(1+#REF!)^(Y$52-$E$52))))</f>
        <v>#REF!</v>
      </c>
      <c r="Z186" s="78" t="e">
        <f>IF(Z52&lt;($E$52),1,IF((Z52-1)&gt;30,(Y$186/(1+#REF!)),(1/(1+#REF!)^(Z$52-$E$52))))</f>
        <v>#REF!</v>
      </c>
      <c r="AA186" s="78" t="e">
        <f>IF(AA52&lt;($E$52),1,IF((AA52-1)&gt;30,(Z$186/(1+#REF!)),(1/(1+#REF!)^(AA$52-$E$52))))</f>
        <v>#REF!</v>
      </c>
      <c r="AB186" s="78" t="e">
        <f>IF(AB52&lt;($E$52),1,IF((AB52-1)&gt;30,(AA$186/(1+#REF!)),(1/(1+#REF!)^(AB$52-$E$52))))</f>
        <v>#REF!</v>
      </c>
      <c r="AC186" s="78" t="e">
        <f>IF(AC52&lt;($E$52),1,IF((AC52-1)&gt;30,(AB$186/(1+#REF!)),(1/(1+#REF!)^(AC$52-$E$52))))</f>
        <v>#REF!</v>
      </c>
      <c r="AD186" s="78" t="e">
        <f>IF(AD52&lt;($E$52),1,IF((AD52-1)&gt;30,(AC$186/(1+#REF!)),(1/(1+#REF!)^(AD$52-$E$52))))</f>
        <v>#REF!</v>
      </c>
      <c r="AE186" s="78" t="e">
        <f>IF(AE52&lt;($E$52),1,IF((AE52-1)&gt;30,(AD$186/(1+#REF!)),(1/(1+#REF!)^(AE$52-$E$52))))</f>
        <v>#REF!</v>
      </c>
      <c r="AF186" s="78" t="e">
        <f>IF(AF52&lt;($E$52),1,IF((AF52-1)&gt;30,(AE$186/(1+#REF!)),(1/(1+#REF!)^(AF$52-$E$52))))</f>
        <v>#REF!</v>
      </c>
      <c r="AG186" s="78" t="e">
        <f>IF(AG52&lt;($E$52),1,IF((AG52-1)&gt;30,(AF$186/(1+#REF!)),(1/(1+#REF!)^(AG$52-$E$52))))</f>
        <v>#REF!</v>
      </c>
      <c r="AH186" s="78" t="e">
        <f>IF(AH52&lt;($E$52),1,IF((AH52-1)&gt;30,(AG$186/(1+#REF!)),(1/(1+#REF!)^(AH$52-$E$52))))</f>
        <v>#REF!</v>
      </c>
      <c r="AI186" s="78" t="e">
        <f>IF(AI52&lt;($E$52),1,IF((AI52-1)&gt;30,(AH$186/(1+#REF!)),(1/(1+#REF!)^(AI$52-$E$52))))</f>
        <v>#REF!</v>
      </c>
      <c r="AJ186" s="78" t="e">
        <f>IF(AJ52&lt;($E$52),1,IF((AJ52-1)&gt;30,(AI$186/(1+#REF!)),(1/(1+#REF!)^(AJ$52-$E$52))))</f>
        <v>#REF!</v>
      </c>
      <c r="AK186" s="78" t="e">
        <f>IF(AK52&lt;($E$52),1,IF((AK52-1)&gt;30,(AJ$186/(1+#REF!)),(1/(1+#REF!)^(AK$52-$E$52))))</f>
        <v>#REF!</v>
      </c>
      <c r="AL186" s="78" t="e">
        <f>IF(AL52&lt;($E$52),1,IF((AL52-1)&gt;30,(AK$186/(1+#REF!)),(1/(1+#REF!)^(AL$52-$E$52))))</f>
        <v>#REF!</v>
      </c>
      <c r="AM186" s="78" t="e">
        <f>IF(AM52&lt;($E$52),1,IF((AM52-1)&gt;30,(AL$186/(1+#REF!)),(1/(1+#REF!)^(AM$52-$E$52))))</f>
        <v>#REF!</v>
      </c>
      <c r="AN186" s="78" t="e">
        <f>IF(AN52&lt;($E$52),1,IF((AN52-1)&gt;30,(AM$186/(1+#REF!)),(1/(1+#REF!)^(AN$52-$E$52))))</f>
        <v>#REF!</v>
      </c>
      <c r="AO186" s="78" t="e">
        <f>IF(AO52&lt;($E$52),1,IF((AO52-1)&gt;30,(AN$186/(1+#REF!)),(1/(1+#REF!)^(AO$52-$E$52))))</f>
        <v>#REF!</v>
      </c>
      <c r="AP186" s="78" t="e">
        <f>IF(AP52&lt;($E$52),1,IF((AP52-1)&gt;30,(AO$186/(1+#REF!)),(1/(1+#REF!)^(AP$52-$E$52))))</f>
        <v>#REF!</v>
      </c>
      <c r="AQ186" s="78" t="e">
        <f>IF(AQ52&lt;($E$52),1,IF((AQ52-1)&gt;30,(AP$186/(1+#REF!)),(1/(1+#REF!)^(AQ$52-$E$52))))</f>
        <v>#REF!</v>
      </c>
      <c r="AR186" s="78" t="e">
        <f>IF(AR52&lt;($E$52),1,IF((AR52-1)&gt;30,(AQ$186/(1+#REF!)),(1/(1+#REF!)^(AR$52-$E$52))))</f>
        <v>#REF!</v>
      </c>
      <c r="AS186" s="78" t="e">
        <f>IF(AS52&lt;($E$52),1,IF((AS52-1)&gt;30,(AR$186/(1+#REF!)),(1/(1+#REF!)^(AS$52-$E$52))))</f>
        <v>#REF!</v>
      </c>
      <c r="AT186" s="78" t="e">
        <f>IF(AT52&lt;($E$52),1,IF((AT52-1)&gt;30,(AS$186/(1+#REF!)),(1/(1+#REF!)^(AT$52-$E$52))))</f>
        <v>#REF!</v>
      </c>
      <c r="AU186" s="78" t="e">
        <f>IF(AU52&lt;($E$52),1,IF((AU52-1)&gt;30,(AT$186/(1+#REF!)),(1/(1+#REF!)^(AU$52-$E$52))))</f>
        <v>#REF!</v>
      </c>
      <c r="AV186" s="78" t="e">
        <f>IF(AV52&lt;($E$52),1,IF((AV52-1)&gt;30,(AU$186/(1+#REF!)),(1/(1+#REF!)^(AV$52-$E$52))))</f>
        <v>#REF!</v>
      </c>
      <c r="AW186" s="78" t="e">
        <f>IF(AW52&lt;($E$52),1,IF((AW52-1)&gt;30,(AV$186/(1+#REF!)),(1/(1+#REF!)^(AW$52-$E$52))))</f>
        <v>#REF!</v>
      </c>
      <c r="AX186" s="78" t="e">
        <f>IF(AX52&lt;($E$52),1,IF((AX52-1)&gt;30,(AW$186/(1+#REF!)),(1/(1+#REF!)^(AX$52-$E$52))))</f>
        <v>#REF!</v>
      </c>
      <c r="AY186" s="78" t="e">
        <f>IF(AY52&lt;($E$52),1,IF((AY52-1)&gt;30,(AX$186/(1+#REF!)),(1/(1+#REF!)^(AY$52-$E$52))))</f>
        <v>#REF!</v>
      </c>
      <c r="AZ186" s="78" t="e">
        <f>IF(AZ52&lt;($E$52),1,IF((AZ52-1)&gt;30,(AY$186/(1+#REF!)),(1/(1+#REF!)^(AZ$52-$E$52))))</f>
        <v>#REF!</v>
      </c>
      <c r="BA186" s="78" t="e">
        <f>IF(BA52&lt;($E$52),1,IF((BA52-1)&gt;30,(AZ$186/(1+#REF!)),(1/(1+#REF!)^(BA$52-$E$52))))</f>
        <v>#REF!</v>
      </c>
      <c r="BB186" s="78" t="e">
        <f>IF(BB52&lt;($E$52),1,IF((BB52-1)&gt;30,(BA$186/(1+#REF!)),(1/(1+#REF!)^(BB$52-$E$52))))</f>
        <v>#REF!</v>
      </c>
    </row>
    <row r="187" spans="1:54" outlineLevel="2">
      <c r="A187" s="250"/>
      <c r="B187" s="92" t="s">
        <v>297</v>
      </c>
      <c r="C187" s="64" t="s">
        <v>298</v>
      </c>
      <c r="D187" s="64" t="s">
        <v>213</v>
      </c>
      <c r="E187" s="158" t="e">
        <f>IF(E52&lt;($E$52),1,IF((E52-1)&gt;30,(D$187/(1+#REF!)),(1/(1+#REF!)^(E$52-$E$52))))</f>
        <v>#REF!</v>
      </c>
      <c r="F187" s="158" t="e">
        <f>IF(F52&lt;($E$52),1,IF((F52-1)&gt;30,(E$187/(1+#REF!)),(1/(1+#REF!)^(F$52-$E$52))))</f>
        <v>#REF!</v>
      </c>
      <c r="G187" s="158" t="e">
        <f>IF(G52&lt;($E$52),1,IF((G52-1)&gt;30,(F$187/(1+#REF!)),(1/(1+#REF!)^(G$52-$E$52))))</f>
        <v>#REF!</v>
      </c>
      <c r="H187" s="158" t="e">
        <f>IF(H52&lt;($E$52),1,IF((H52-1)&gt;30,(G$187/(1+#REF!)),(1/(1+#REF!)^(H$52-$E$52))))</f>
        <v>#REF!</v>
      </c>
      <c r="I187" s="158" t="e">
        <f>IF(I52&lt;($E$52),1,IF((I52-1)&gt;30,(H$187/(1+#REF!)),(1/(1+#REF!)^(I$52-$E$52))))</f>
        <v>#REF!</v>
      </c>
      <c r="J187" s="158" t="e">
        <f>IF(J52&lt;($E$52),1,IF((J52-1)&gt;30,(I$187/(1+#REF!)),(1/(1+#REF!)^(J$52-$E$52))))</f>
        <v>#REF!</v>
      </c>
      <c r="K187" s="158" t="e">
        <f>IF(K52&lt;($E$52),1,IF((K52-1)&gt;30,(J$187/(1+#REF!)),(1/(1+#REF!)^(K$52-$E$52))))</f>
        <v>#REF!</v>
      </c>
      <c r="L187" s="158" t="e">
        <f>IF(L52&lt;($E$52),1,IF((L52-1)&gt;30,(K$187/(1+#REF!)),(1/(1+#REF!)^(L$52-$E$52))))</f>
        <v>#REF!</v>
      </c>
      <c r="M187" s="158" t="e">
        <f>IF(M52&lt;($E$52),1,IF((M52-1)&gt;30,(L$187/(1+#REF!)),(1/(1+#REF!)^(M$52-$E$52))))</f>
        <v>#REF!</v>
      </c>
      <c r="N187" s="158" t="e">
        <f>IF(N52&lt;($E$52),1,IF((N52-1)&gt;30,(M$187/(1+#REF!)),(1/(1+#REF!)^(N$52-$E$52))))</f>
        <v>#REF!</v>
      </c>
      <c r="O187" s="158" t="e">
        <f>IF(O52&lt;($E$52),1,IF((O52-1)&gt;30,(N$187/(1+#REF!)),(1/(1+#REF!)^(O$52-$E$52))))</f>
        <v>#REF!</v>
      </c>
      <c r="P187" s="158" t="e">
        <f>IF(P52&lt;($E$52),1,IF((P52-1)&gt;30,(O$187/(1+#REF!)),(1/(1+#REF!)^(P$52-$E$52))))</f>
        <v>#REF!</v>
      </c>
      <c r="Q187" s="158" t="e">
        <f>IF(Q52&lt;($E$52),1,IF((Q52-1)&gt;30,(P$187/(1+#REF!)),(1/(1+#REF!)^(Q$52-$E$52))))</f>
        <v>#REF!</v>
      </c>
      <c r="R187" s="158" t="e">
        <f>IF(R52&lt;($E$52),1,IF((R52-1)&gt;30,(Q$187/(1+#REF!)),(1/(1+#REF!)^(R$52-$E$52))))</f>
        <v>#REF!</v>
      </c>
      <c r="S187" s="158" t="e">
        <f>IF(S52&lt;($E$52),1,IF((S52-1)&gt;30,(R$187/(1+#REF!)),(1/(1+#REF!)^(S$52-$E$52))))</f>
        <v>#REF!</v>
      </c>
      <c r="T187" s="158" t="e">
        <f>IF(T52&lt;($E$52),1,IF((T52-1)&gt;30,(S$187/(1+#REF!)),(1/(1+#REF!)^(T$52-$E$52))))</f>
        <v>#REF!</v>
      </c>
      <c r="U187" s="158" t="e">
        <f>IF(U52&lt;($E$52),1,IF((U52-1)&gt;30,(T$187/(1+#REF!)),(1/(1+#REF!)^(U$52-$E$52))))</f>
        <v>#REF!</v>
      </c>
      <c r="V187" s="158" t="e">
        <f>IF(V52&lt;($E$52),1,IF((V52-1)&gt;30,(U$187/(1+#REF!)),(1/(1+#REF!)^(V$52-$E$52))))</f>
        <v>#REF!</v>
      </c>
      <c r="W187" s="158" t="e">
        <f>IF(W52&lt;($E$52),1,IF((W52-1)&gt;30,(V$187/(1+#REF!)),(1/(1+#REF!)^(W$52-$E$52))))</f>
        <v>#REF!</v>
      </c>
      <c r="X187" s="158" t="e">
        <f>IF(X52&lt;($E$52),1,IF((X52-1)&gt;30,(W$187/(1+#REF!)),(1/(1+#REF!)^(X$52-$E$52))))</f>
        <v>#REF!</v>
      </c>
      <c r="Y187" s="158" t="e">
        <f>IF(Y52&lt;($E$52),1,IF((Y52-1)&gt;30,(X$187/(1+#REF!)),(1/(1+#REF!)^(Y$52-$E$52))))</f>
        <v>#REF!</v>
      </c>
      <c r="Z187" s="158" t="e">
        <f>IF(Z52&lt;($E$52),1,IF((Z52-1)&gt;30,(Y$187/(1+#REF!)),(1/(1+#REF!)^(Z$52-$E$52))))</f>
        <v>#REF!</v>
      </c>
      <c r="AA187" s="158" t="e">
        <f>IF(AA52&lt;($E$52),1,IF((AA52-1)&gt;30,(Z$187/(1+#REF!)),(1/(1+#REF!)^(AA$52-$E$52))))</f>
        <v>#REF!</v>
      </c>
      <c r="AB187" s="158" t="e">
        <f>IF(AB52&lt;($E$52),1,IF((AB52-1)&gt;30,(AA$187/(1+#REF!)),(1/(1+#REF!)^(AB$52-$E$52))))</f>
        <v>#REF!</v>
      </c>
      <c r="AC187" s="158" t="e">
        <f>IF(AC52&lt;($E$52),1,IF((AC52-1)&gt;30,(AB$187/(1+#REF!)),(1/(1+#REF!)^(AC$52-$E$52))))</f>
        <v>#REF!</v>
      </c>
      <c r="AD187" s="158" t="e">
        <f>IF(AD52&lt;($E$52),1,IF((AD52-1)&gt;30,(AC$187/(1+#REF!)),(1/(1+#REF!)^(AD$52-$E$52))))</f>
        <v>#REF!</v>
      </c>
      <c r="AE187" s="158" t="e">
        <f>IF(AE52&lt;($E$52),1,IF((AE52-1)&gt;30,(AD$187/(1+#REF!)),(1/(1+#REF!)^(AE$52-$E$52))))</f>
        <v>#REF!</v>
      </c>
      <c r="AF187" s="158" t="e">
        <f>IF(AF52&lt;($E$52),1,IF((AF52-1)&gt;30,(AE$187/(1+#REF!)),(1/(1+#REF!)^(AF$52-$E$52))))</f>
        <v>#REF!</v>
      </c>
      <c r="AG187" s="158" t="e">
        <f>IF(AG52&lt;($E$52),1,IF((AG52-1)&gt;30,(AF$187/(1+#REF!)),(1/(1+#REF!)^(AG$52-$E$52))))</f>
        <v>#REF!</v>
      </c>
      <c r="AH187" s="158" t="e">
        <f>IF(AH52&lt;($E$52),1,IF((AH52-1)&gt;30,(AG$187/(1+#REF!)),(1/(1+#REF!)^(AH$52-$E$52))))</f>
        <v>#REF!</v>
      </c>
      <c r="AI187" s="158" t="e">
        <f>IF(AI52&lt;($E$52),1,IF((AI52-1)&gt;30,(AH$187/(1+#REF!)),(1/(1+#REF!)^(AI$52-$E$52))))</f>
        <v>#REF!</v>
      </c>
      <c r="AJ187" s="158" t="e">
        <f>IF(AJ52&lt;($E$52),1,IF((AJ52-1)&gt;30,(AI$187/(1+#REF!)),(1/(1+#REF!)^(AJ$52-$E$52))))</f>
        <v>#REF!</v>
      </c>
      <c r="AK187" s="158" t="e">
        <f>IF(AK52&lt;($E$52),1,IF((AK52-1)&gt;30,(AJ$187/(1+#REF!)),(1/(1+#REF!)^(AK$52-$E$52))))</f>
        <v>#REF!</v>
      </c>
      <c r="AL187" s="158" t="e">
        <f>IF(AL52&lt;($E$52),1,IF((AL52-1)&gt;30,(AK$187/(1+#REF!)),(1/(1+#REF!)^(AL$52-$E$52))))</f>
        <v>#REF!</v>
      </c>
      <c r="AM187" s="158" t="e">
        <f>IF(AM52&lt;($E$52),1,IF((AM52-1)&gt;30,(AL$187/(1+#REF!)),(1/(1+#REF!)^(AM$52-$E$52))))</f>
        <v>#REF!</v>
      </c>
      <c r="AN187" s="158" t="e">
        <f>IF(AN52&lt;($E$52),1,IF((AN52-1)&gt;30,(AM$187/(1+#REF!)),(1/(1+#REF!)^(AN$52-$E$52))))</f>
        <v>#REF!</v>
      </c>
      <c r="AO187" s="158" t="e">
        <f>IF(AO52&lt;($E$52),1,IF((AO52-1)&gt;30,(AN$187/(1+#REF!)),(1/(1+#REF!)^(AO$52-$E$52))))</f>
        <v>#REF!</v>
      </c>
      <c r="AP187" s="158" t="e">
        <f>IF(AP52&lt;($E$52),1,IF((AP52-1)&gt;30,(AO$187/(1+#REF!)),(1/(1+#REF!)^(AP$52-$E$52))))</f>
        <v>#REF!</v>
      </c>
      <c r="AQ187" s="158" t="e">
        <f>IF(AQ52&lt;($E$52),1,IF((AQ52-1)&gt;30,(AP$187/(1+#REF!)),(1/(1+#REF!)^(AQ$52-$E$52))))</f>
        <v>#REF!</v>
      </c>
      <c r="AR187" s="158" t="e">
        <f>IF(AR52&lt;($E$52),1,IF((AR52-1)&gt;30,(AQ$187/(1+#REF!)),(1/(1+#REF!)^(AR$52-$E$52))))</f>
        <v>#REF!</v>
      </c>
      <c r="AS187" s="158" t="e">
        <f>IF(AS52&lt;($E$52),1,IF((AS52-1)&gt;30,(AR$187/(1+#REF!)),(1/(1+#REF!)^(AS$52-$E$52))))</f>
        <v>#REF!</v>
      </c>
      <c r="AT187" s="158" t="e">
        <f>IF(AT52&lt;($E$52),1,IF((AT52-1)&gt;30,(AS$187/(1+#REF!)),(1/(1+#REF!)^(AT$52-$E$52))))</f>
        <v>#REF!</v>
      </c>
      <c r="AU187" s="158" t="e">
        <f>IF(AU52&lt;($E$52),1,IF((AU52-1)&gt;30,(AT$187/(1+#REF!)),(1/(1+#REF!)^(AU$52-$E$52))))</f>
        <v>#REF!</v>
      </c>
      <c r="AV187" s="158" t="e">
        <f>IF(AV52&lt;($E$52),1,IF((AV52-1)&gt;30,(AU$187/(1+#REF!)),(1/(1+#REF!)^(AV$52-$E$52))))</f>
        <v>#REF!</v>
      </c>
      <c r="AW187" s="158" t="e">
        <f>IF(AW52&lt;($E$52),1,IF((AW52-1)&gt;30,(AV$187/(1+#REF!)),(1/(1+#REF!)^(AW$52-$E$52))))</f>
        <v>#REF!</v>
      </c>
      <c r="AX187" s="158" t="e">
        <f>IF(AX52&lt;($E$52),1,IF((AX52-1)&gt;30,(AW$187/(1+#REF!)),(1/(1+#REF!)^(AX$52-$E$52))))</f>
        <v>#REF!</v>
      </c>
      <c r="AY187" s="158" t="e">
        <f>IF(AY52&lt;($E$52),1,IF((AY52-1)&gt;30,(AX$187/(1+#REF!)),(1/(1+#REF!)^(AY$52-$E$52))))</f>
        <v>#REF!</v>
      </c>
      <c r="AZ187" s="158" t="e">
        <f>IF(AZ52&lt;($E$52),1,IF((AZ52-1)&gt;30,(AY$187/(1+#REF!)),(1/(1+#REF!)^(AZ$52-$E$52))))</f>
        <v>#REF!</v>
      </c>
      <c r="BA187" s="158" t="e">
        <f>IF(BA52&lt;($E$52),1,IF((BA52-1)&gt;30,(AZ$187/(1+#REF!)),(1/(1+#REF!)^(BA$52-$E$52))))</f>
        <v>#REF!</v>
      </c>
      <c r="BB187" s="158" t="e">
        <f>IF(BB52&lt;($E$52),1,IF((BB52-1)&gt;30,(BA$187/(1+#REF!)),(1/(1+#REF!)^(BB$52-$E$52))))</f>
        <v>#REF!</v>
      </c>
    </row>
    <row r="188" spans="1:54" outlineLevel="2">
      <c r="B188" s="100"/>
      <c r="C188" s="100"/>
      <c r="D188" s="100"/>
      <c r="E188" s="91"/>
    </row>
    <row r="189" spans="1:54" outlineLevel="2">
      <c r="A189" s="64"/>
      <c r="B189" s="100"/>
      <c r="C189" s="100"/>
      <c r="D189" s="100"/>
      <c r="E189" s="91"/>
    </row>
    <row r="190" spans="1:54" ht="12.75" customHeight="1" outlineLevel="2">
      <c r="A190" s="242" t="s">
        <v>299</v>
      </c>
      <c r="B190" s="92" t="s">
        <v>300</v>
      </c>
      <c r="C190" s="100"/>
      <c r="D190" s="81" t="s">
        <v>202</v>
      </c>
      <c r="E190" s="102" t="e">
        <f>(E133+E83)*E186</f>
        <v>#REF!</v>
      </c>
      <c r="F190" s="102" t="e">
        <f t="shared" ref="F190:BB190" si="17">(F133+F83)*F186</f>
        <v>#REF!</v>
      </c>
      <c r="G190" s="102" t="e">
        <f t="shared" si="17"/>
        <v>#REF!</v>
      </c>
      <c r="H190" s="102" t="e">
        <f t="shared" si="17"/>
        <v>#REF!</v>
      </c>
      <c r="I190" s="102" t="e">
        <f t="shared" si="17"/>
        <v>#REF!</v>
      </c>
      <c r="J190" s="102" t="e">
        <f t="shared" si="17"/>
        <v>#REF!</v>
      </c>
      <c r="K190" s="102" t="e">
        <f t="shared" si="17"/>
        <v>#REF!</v>
      </c>
      <c r="L190" s="102" t="e">
        <f t="shared" si="17"/>
        <v>#REF!</v>
      </c>
      <c r="M190" s="102" t="e">
        <f t="shared" si="17"/>
        <v>#REF!</v>
      </c>
      <c r="N190" s="102" t="e">
        <f t="shared" si="17"/>
        <v>#REF!</v>
      </c>
      <c r="O190" s="102" t="e">
        <f t="shared" si="17"/>
        <v>#REF!</v>
      </c>
      <c r="P190" s="102" t="e">
        <f t="shared" si="17"/>
        <v>#REF!</v>
      </c>
      <c r="Q190" s="102" t="e">
        <f t="shared" si="17"/>
        <v>#REF!</v>
      </c>
      <c r="R190" s="102" t="e">
        <f t="shared" si="17"/>
        <v>#REF!</v>
      </c>
      <c r="S190" s="102" t="e">
        <f t="shared" si="17"/>
        <v>#REF!</v>
      </c>
      <c r="T190" s="102" t="e">
        <f t="shared" si="17"/>
        <v>#REF!</v>
      </c>
      <c r="U190" s="102" t="e">
        <f t="shared" si="17"/>
        <v>#REF!</v>
      </c>
      <c r="V190" s="102" t="e">
        <f t="shared" si="17"/>
        <v>#REF!</v>
      </c>
      <c r="W190" s="102" t="e">
        <f t="shared" si="17"/>
        <v>#REF!</v>
      </c>
      <c r="X190" s="102" t="e">
        <f t="shared" si="17"/>
        <v>#REF!</v>
      </c>
      <c r="Y190" s="102" t="e">
        <f t="shared" si="17"/>
        <v>#REF!</v>
      </c>
      <c r="Z190" s="102" t="e">
        <f t="shared" si="17"/>
        <v>#REF!</v>
      </c>
      <c r="AA190" s="102" t="e">
        <f t="shared" si="17"/>
        <v>#REF!</v>
      </c>
      <c r="AB190" s="102" t="e">
        <f t="shared" si="17"/>
        <v>#REF!</v>
      </c>
      <c r="AC190" s="102" t="e">
        <f t="shared" si="17"/>
        <v>#REF!</v>
      </c>
      <c r="AD190" s="102" t="e">
        <f t="shared" si="17"/>
        <v>#REF!</v>
      </c>
      <c r="AE190" s="102" t="e">
        <f t="shared" si="17"/>
        <v>#REF!</v>
      </c>
      <c r="AF190" s="102" t="e">
        <f t="shared" si="17"/>
        <v>#REF!</v>
      </c>
      <c r="AG190" s="102" t="e">
        <f t="shared" si="17"/>
        <v>#REF!</v>
      </c>
      <c r="AH190" s="102" t="e">
        <f t="shared" si="17"/>
        <v>#REF!</v>
      </c>
      <c r="AI190" s="102" t="e">
        <f t="shared" si="17"/>
        <v>#REF!</v>
      </c>
      <c r="AJ190" s="102" t="e">
        <f t="shared" si="17"/>
        <v>#REF!</v>
      </c>
      <c r="AK190" s="102" t="e">
        <f t="shared" si="17"/>
        <v>#REF!</v>
      </c>
      <c r="AL190" s="102" t="e">
        <f t="shared" si="17"/>
        <v>#REF!</v>
      </c>
      <c r="AM190" s="102" t="e">
        <f t="shared" si="17"/>
        <v>#REF!</v>
      </c>
      <c r="AN190" s="102" t="e">
        <f t="shared" si="17"/>
        <v>#REF!</v>
      </c>
      <c r="AO190" s="102" t="e">
        <f t="shared" si="17"/>
        <v>#REF!</v>
      </c>
      <c r="AP190" s="102" t="e">
        <f t="shared" si="17"/>
        <v>#REF!</v>
      </c>
      <c r="AQ190" s="102" t="e">
        <f t="shared" si="17"/>
        <v>#REF!</v>
      </c>
      <c r="AR190" s="102" t="e">
        <f t="shared" si="17"/>
        <v>#REF!</v>
      </c>
      <c r="AS190" s="102" t="e">
        <f t="shared" si="17"/>
        <v>#REF!</v>
      </c>
      <c r="AT190" s="102" t="e">
        <f t="shared" si="17"/>
        <v>#REF!</v>
      </c>
      <c r="AU190" s="102" t="e">
        <f t="shared" si="17"/>
        <v>#REF!</v>
      </c>
      <c r="AV190" s="102" t="e">
        <f t="shared" si="17"/>
        <v>#REF!</v>
      </c>
      <c r="AW190" s="102" t="e">
        <f t="shared" si="17"/>
        <v>#REF!</v>
      </c>
      <c r="AX190" s="102" t="e">
        <f t="shared" si="17"/>
        <v>#REF!</v>
      </c>
      <c r="AY190" s="102" t="e">
        <f t="shared" si="17"/>
        <v>#REF!</v>
      </c>
      <c r="AZ190" s="102" t="e">
        <f t="shared" si="17"/>
        <v>#REF!</v>
      </c>
      <c r="BA190" s="102" t="e">
        <f t="shared" si="17"/>
        <v>#REF!</v>
      </c>
      <c r="BB190" s="102" t="e">
        <f t="shared" si="17"/>
        <v>#REF!</v>
      </c>
    </row>
    <row r="191" spans="1:54" outlineLevel="2">
      <c r="A191" s="243"/>
      <c r="B191" s="92" t="s">
        <v>301</v>
      </c>
      <c r="C191" s="100"/>
      <c r="D191" s="81" t="s">
        <v>202</v>
      </c>
      <c r="E191" s="102" t="e">
        <f>E71*E186</f>
        <v>#REF!</v>
      </c>
      <c r="F191" s="102" t="e">
        <f t="shared" ref="F191:BB191" si="18">F71*F186</f>
        <v>#REF!</v>
      </c>
      <c r="G191" s="102" t="e">
        <f t="shared" si="18"/>
        <v>#REF!</v>
      </c>
      <c r="H191" s="102" t="e">
        <f t="shared" si="18"/>
        <v>#REF!</v>
      </c>
      <c r="I191" s="102" t="e">
        <f t="shared" si="18"/>
        <v>#REF!</v>
      </c>
      <c r="J191" s="102" t="e">
        <f t="shared" si="18"/>
        <v>#REF!</v>
      </c>
      <c r="K191" s="102" t="e">
        <f t="shared" si="18"/>
        <v>#REF!</v>
      </c>
      <c r="L191" s="102" t="e">
        <f t="shared" si="18"/>
        <v>#REF!</v>
      </c>
      <c r="M191" s="102" t="e">
        <f t="shared" si="18"/>
        <v>#REF!</v>
      </c>
      <c r="N191" s="102" t="e">
        <f t="shared" si="18"/>
        <v>#REF!</v>
      </c>
      <c r="O191" s="102" t="e">
        <f t="shared" si="18"/>
        <v>#REF!</v>
      </c>
      <c r="P191" s="102" t="e">
        <f t="shared" si="18"/>
        <v>#REF!</v>
      </c>
      <c r="Q191" s="102" t="e">
        <f t="shared" si="18"/>
        <v>#REF!</v>
      </c>
      <c r="R191" s="102" t="e">
        <f t="shared" si="18"/>
        <v>#REF!</v>
      </c>
      <c r="S191" s="102" t="e">
        <f t="shared" si="18"/>
        <v>#REF!</v>
      </c>
      <c r="T191" s="102" t="e">
        <f t="shared" si="18"/>
        <v>#REF!</v>
      </c>
      <c r="U191" s="102" t="e">
        <f t="shared" si="18"/>
        <v>#REF!</v>
      </c>
      <c r="V191" s="102" t="e">
        <f t="shared" si="18"/>
        <v>#REF!</v>
      </c>
      <c r="W191" s="102" t="e">
        <f t="shared" si="18"/>
        <v>#REF!</v>
      </c>
      <c r="X191" s="102" t="e">
        <f t="shared" si="18"/>
        <v>#REF!</v>
      </c>
      <c r="Y191" s="102" t="e">
        <f t="shared" si="18"/>
        <v>#REF!</v>
      </c>
      <c r="Z191" s="102" t="e">
        <f t="shared" si="18"/>
        <v>#REF!</v>
      </c>
      <c r="AA191" s="102" t="e">
        <f t="shared" si="18"/>
        <v>#REF!</v>
      </c>
      <c r="AB191" s="102" t="e">
        <f t="shared" si="18"/>
        <v>#REF!</v>
      </c>
      <c r="AC191" s="102" t="e">
        <f t="shared" si="18"/>
        <v>#REF!</v>
      </c>
      <c r="AD191" s="102" t="e">
        <f t="shared" si="18"/>
        <v>#REF!</v>
      </c>
      <c r="AE191" s="102" t="e">
        <f t="shared" si="18"/>
        <v>#REF!</v>
      </c>
      <c r="AF191" s="102" t="e">
        <f t="shared" si="18"/>
        <v>#REF!</v>
      </c>
      <c r="AG191" s="102" t="e">
        <f t="shared" si="18"/>
        <v>#REF!</v>
      </c>
      <c r="AH191" s="102" t="e">
        <f t="shared" si="18"/>
        <v>#REF!</v>
      </c>
      <c r="AI191" s="102" t="e">
        <f t="shared" si="18"/>
        <v>#REF!</v>
      </c>
      <c r="AJ191" s="102" t="e">
        <f t="shared" si="18"/>
        <v>#REF!</v>
      </c>
      <c r="AK191" s="102" t="e">
        <f t="shared" si="18"/>
        <v>#REF!</v>
      </c>
      <c r="AL191" s="102" t="e">
        <f t="shared" si="18"/>
        <v>#REF!</v>
      </c>
      <c r="AM191" s="102" t="e">
        <f t="shared" si="18"/>
        <v>#REF!</v>
      </c>
      <c r="AN191" s="102" t="e">
        <f t="shared" si="18"/>
        <v>#REF!</v>
      </c>
      <c r="AO191" s="102" t="e">
        <f t="shared" si="18"/>
        <v>#REF!</v>
      </c>
      <c r="AP191" s="102" t="e">
        <f t="shared" si="18"/>
        <v>#REF!</v>
      </c>
      <c r="AQ191" s="102" t="e">
        <f t="shared" si="18"/>
        <v>#REF!</v>
      </c>
      <c r="AR191" s="102" t="e">
        <f t="shared" si="18"/>
        <v>#REF!</v>
      </c>
      <c r="AS191" s="102" t="e">
        <f t="shared" si="18"/>
        <v>#REF!</v>
      </c>
      <c r="AT191" s="102" t="e">
        <f t="shared" si="18"/>
        <v>#REF!</v>
      </c>
      <c r="AU191" s="102" t="e">
        <f t="shared" si="18"/>
        <v>#REF!</v>
      </c>
      <c r="AV191" s="102" t="e">
        <f t="shared" si="18"/>
        <v>#REF!</v>
      </c>
      <c r="AW191" s="102" t="e">
        <f t="shared" si="18"/>
        <v>#REF!</v>
      </c>
      <c r="AX191" s="102" t="e">
        <f t="shared" si="18"/>
        <v>#REF!</v>
      </c>
      <c r="AY191" s="102" t="e">
        <f t="shared" si="18"/>
        <v>#REF!</v>
      </c>
      <c r="AZ191" s="102" t="e">
        <f t="shared" si="18"/>
        <v>#REF!</v>
      </c>
      <c r="BA191" s="102" t="e">
        <f t="shared" si="18"/>
        <v>#REF!</v>
      </c>
      <c r="BB191" s="102" t="e">
        <f t="shared" si="18"/>
        <v>#REF!</v>
      </c>
    </row>
    <row r="192" spans="1:54" outlineLevel="2">
      <c r="A192" s="243"/>
      <c r="B192" s="92" t="s">
        <v>356</v>
      </c>
      <c r="C192" s="100"/>
      <c r="D192" s="81" t="s">
        <v>202</v>
      </c>
      <c r="E192" s="102" t="e">
        <f>E77*E186</f>
        <v>#REF!</v>
      </c>
      <c r="F192" s="102" t="e">
        <f t="shared" ref="F192:BB192" si="19">F77*F186</f>
        <v>#REF!</v>
      </c>
      <c r="G192" s="102" t="e">
        <f t="shared" si="19"/>
        <v>#REF!</v>
      </c>
      <c r="H192" s="102" t="e">
        <f t="shared" si="19"/>
        <v>#REF!</v>
      </c>
      <c r="I192" s="102" t="e">
        <f t="shared" si="19"/>
        <v>#REF!</v>
      </c>
      <c r="J192" s="102" t="e">
        <f t="shared" si="19"/>
        <v>#REF!</v>
      </c>
      <c r="K192" s="102" t="e">
        <f t="shared" si="19"/>
        <v>#REF!</v>
      </c>
      <c r="L192" s="102" t="e">
        <f t="shared" si="19"/>
        <v>#REF!</v>
      </c>
      <c r="M192" s="102" t="e">
        <f t="shared" si="19"/>
        <v>#REF!</v>
      </c>
      <c r="N192" s="102" t="e">
        <f t="shared" si="19"/>
        <v>#REF!</v>
      </c>
      <c r="O192" s="102" t="e">
        <f t="shared" si="19"/>
        <v>#REF!</v>
      </c>
      <c r="P192" s="102" t="e">
        <f t="shared" si="19"/>
        <v>#REF!</v>
      </c>
      <c r="Q192" s="102" t="e">
        <f t="shared" si="19"/>
        <v>#REF!</v>
      </c>
      <c r="R192" s="102" t="e">
        <f t="shared" si="19"/>
        <v>#REF!</v>
      </c>
      <c r="S192" s="102" t="e">
        <f t="shared" si="19"/>
        <v>#REF!</v>
      </c>
      <c r="T192" s="102" t="e">
        <f t="shared" si="19"/>
        <v>#REF!</v>
      </c>
      <c r="U192" s="102" t="e">
        <f t="shared" si="19"/>
        <v>#REF!</v>
      </c>
      <c r="V192" s="102" t="e">
        <f t="shared" si="19"/>
        <v>#REF!</v>
      </c>
      <c r="W192" s="102" t="e">
        <f t="shared" si="19"/>
        <v>#REF!</v>
      </c>
      <c r="X192" s="102" t="e">
        <f t="shared" si="19"/>
        <v>#REF!</v>
      </c>
      <c r="Y192" s="102" t="e">
        <f t="shared" si="19"/>
        <v>#REF!</v>
      </c>
      <c r="Z192" s="102" t="e">
        <f t="shared" si="19"/>
        <v>#REF!</v>
      </c>
      <c r="AA192" s="102" t="e">
        <f t="shared" si="19"/>
        <v>#REF!</v>
      </c>
      <c r="AB192" s="102" t="e">
        <f t="shared" si="19"/>
        <v>#REF!</v>
      </c>
      <c r="AC192" s="102" t="e">
        <f t="shared" si="19"/>
        <v>#REF!</v>
      </c>
      <c r="AD192" s="102" t="e">
        <f t="shared" si="19"/>
        <v>#REF!</v>
      </c>
      <c r="AE192" s="102" t="e">
        <f t="shared" si="19"/>
        <v>#REF!</v>
      </c>
      <c r="AF192" s="102" t="e">
        <f t="shared" si="19"/>
        <v>#REF!</v>
      </c>
      <c r="AG192" s="102" t="e">
        <f t="shared" si="19"/>
        <v>#REF!</v>
      </c>
      <c r="AH192" s="102" t="e">
        <f t="shared" si="19"/>
        <v>#REF!</v>
      </c>
      <c r="AI192" s="102" t="e">
        <f t="shared" si="19"/>
        <v>#REF!</v>
      </c>
      <c r="AJ192" s="102" t="e">
        <f t="shared" si="19"/>
        <v>#REF!</v>
      </c>
      <c r="AK192" s="102" t="e">
        <f t="shared" si="19"/>
        <v>#REF!</v>
      </c>
      <c r="AL192" s="102" t="e">
        <f t="shared" si="19"/>
        <v>#REF!</v>
      </c>
      <c r="AM192" s="102" t="e">
        <f t="shared" si="19"/>
        <v>#REF!</v>
      </c>
      <c r="AN192" s="102" t="e">
        <f t="shared" si="19"/>
        <v>#REF!</v>
      </c>
      <c r="AO192" s="102" t="e">
        <f t="shared" si="19"/>
        <v>#REF!</v>
      </c>
      <c r="AP192" s="102" t="e">
        <f t="shared" si="19"/>
        <v>#REF!</v>
      </c>
      <c r="AQ192" s="102" t="e">
        <f t="shared" si="19"/>
        <v>#REF!</v>
      </c>
      <c r="AR192" s="102" t="e">
        <f t="shared" si="19"/>
        <v>#REF!</v>
      </c>
      <c r="AS192" s="102" t="e">
        <f t="shared" si="19"/>
        <v>#REF!</v>
      </c>
      <c r="AT192" s="102" t="e">
        <f t="shared" si="19"/>
        <v>#REF!</v>
      </c>
      <c r="AU192" s="102" t="e">
        <f t="shared" si="19"/>
        <v>#REF!</v>
      </c>
      <c r="AV192" s="102" t="e">
        <f t="shared" si="19"/>
        <v>#REF!</v>
      </c>
      <c r="AW192" s="102" t="e">
        <f t="shared" si="19"/>
        <v>#REF!</v>
      </c>
      <c r="AX192" s="102" t="e">
        <f t="shared" si="19"/>
        <v>#REF!</v>
      </c>
      <c r="AY192" s="102" t="e">
        <f t="shared" si="19"/>
        <v>#REF!</v>
      </c>
      <c r="AZ192" s="102" t="e">
        <f t="shared" si="19"/>
        <v>#REF!</v>
      </c>
      <c r="BA192" s="102" t="e">
        <f t="shared" si="19"/>
        <v>#REF!</v>
      </c>
      <c r="BB192" s="102" t="e">
        <f t="shared" si="19"/>
        <v>#REF!</v>
      </c>
    </row>
    <row r="193" spans="1:54" outlineLevel="2">
      <c r="A193" s="243"/>
      <c r="B193" s="92" t="s">
        <v>302</v>
      </c>
      <c r="C193" s="100"/>
      <c r="D193" s="81" t="s">
        <v>202</v>
      </c>
      <c r="E193" s="102" t="e">
        <f t="shared" ref="E193:BB193" si="20">SUMIF($B$143:$B$154,"Environmental",E$143:E$154)*E186</f>
        <v>#REF!</v>
      </c>
      <c r="F193" s="102" t="e">
        <f t="shared" si="20"/>
        <v>#REF!</v>
      </c>
      <c r="G193" s="102" t="e">
        <f t="shared" si="20"/>
        <v>#REF!</v>
      </c>
      <c r="H193" s="102" t="e">
        <f t="shared" si="20"/>
        <v>#REF!</v>
      </c>
      <c r="I193" s="102" t="e">
        <f t="shared" si="20"/>
        <v>#REF!</v>
      </c>
      <c r="J193" s="102" t="e">
        <f t="shared" si="20"/>
        <v>#REF!</v>
      </c>
      <c r="K193" s="102" t="e">
        <f t="shared" si="20"/>
        <v>#REF!</v>
      </c>
      <c r="L193" s="102" t="e">
        <f t="shared" si="20"/>
        <v>#REF!</v>
      </c>
      <c r="M193" s="102" t="e">
        <f t="shared" si="20"/>
        <v>#REF!</v>
      </c>
      <c r="N193" s="102" t="e">
        <f t="shared" si="20"/>
        <v>#REF!</v>
      </c>
      <c r="O193" s="102" t="e">
        <f t="shared" si="20"/>
        <v>#REF!</v>
      </c>
      <c r="P193" s="102" t="e">
        <f t="shared" si="20"/>
        <v>#REF!</v>
      </c>
      <c r="Q193" s="102" t="e">
        <f t="shared" si="20"/>
        <v>#REF!</v>
      </c>
      <c r="R193" s="102" t="e">
        <f t="shared" si="20"/>
        <v>#REF!</v>
      </c>
      <c r="S193" s="102" t="e">
        <f t="shared" si="20"/>
        <v>#REF!</v>
      </c>
      <c r="T193" s="102" t="e">
        <f t="shared" si="20"/>
        <v>#REF!</v>
      </c>
      <c r="U193" s="102" t="e">
        <f t="shared" si="20"/>
        <v>#REF!</v>
      </c>
      <c r="V193" s="102" t="e">
        <f t="shared" si="20"/>
        <v>#REF!</v>
      </c>
      <c r="W193" s="102" t="e">
        <f t="shared" si="20"/>
        <v>#REF!</v>
      </c>
      <c r="X193" s="102" t="e">
        <f t="shared" si="20"/>
        <v>#REF!</v>
      </c>
      <c r="Y193" s="102" t="e">
        <f t="shared" si="20"/>
        <v>#REF!</v>
      </c>
      <c r="Z193" s="102" t="e">
        <f t="shared" si="20"/>
        <v>#REF!</v>
      </c>
      <c r="AA193" s="102" t="e">
        <f t="shared" si="20"/>
        <v>#REF!</v>
      </c>
      <c r="AB193" s="102" t="e">
        <f t="shared" si="20"/>
        <v>#REF!</v>
      </c>
      <c r="AC193" s="102" t="e">
        <f t="shared" si="20"/>
        <v>#REF!</v>
      </c>
      <c r="AD193" s="102" t="e">
        <f t="shared" si="20"/>
        <v>#REF!</v>
      </c>
      <c r="AE193" s="102" t="e">
        <f t="shared" si="20"/>
        <v>#REF!</v>
      </c>
      <c r="AF193" s="102" t="e">
        <f t="shared" si="20"/>
        <v>#REF!</v>
      </c>
      <c r="AG193" s="102" t="e">
        <f t="shared" si="20"/>
        <v>#REF!</v>
      </c>
      <c r="AH193" s="102" t="e">
        <f t="shared" si="20"/>
        <v>#REF!</v>
      </c>
      <c r="AI193" s="102" t="e">
        <f t="shared" si="20"/>
        <v>#REF!</v>
      </c>
      <c r="AJ193" s="102" t="e">
        <f t="shared" si="20"/>
        <v>#REF!</v>
      </c>
      <c r="AK193" s="102" t="e">
        <f t="shared" si="20"/>
        <v>#REF!</v>
      </c>
      <c r="AL193" s="102" t="e">
        <f t="shared" si="20"/>
        <v>#REF!</v>
      </c>
      <c r="AM193" s="102" t="e">
        <f t="shared" si="20"/>
        <v>#REF!</v>
      </c>
      <c r="AN193" s="102" t="e">
        <f t="shared" si="20"/>
        <v>#REF!</v>
      </c>
      <c r="AO193" s="102" t="e">
        <f t="shared" si="20"/>
        <v>#REF!</v>
      </c>
      <c r="AP193" s="102" t="e">
        <f t="shared" si="20"/>
        <v>#REF!</v>
      </c>
      <c r="AQ193" s="102" t="e">
        <f t="shared" si="20"/>
        <v>#REF!</v>
      </c>
      <c r="AR193" s="102" t="e">
        <f t="shared" si="20"/>
        <v>#REF!</v>
      </c>
      <c r="AS193" s="102" t="e">
        <f t="shared" si="20"/>
        <v>#REF!</v>
      </c>
      <c r="AT193" s="102" t="e">
        <f t="shared" si="20"/>
        <v>#REF!</v>
      </c>
      <c r="AU193" s="102" t="e">
        <f t="shared" si="20"/>
        <v>#REF!</v>
      </c>
      <c r="AV193" s="102" t="e">
        <f t="shared" si="20"/>
        <v>#REF!</v>
      </c>
      <c r="AW193" s="102" t="e">
        <f t="shared" si="20"/>
        <v>#REF!</v>
      </c>
      <c r="AX193" s="102" t="e">
        <f t="shared" si="20"/>
        <v>#REF!</v>
      </c>
      <c r="AY193" s="102" t="e">
        <f t="shared" si="20"/>
        <v>#REF!</v>
      </c>
      <c r="AZ193" s="102" t="e">
        <f t="shared" si="20"/>
        <v>#REF!</v>
      </c>
      <c r="BA193" s="102" t="e">
        <f t="shared" si="20"/>
        <v>#REF!</v>
      </c>
      <c r="BB193" s="102" t="e">
        <f t="shared" si="20"/>
        <v>#REF!</v>
      </c>
    </row>
    <row r="194" spans="1:54" outlineLevel="2">
      <c r="A194" s="243"/>
      <c r="B194" s="92" t="s">
        <v>303</v>
      </c>
      <c r="C194" s="100"/>
      <c r="D194" s="81" t="s">
        <v>202</v>
      </c>
      <c r="E194" s="102" t="e">
        <f t="shared" ref="E194:BB194" si="21">SUM(E172:E174)*E186</f>
        <v>#REF!</v>
      </c>
      <c r="F194" s="102" t="e">
        <f t="shared" si="21"/>
        <v>#REF!</v>
      </c>
      <c r="G194" s="102" t="e">
        <f t="shared" si="21"/>
        <v>#REF!</v>
      </c>
      <c r="H194" s="102" t="e">
        <f t="shared" si="21"/>
        <v>#REF!</v>
      </c>
      <c r="I194" s="102" t="e">
        <f t="shared" si="21"/>
        <v>#REF!</v>
      </c>
      <c r="J194" s="102" t="e">
        <f t="shared" si="21"/>
        <v>#REF!</v>
      </c>
      <c r="K194" s="102" t="e">
        <f t="shared" si="21"/>
        <v>#REF!</v>
      </c>
      <c r="L194" s="102" t="e">
        <f t="shared" si="21"/>
        <v>#REF!</v>
      </c>
      <c r="M194" s="102" t="e">
        <f t="shared" si="21"/>
        <v>#REF!</v>
      </c>
      <c r="N194" s="102" t="e">
        <f t="shared" si="21"/>
        <v>#REF!</v>
      </c>
      <c r="O194" s="102" t="e">
        <f t="shared" si="21"/>
        <v>#REF!</v>
      </c>
      <c r="P194" s="102" t="e">
        <f t="shared" si="21"/>
        <v>#REF!</v>
      </c>
      <c r="Q194" s="102" t="e">
        <f t="shared" si="21"/>
        <v>#REF!</v>
      </c>
      <c r="R194" s="102" t="e">
        <f t="shared" si="21"/>
        <v>#REF!</v>
      </c>
      <c r="S194" s="102" t="e">
        <f t="shared" si="21"/>
        <v>#REF!</v>
      </c>
      <c r="T194" s="102" t="e">
        <f t="shared" si="21"/>
        <v>#REF!</v>
      </c>
      <c r="U194" s="102" t="e">
        <f t="shared" si="21"/>
        <v>#REF!</v>
      </c>
      <c r="V194" s="102" t="e">
        <f t="shared" si="21"/>
        <v>#REF!</v>
      </c>
      <c r="W194" s="102" t="e">
        <f t="shared" si="21"/>
        <v>#REF!</v>
      </c>
      <c r="X194" s="102" t="e">
        <f t="shared" si="21"/>
        <v>#REF!</v>
      </c>
      <c r="Y194" s="102" t="e">
        <f t="shared" si="21"/>
        <v>#REF!</v>
      </c>
      <c r="Z194" s="102" t="e">
        <f t="shared" si="21"/>
        <v>#REF!</v>
      </c>
      <c r="AA194" s="102" t="e">
        <f t="shared" si="21"/>
        <v>#REF!</v>
      </c>
      <c r="AB194" s="102" t="e">
        <f t="shared" si="21"/>
        <v>#REF!</v>
      </c>
      <c r="AC194" s="102" t="e">
        <f t="shared" si="21"/>
        <v>#REF!</v>
      </c>
      <c r="AD194" s="102" t="e">
        <f t="shared" si="21"/>
        <v>#REF!</v>
      </c>
      <c r="AE194" s="102" t="e">
        <f t="shared" si="21"/>
        <v>#REF!</v>
      </c>
      <c r="AF194" s="102" t="e">
        <f t="shared" si="21"/>
        <v>#REF!</v>
      </c>
      <c r="AG194" s="102" t="e">
        <f t="shared" si="21"/>
        <v>#REF!</v>
      </c>
      <c r="AH194" s="102" t="e">
        <f t="shared" si="21"/>
        <v>#REF!</v>
      </c>
      <c r="AI194" s="102" t="e">
        <f t="shared" si="21"/>
        <v>#REF!</v>
      </c>
      <c r="AJ194" s="102" t="e">
        <f t="shared" si="21"/>
        <v>#REF!</v>
      </c>
      <c r="AK194" s="102" t="e">
        <f t="shared" si="21"/>
        <v>#REF!</v>
      </c>
      <c r="AL194" s="102" t="e">
        <f t="shared" si="21"/>
        <v>#REF!</v>
      </c>
      <c r="AM194" s="102" t="e">
        <f t="shared" si="21"/>
        <v>#REF!</v>
      </c>
      <c r="AN194" s="102" t="e">
        <f t="shared" si="21"/>
        <v>#REF!</v>
      </c>
      <c r="AO194" s="102" t="e">
        <f t="shared" si="21"/>
        <v>#REF!</v>
      </c>
      <c r="AP194" s="102" t="e">
        <f t="shared" si="21"/>
        <v>#REF!</v>
      </c>
      <c r="AQ194" s="102" t="e">
        <f t="shared" si="21"/>
        <v>#REF!</v>
      </c>
      <c r="AR194" s="102" t="e">
        <f t="shared" si="21"/>
        <v>#REF!</v>
      </c>
      <c r="AS194" s="102" t="e">
        <f t="shared" si="21"/>
        <v>#REF!</v>
      </c>
      <c r="AT194" s="102" t="e">
        <f t="shared" si="21"/>
        <v>#REF!</v>
      </c>
      <c r="AU194" s="102" t="e">
        <f t="shared" si="21"/>
        <v>#REF!</v>
      </c>
      <c r="AV194" s="102" t="e">
        <f t="shared" si="21"/>
        <v>#REF!</v>
      </c>
      <c r="AW194" s="102" t="e">
        <f t="shared" si="21"/>
        <v>#REF!</v>
      </c>
      <c r="AX194" s="102" t="e">
        <f t="shared" si="21"/>
        <v>#REF!</v>
      </c>
      <c r="AY194" s="102" t="e">
        <f t="shared" si="21"/>
        <v>#REF!</v>
      </c>
      <c r="AZ194" s="102" t="e">
        <f t="shared" si="21"/>
        <v>#REF!</v>
      </c>
      <c r="BA194" s="102" t="e">
        <f t="shared" si="21"/>
        <v>#REF!</v>
      </c>
      <c r="BB194" s="102" t="e">
        <f t="shared" si="21"/>
        <v>#REF!</v>
      </c>
    </row>
    <row r="195" spans="1:54" outlineLevel="2">
      <c r="A195" s="243"/>
      <c r="B195" s="92" t="s">
        <v>304</v>
      </c>
      <c r="C195" s="100"/>
      <c r="D195" s="81" t="s">
        <v>202</v>
      </c>
      <c r="E195" s="102" t="e">
        <f>SUM(E176:E178)*E186</f>
        <v>#REF!</v>
      </c>
      <c r="F195" s="102" t="e">
        <f t="shared" ref="F195:BB195" si="22">SUM(F176:F178)*F186</f>
        <v>#REF!</v>
      </c>
      <c r="G195" s="102" t="e">
        <f t="shared" si="22"/>
        <v>#REF!</v>
      </c>
      <c r="H195" s="102" t="e">
        <f t="shared" si="22"/>
        <v>#REF!</v>
      </c>
      <c r="I195" s="102" t="e">
        <f t="shared" si="22"/>
        <v>#REF!</v>
      </c>
      <c r="J195" s="102" t="e">
        <f t="shared" si="22"/>
        <v>#REF!</v>
      </c>
      <c r="K195" s="102" t="e">
        <f t="shared" si="22"/>
        <v>#REF!</v>
      </c>
      <c r="L195" s="102" t="e">
        <f t="shared" si="22"/>
        <v>#REF!</v>
      </c>
      <c r="M195" s="102" t="e">
        <f t="shared" si="22"/>
        <v>#REF!</v>
      </c>
      <c r="N195" s="102" t="e">
        <f t="shared" si="22"/>
        <v>#REF!</v>
      </c>
      <c r="O195" s="102" t="e">
        <f t="shared" si="22"/>
        <v>#REF!</v>
      </c>
      <c r="P195" s="102" t="e">
        <f t="shared" si="22"/>
        <v>#REF!</v>
      </c>
      <c r="Q195" s="102" t="e">
        <f t="shared" si="22"/>
        <v>#REF!</v>
      </c>
      <c r="R195" s="102" t="e">
        <f t="shared" si="22"/>
        <v>#REF!</v>
      </c>
      <c r="S195" s="102" t="e">
        <f t="shared" si="22"/>
        <v>#REF!</v>
      </c>
      <c r="T195" s="102" t="e">
        <f t="shared" si="22"/>
        <v>#REF!</v>
      </c>
      <c r="U195" s="102" t="e">
        <f t="shared" si="22"/>
        <v>#REF!</v>
      </c>
      <c r="V195" s="102" t="e">
        <f t="shared" si="22"/>
        <v>#REF!</v>
      </c>
      <c r="W195" s="102" t="e">
        <f t="shared" si="22"/>
        <v>#REF!</v>
      </c>
      <c r="X195" s="102" t="e">
        <f t="shared" si="22"/>
        <v>#REF!</v>
      </c>
      <c r="Y195" s="102" t="e">
        <f t="shared" si="22"/>
        <v>#REF!</v>
      </c>
      <c r="Z195" s="102" t="e">
        <f t="shared" si="22"/>
        <v>#REF!</v>
      </c>
      <c r="AA195" s="102" t="e">
        <f t="shared" si="22"/>
        <v>#REF!</v>
      </c>
      <c r="AB195" s="102" t="e">
        <f t="shared" si="22"/>
        <v>#REF!</v>
      </c>
      <c r="AC195" s="102" t="e">
        <f t="shared" si="22"/>
        <v>#REF!</v>
      </c>
      <c r="AD195" s="102" t="e">
        <f t="shared" si="22"/>
        <v>#REF!</v>
      </c>
      <c r="AE195" s="102" t="e">
        <f t="shared" si="22"/>
        <v>#REF!</v>
      </c>
      <c r="AF195" s="102" t="e">
        <f t="shared" si="22"/>
        <v>#REF!</v>
      </c>
      <c r="AG195" s="102" t="e">
        <f t="shared" si="22"/>
        <v>#REF!</v>
      </c>
      <c r="AH195" s="102" t="e">
        <f t="shared" si="22"/>
        <v>#REF!</v>
      </c>
      <c r="AI195" s="102" t="e">
        <f t="shared" si="22"/>
        <v>#REF!</v>
      </c>
      <c r="AJ195" s="102" t="e">
        <f t="shared" si="22"/>
        <v>#REF!</v>
      </c>
      <c r="AK195" s="102" t="e">
        <f t="shared" si="22"/>
        <v>#REF!</v>
      </c>
      <c r="AL195" s="102" t="e">
        <f t="shared" si="22"/>
        <v>#REF!</v>
      </c>
      <c r="AM195" s="102" t="e">
        <f t="shared" si="22"/>
        <v>#REF!</v>
      </c>
      <c r="AN195" s="102" t="e">
        <f t="shared" si="22"/>
        <v>#REF!</v>
      </c>
      <c r="AO195" s="102" t="e">
        <f t="shared" si="22"/>
        <v>#REF!</v>
      </c>
      <c r="AP195" s="102" t="e">
        <f t="shared" si="22"/>
        <v>#REF!</v>
      </c>
      <c r="AQ195" s="102" t="e">
        <f t="shared" si="22"/>
        <v>#REF!</v>
      </c>
      <c r="AR195" s="102" t="e">
        <f t="shared" si="22"/>
        <v>#REF!</v>
      </c>
      <c r="AS195" s="102" t="e">
        <f t="shared" si="22"/>
        <v>#REF!</v>
      </c>
      <c r="AT195" s="102" t="e">
        <f t="shared" si="22"/>
        <v>#REF!</v>
      </c>
      <c r="AU195" s="102" t="e">
        <f t="shared" si="22"/>
        <v>#REF!</v>
      </c>
      <c r="AV195" s="102" t="e">
        <f t="shared" si="22"/>
        <v>#REF!</v>
      </c>
      <c r="AW195" s="102" t="e">
        <f t="shared" si="22"/>
        <v>#REF!</v>
      </c>
      <c r="AX195" s="102" t="e">
        <f t="shared" si="22"/>
        <v>#REF!</v>
      </c>
      <c r="AY195" s="102" t="e">
        <f t="shared" si="22"/>
        <v>#REF!</v>
      </c>
      <c r="AZ195" s="102" t="e">
        <f t="shared" si="22"/>
        <v>#REF!</v>
      </c>
      <c r="BA195" s="102" t="e">
        <f t="shared" si="22"/>
        <v>#REF!</v>
      </c>
      <c r="BB195" s="102" t="e">
        <f t="shared" si="22"/>
        <v>#REF!</v>
      </c>
    </row>
    <row r="196" spans="1:54" outlineLevel="2">
      <c r="A196" s="243"/>
      <c r="B196" s="92" t="s">
        <v>161</v>
      </c>
      <c r="C196" s="100"/>
      <c r="D196" s="81" t="s">
        <v>202</v>
      </c>
      <c r="E196" s="102" t="e">
        <f t="shared" ref="E196:BB196" si="23">SUMIF($B$143:$B$154,"Safety",E$143:E$154)*E187</f>
        <v>#REF!</v>
      </c>
      <c r="F196" s="102" t="e">
        <f t="shared" si="23"/>
        <v>#REF!</v>
      </c>
      <c r="G196" s="102" t="e">
        <f t="shared" si="23"/>
        <v>#REF!</v>
      </c>
      <c r="H196" s="102" t="e">
        <f t="shared" si="23"/>
        <v>#REF!</v>
      </c>
      <c r="I196" s="102" t="e">
        <f t="shared" si="23"/>
        <v>#REF!</v>
      </c>
      <c r="J196" s="102" t="e">
        <f t="shared" si="23"/>
        <v>#REF!</v>
      </c>
      <c r="K196" s="102" t="e">
        <f t="shared" si="23"/>
        <v>#REF!</v>
      </c>
      <c r="L196" s="102" t="e">
        <f t="shared" si="23"/>
        <v>#REF!</v>
      </c>
      <c r="M196" s="102" t="e">
        <f t="shared" si="23"/>
        <v>#REF!</v>
      </c>
      <c r="N196" s="102" t="e">
        <f t="shared" si="23"/>
        <v>#REF!</v>
      </c>
      <c r="O196" s="102" t="e">
        <f t="shared" si="23"/>
        <v>#REF!</v>
      </c>
      <c r="P196" s="102" t="e">
        <f t="shared" si="23"/>
        <v>#REF!</v>
      </c>
      <c r="Q196" s="102" t="e">
        <f t="shared" si="23"/>
        <v>#REF!</v>
      </c>
      <c r="R196" s="102" t="e">
        <f t="shared" si="23"/>
        <v>#REF!</v>
      </c>
      <c r="S196" s="102" t="e">
        <f t="shared" si="23"/>
        <v>#REF!</v>
      </c>
      <c r="T196" s="102" t="e">
        <f t="shared" si="23"/>
        <v>#REF!</v>
      </c>
      <c r="U196" s="102" t="e">
        <f t="shared" si="23"/>
        <v>#REF!</v>
      </c>
      <c r="V196" s="102" t="e">
        <f t="shared" si="23"/>
        <v>#REF!</v>
      </c>
      <c r="W196" s="102" t="e">
        <f t="shared" si="23"/>
        <v>#REF!</v>
      </c>
      <c r="X196" s="102" t="e">
        <f t="shared" si="23"/>
        <v>#REF!</v>
      </c>
      <c r="Y196" s="102" t="e">
        <f t="shared" si="23"/>
        <v>#REF!</v>
      </c>
      <c r="Z196" s="102" t="e">
        <f t="shared" si="23"/>
        <v>#REF!</v>
      </c>
      <c r="AA196" s="102" t="e">
        <f t="shared" si="23"/>
        <v>#REF!</v>
      </c>
      <c r="AB196" s="102" t="e">
        <f t="shared" si="23"/>
        <v>#REF!</v>
      </c>
      <c r="AC196" s="102" t="e">
        <f t="shared" si="23"/>
        <v>#REF!</v>
      </c>
      <c r="AD196" s="102" t="e">
        <f t="shared" si="23"/>
        <v>#REF!</v>
      </c>
      <c r="AE196" s="102" t="e">
        <f t="shared" si="23"/>
        <v>#REF!</v>
      </c>
      <c r="AF196" s="102" t="e">
        <f t="shared" si="23"/>
        <v>#REF!</v>
      </c>
      <c r="AG196" s="102" t="e">
        <f t="shared" si="23"/>
        <v>#REF!</v>
      </c>
      <c r="AH196" s="102" t="e">
        <f t="shared" si="23"/>
        <v>#REF!</v>
      </c>
      <c r="AI196" s="102" t="e">
        <f t="shared" si="23"/>
        <v>#REF!</v>
      </c>
      <c r="AJ196" s="102" t="e">
        <f t="shared" si="23"/>
        <v>#REF!</v>
      </c>
      <c r="AK196" s="102" t="e">
        <f t="shared" si="23"/>
        <v>#REF!</v>
      </c>
      <c r="AL196" s="102" t="e">
        <f t="shared" si="23"/>
        <v>#REF!</v>
      </c>
      <c r="AM196" s="102" t="e">
        <f t="shared" si="23"/>
        <v>#REF!</v>
      </c>
      <c r="AN196" s="102" t="e">
        <f t="shared" si="23"/>
        <v>#REF!</v>
      </c>
      <c r="AO196" s="102" t="e">
        <f t="shared" si="23"/>
        <v>#REF!</v>
      </c>
      <c r="AP196" s="102" t="e">
        <f t="shared" si="23"/>
        <v>#REF!</v>
      </c>
      <c r="AQ196" s="102" t="e">
        <f t="shared" si="23"/>
        <v>#REF!</v>
      </c>
      <c r="AR196" s="102" t="e">
        <f t="shared" si="23"/>
        <v>#REF!</v>
      </c>
      <c r="AS196" s="102" t="e">
        <f t="shared" si="23"/>
        <v>#REF!</v>
      </c>
      <c r="AT196" s="102" t="e">
        <f t="shared" si="23"/>
        <v>#REF!</v>
      </c>
      <c r="AU196" s="102" t="e">
        <f t="shared" si="23"/>
        <v>#REF!</v>
      </c>
      <c r="AV196" s="102" t="e">
        <f t="shared" si="23"/>
        <v>#REF!</v>
      </c>
      <c r="AW196" s="102" t="e">
        <f t="shared" si="23"/>
        <v>#REF!</v>
      </c>
      <c r="AX196" s="102" t="e">
        <f t="shared" si="23"/>
        <v>#REF!</v>
      </c>
      <c r="AY196" s="102" t="e">
        <f t="shared" si="23"/>
        <v>#REF!</v>
      </c>
      <c r="AZ196" s="102" t="e">
        <f t="shared" si="23"/>
        <v>#REF!</v>
      </c>
      <c r="BA196" s="102" t="e">
        <f t="shared" si="23"/>
        <v>#REF!</v>
      </c>
      <c r="BB196" s="102" t="e">
        <f t="shared" si="23"/>
        <v>#REF!</v>
      </c>
    </row>
    <row r="197" spans="1:54" outlineLevel="2">
      <c r="A197" s="243"/>
      <c r="B197" s="92" t="s">
        <v>162</v>
      </c>
      <c r="C197" s="100"/>
      <c r="D197" s="81" t="s">
        <v>202</v>
      </c>
      <c r="E197" s="102" t="e">
        <f>SUMIF($B$143:$B$154,"Financial",E$143:E$154)*E186</f>
        <v>#REF!</v>
      </c>
      <c r="F197" s="102" t="e">
        <f t="shared" ref="F197:BB197" si="24">SUMIF($B$143:$B$154,"Financial",F$143:F$154)*F186</f>
        <v>#REF!</v>
      </c>
      <c r="G197" s="102" t="e">
        <f t="shared" si="24"/>
        <v>#REF!</v>
      </c>
      <c r="H197" s="102" t="e">
        <f t="shared" si="24"/>
        <v>#REF!</v>
      </c>
      <c r="I197" s="102" t="e">
        <f t="shared" si="24"/>
        <v>#REF!</v>
      </c>
      <c r="J197" s="102" t="e">
        <f t="shared" si="24"/>
        <v>#REF!</v>
      </c>
      <c r="K197" s="102" t="e">
        <f t="shared" si="24"/>
        <v>#REF!</v>
      </c>
      <c r="L197" s="102" t="e">
        <f t="shared" si="24"/>
        <v>#REF!</v>
      </c>
      <c r="M197" s="102" t="e">
        <f t="shared" si="24"/>
        <v>#REF!</v>
      </c>
      <c r="N197" s="102" t="e">
        <f t="shared" si="24"/>
        <v>#REF!</v>
      </c>
      <c r="O197" s="102" t="e">
        <f t="shared" si="24"/>
        <v>#REF!</v>
      </c>
      <c r="P197" s="102" t="e">
        <f t="shared" si="24"/>
        <v>#REF!</v>
      </c>
      <c r="Q197" s="102" t="e">
        <f t="shared" si="24"/>
        <v>#REF!</v>
      </c>
      <c r="R197" s="102" t="e">
        <f t="shared" si="24"/>
        <v>#REF!</v>
      </c>
      <c r="S197" s="102" t="e">
        <f t="shared" si="24"/>
        <v>#REF!</v>
      </c>
      <c r="T197" s="102" t="e">
        <f t="shared" si="24"/>
        <v>#REF!</v>
      </c>
      <c r="U197" s="102" t="e">
        <f t="shared" si="24"/>
        <v>#REF!</v>
      </c>
      <c r="V197" s="102" t="e">
        <f t="shared" si="24"/>
        <v>#REF!</v>
      </c>
      <c r="W197" s="102" t="e">
        <f t="shared" si="24"/>
        <v>#REF!</v>
      </c>
      <c r="X197" s="102" t="e">
        <f t="shared" si="24"/>
        <v>#REF!</v>
      </c>
      <c r="Y197" s="102" t="e">
        <f t="shared" si="24"/>
        <v>#REF!</v>
      </c>
      <c r="Z197" s="102" t="e">
        <f t="shared" si="24"/>
        <v>#REF!</v>
      </c>
      <c r="AA197" s="102" t="e">
        <f t="shared" si="24"/>
        <v>#REF!</v>
      </c>
      <c r="AB197" s="102" t="e">
        <f t="shared" si="24"/>
        <v>#REF!</v>
      </c>
      <c r="AC197" s="102" t="e">
        <f t="shared" si="24"/>
        <v>#REF!</v>
      </c>
      <c r="AD197" s="102" t="e">
        <f t="shared" si="24"/>
        <v>#REF!</v>
      </c>
      <c r="AE197" s="102" t="e">
        <f t="shared" si="24"/>
        <v>#REF!</v>
      </c>
      <c r="AF197" s="102" t="e">
        <f t="shared" si="24"/>
        <v>#REF!</v>
      </c>
      <c r="AG197" s="102" t="e">
        <f t="shared" si="24"/>
        <v>#REF!</v>
      </c>
      <c r="AH197" s="102" t="e">
        <f t="shared" si="24"/>
        <v>#REF!</v>
      </c>
      <c r="AI197" s="102" t="e">
        <f t="shared" si="24"/>
        <v>#REF!</v>
      </c>
      <c r="AJ197" s="102" t="e">
        <f t="shared" si="24"/>
        <v>#REF!</v>
      </c>
      <c r="AK197" s="102" t="e">
        <f t="shared" si="24"/>
        <v>#REF!</v>
      </c>
      <c r="AL197" s="102" t="e">
        <f t="shared" si="24"/>
        <v>#REF!</v>
      </c>
      <c r="AM197" s="102" t="e">
        <f t="shared" si="24"/>
        <v>#REF!</v>
      </c>
      <c r="AN197" s="102" t="e">
        <f t="shared" si="24"/>
        <v>#REF!</v>
      </c>
      <c r="AO197" s="102" t="e">
        <f t="shared" si="24"/>
        <v>#REF!</v>
      </c>
      <c r="AP197" s="102" t="e">
        <f t="shared" si="24"/>
        <v>#REF!</v>
      </c>
      <c r="AQ197" s="102" t="e">
        <f t="shared" si="24"/>
        <v>#REF!</v>
      </c>
      <c r="AR197" s="102" t="e">
        <f t="shared" si="24"/>
        <v>#REF!</v>
      </c>
      <c r="AS197" s="102" t="e">
        <f t="shared" si="24"/>
        <v>#REF!</v>
      </c>
      <c r="AT197" s="102" t="e">
        <f t="shared" si="24"/>
        <v>#REF!</v>
      </c>
      <c r="AU197" s="102" t="e">
        <f t="shared" si="24"/>
        <v>#REF!</v>
      </c>
      <c r="AV197" s="102" t="e">
        <f t="shared" si="24"/>
        <v>#REF!</v>
      </c>
      <c r="AW197" s="102" t="e">
        <f t="shared" si="24"/>
        <v>#REF!</v>
      </c>
      <c r="AX197" s="102" t="e">
        <f t="shared" si="24"/>
        <v>#REF!</v>
      </c>
      <c r="AY197" s="102" t="e">
        <f t="shared" si="24"/>
        <v>#REF!</v>
      </c>
      <c r="AZ197" s="102" t="e">
        <f t="shared" si="24"/>
        <v>#REF!</v>
      </c>
      <c r="BA197" s="102" t="e">
        <f t="shared" si="24"/>
        <v>#REF!</v>
      </c>
      <c r="BB197" s="102" t="e">
        <f t="shared" si="24"/>
        <v>#REF!</v>
      </c>
    </row>
    <row r="198" spans="1:54" outlineLevel="2">
      <c r="A198" s="244"/>
      <c r="B198" s="92" t="s">
        <v>286</v>
      </c>
      <c r="C198" s="100"/>
      <c r="D198" s="81" t="s">
        <v>202</v>
      </c>
      <c r="E198" s="102" t="e">
        <f>SUMIF($B$143:$B$154,"Other",E$143:E$154)*E186</f>
        <v>#REF!</v>
      </c>
      <c r="F198" s="102" t="e">
        <f t="shared" ref="F198:BB198" si="25">SUMIF($B$143:$B$154,"Other",F$143:F$154)*F186</f>
        <v>#REF!</v>
      </c>
      <c r="G198" s="102" t="e">
        <f t="shared" si="25"/>
        <v>#REF!</v>
      </c>
      <c r="H198" s="102" t="e">
        <f t="shared" si="25"/>
        <v>#REF!</v>
      </c>
      <c r="I198" s="102" t="e">
        <f t="shared" si="25"/>
        <v>#REF!</v>
      </c>
      <c r="J198" s="102" t="e">
        <f t="shared" si="25"/>
        <v>#REF!</v>
      </c>
      <c r="K198" s="102" t="e">
        <f t="shared" si="25"/>
        <v>#REF!</v>
      </c>
      <c r="L198" s="102" t="e">
        <f t="shared" si="25"/>
        <v>#REF!</v>
      </c>
      <c r="M198" s="102" t="e">
        <f t="shared" si="25"/>
        <v>#REF!</v>
      </c>
      <c r="N198" s="102" t="e">
        <f t="shared" si="25"/>
        <v>#REF!</v>
      </c>
      <c r="O198" s="102" t="e">
        <f t="shared" si="25"/>
        <v>#REF!</v>
      </c>
      <c r="P198" s="102" t="e">
        <f t="shared" si="25"/>
        <v>#REF!</v>
      </c>
      <c r="Q198" s="102" t="e">
        <f t="shared" si="25"/>
        <v>#REF!</v>
      </c>
      <c r="R198" s="102" t="e">
        <f t="shared" si="25"/>
        <v>#REF!</v>
      </c>
      <c r="S198" s="102" t="e">
        <f t="shared" si="25"/>
        <v>#REF!</v>
      </c>
      <c r="T198" s="102" t="e">
        <f t="shared" si="25"/>
        <v>#REF!</v>
      </c>
      <c r="U198" s="102" t="e">
        <f t="shared" si="25"/>
        <v>#REF!</v>
      </c>
      <c r="V198" s="102" t="e">
        <f t="shared" si="25"/>
        <v>#REF!</v>
      </c>
      <c r="W198" s="102" t="e">
        <f t="shared" si="25"/>
        <v>#REF!</v>
      </c>
      <c r="X198" s="102" t="e">
        <f t="shared" si="25"/>
        <v>#REF!</v>
      </c>
      <c r="Y198" s="102" t="e">
        <f t="shared" si="25"/>
        <v>#REF!</v>
      </c>
      <c r="Z198" s="102" t="e">
        <f t="shared" si="25"/>
        <v>#REF!</v>
      </c>
      <c r="AA198" s="102" t="e">
        <f t="shared" si="25"/>
        <v>#REF!</v>
      </c>
      <c r="AB198" s="102" t="e">
        <f t="shared" si="25"/>
        <v>#REF!</v>
      </c>
      <c r="AC198" s="102" t="e">
        <f t="shared" si="25"/>
        <v>#REF!</v>
      </c>
      <c r="AD198" s="102" t="e">
        <f t="shared" si="25"/>
        <v>#REF!</v>
      </c>
      <c r="AE198" s="102" t="e">
        <f t="shared" si="25"/>
        <v>#REF!</v>
      </c>
      <c r="AF198" s="102" t="e">
        <f t="shared" si="25"/>
        <v>#REF!</v>
      </c>
      <c r="AG198" s="102" t="e">
        <f t="shared" si="25"/>
        <v>#REF!</v>
      </c>
      <c r="AH198" s="102" t="e">
        <f t="shared" si="25"/>
        <v>#REF!</v>
      </c>
      <c r="AI198" s="102" t="e">
        <f t="shared" si="25"/>
        <v>#REF!</v>
      </c>
      <c r="AJ198" s="102" t="e">
        <f t="shared" si="25"/>
        <v>#REF!</v>
      </c>
      <c r="AK198" s="102" t="e">
        <f t="shared" si="25"/>
        <v>#REF!</v>
      </c>
      <c r="AL198" s="102" t="e">
        <f t="shared" si="25"/>
        <v>#REF!</v>
      </c>
      <c r="AM198" s="102" t="e">
        <f t="shared" si="25"/>
        <v>#REF!</v>
      </c>
      <c r="AN198" s="102" t="e">
        <f t="shared" si="25"/>
        <v>#REF!</v>
      </c>
      <c r="AO198" s="102" t="e">
        <f t="shared" si="25"/>
        <v>#REF!</v>
      </c>
      <c r="AP198" s="102" t="e">
        <f t="shared" si="25"/>
        <v>#REF!</v>
      </c>
      <c r="AQ198" s="102" t="e">
        <f t="shared" si="25"/>
        <v>#REF!</v>
      </c>
      <c r="AR198" s="102" t="e">
        <f t="shared" si="25"/>
        <v>#REF!</v>
      </c>
      <c r="AS198" s="102" t="e">
        <f t="shared" si="25"/>
        <v>#REF!</v>
      </c>
      <c r="AT198" s="102" t="e">
        <f t="shared" si="25"/>
        <v>#REF!</v>
      </c>
      <c r="AU198" s="102" t="e">
        <f t="shared" si="25"/>
        <v>#REF!</v>
      </c>
      <c r="AV198" s="102" t="e">
        <f t="shared" si="25"/>
        <v>#REF!</v>
      </c>
      <c r="AW198" s="102" t="e">
        <f t="shared" si="25"/>
        <v>#REF!</v>
      </c>
      <c r="AX198" s="102" t="e">
        <f t="shared" si="25"/>
        <v>#REF!</v>
      </c>
      <c r="AY198" s="102" t="e">
        <f t="shared" si="25"/>
        <v>#REF!</v>
      </c>
      <c r="AZ198" s="102" t="e">
        <f t="shared" si="25"/>
        <v>#REF!</v>
      </c>
      <c r="BA198" s="102" t="e">
        <f t="shared" si="25"/>
        <v>#REF!</v>
      </c>
      <c r="BB198" s="102" t="e">
        <f t="shared" si="25"/>
        <v>#REF!</v>
      </c>
    </row>
    <row r="199" spans="1:54" outlineLevel="2">
      <c r="A199" s="104"/>
      <c r="B199" s="92"/>
      <c r="C199" s="100"/>
      <c r="D199" s="100"/>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c r="AA199" s="105"/>
      <c r="AB199" s="105"/>
      <c r="AC199" s="105"/>
      <c r="AD199" s="105"/>
      <c r="AE199" s="105"/>
      <c r="AF199" s="105"/>
      <c r="AG199" s="105"/>
      <c r="AH199" s="105"/>
      <c r="AI199" s="105"/>
      <c r="AJ199" s="105"/>
      <c r="AK199" s="105"/>
      <c r="AL199" s="105"/>
      <c r="AM199" s="105"/>
      <c r="AN199" s="105"/>
      <c r="AO199" s="105"/>
      <c r="AP199" s="105"/>
      <c r="AQ199" s="105"/>
      <c r="AR199" s="105"/>
      <c r="AS199" s="105"/>
      <c r="AT199" s="105"/>
      <c r="AU199" s="105"/>
      <c r="AV199" s="105"/>
      <c r="AW199" s="105"/>
      <c r="AX199" s="105"/>
      <c r="AY199" s="105"/>
      <c r="AZ199" s="105"/>
      <c r="BA199" s="105"/>
      <c r="BB199" s="105"/>
    </row>
    <row r="200" spans="1:54" outlineLevel="2">
      <c r="A200" s="242" t="s">
        <v>305</v>
      </c>
      <c r="B200" s="92" t="s">
        <v>306</v>
      </c>
      <c r="C200" s="100"/>
      <c r="D200" s="81" t="s">
        <v>202</v>
      </c>
      <c r="E200" s="102" t="e">
        <f>SUM(E190:E193,E196:E198)</f>
        <v>#REF!</v>
      </c>
      <c r="F200" s="102" t="e">
        <f t="shared" ref="F200:BB200" si="26">SUM(F190:F193,F196:F198)</f>
        <v>#REF!</v>
      </c>
      <c r="G200" s="102" t="e">
        <f t="shared" si="26"/>
        <v>#REF!</v>
      </c>
      <c r="H200" s="102" t="e">
        <f t="shared" si="26"/>
        <v>#REF!</v>
      </c>
      <c r="I200" s="102" t="e">
        <f t="shared" si="26"/>
        <v>#REF!</v>
      </c>
      <c r="J200" s="102" t="e">
        <f t="shared" si="26"/>
        <v>#REF!</v>
      </c>
      <c r="K200" s="102" t="e">
        <f t="shared" si="26"/>
        <v>#REF!</v>
      </c>
      <c r="L200" s="102" t="e">
        <f t="shared" si="26"/>
        <v>#REF!</v>
      </c>
      <c r="M200" s="102" t="e">
        <f t="shared" si="26"/>
        <v>#REF!</v>
      </c>
      <c r="N200" s="102" t="e">
        <f t="shared" si="26"/>
        <v>#REF!</v>
      </c>
      <c r="O200" s="102" t="e">
        <f t="shared" si="26"/>
        <v>#REF!</v>
      </c>
      <c r="P200" s="102" t="e">
        <f t="shared" si="26"/>
        <v>#REF!</v>
      </c>
      <c r="Q200" s="102" t="e">
        <f t="shared" si="26"/>
        <v>#REF!</v>
      </c>
      <c r="R200" s="102" t="e">
        <f t="shared" si="26"/>
        <v>#REF!</v>
      </c>
      <c r="S200" s="102" t="e">
        <f t="shared" si="26"/>
        <v>#REF!</v>
      </c>
      <c r="T200" s="102" t="e">
        <f t="shared" si="26"/>
        <v>#REF!</v>
      </c>
      <c r="U200" s="102" t="e">
        <f t="shared" si="26"/>
        <v>#REF!</v>
      </c>
      <c r="V200" s="102" t="e">
        <f t="shared" si="26"/>
        <v>#REF!</v>
      </c>
      <c r="W200" s="102" t="e">
        <f t="shared" si="26"/>
        <v>#REF!</v>
      </c>
      <c r="X200" s="102" t="e">
        <f t="shared" si="26"/>
        <v>#REF!</v>
      </c>
      <c r="Y200" s="102" t="e">
        <f t="shared" si="26"/>
        <v>#REF!</v>
      </c>
      <c r="Z200" s="102" t="e">
        <f t="shared" si="26"/>
        <v>#REF!</v>
      </c>
      <c r="AA200" s="102" t="e">
        <f t="shared" si="26"/>
        <v>#REF!</v>
      </c>
      <c r="AB200" s="102" t="e">
        <f t="shared" si="26"/>
        <v>#REF!</v>
      </c>
      <c r="AC200" s="102" t="e">
        <f t="shared" si="26"/>
        <v>#REF!</v>
      </c>
      <c r="AD200" s="102" t="e">
        <f t="shared" si="26"/>
        <v>#REF!</v>
      </c>
      <c r="AE200" s="102" t="e">
        <f t="shared" si="26"/>
        <v>#REF!</v>
      </c>
      <c r="AF200" s="102" t="e">
        <f t="shared" si="26"/>
        <v>#REF!</v>
      </c>
      <c r="AG200" s="102" t="e">
        <f t="shared" si="26"/>
        <v>#REF!</v>
      </c>
      <c r="AH200" s="102" t="e">
        <f t="shared" si="26"/>
        <v>#REF!</v>
      </c>
      <c r="AI200" s="102" t="e">
        <f t="shared" si="26"/>
        <v>#REF!</v>
      </c>
      <c r="AJ200" s="102" t="e">
        <f t="shared" si="26"/>
        <v>#REF!</v>
      </c>
      <c r="AK200" s="102" t="e">
        <f t="shared" si="26"/>
        <v>#REF!</v>
      </c>
      <c r="AL200" s="102" t="e">
        <f t="shared" si="26"/>
        <v>#REF!</v>
      </c>
      <c r="AM200" s="102" t="e">
        <f t="shared" si="26"/>
        <v>#REF!</v>
      </c>
      <c r="AN200" s="102" t="e">
        <f t="shared" si="26"/>
        <v>#REF!</v>
      </c>
      <c r="AO200" s="102" t="e">
        <f t="shared" si="26"/>
        <v>#REF!</v>
      </c>
      <c r="AP200" s="102" t="e">
        <f t="shared" si="26"/>
        <v>#REF!</v>
      </c>
      <c r="AQ200" s="102" t="e">
        <f t="shared" si="26"/>
        <v>#REF!</v>
      </c>
      <c r="AR200" s="102" t="e">
        <f t="shared" si="26"/>
        <v>#REF!</v>
      </c>
      <c r="AS200" s="102" t="e">
        <f t="shared" si="26"/>
        <v>#REF!</v>
      </c>
      <c r="AT200" s="102" t="e">
        <f t="shared" si="26"/>
        <v>#REF!</v>
      </c>
      <c r="AU200" s="102" t="e">
        <f t="shared" si="26"/>
        <v>#REF!</v>
      </c>
      <c r="AV200" s="102" t="e">
        <f t="shared" si="26"/>
        <v>#REF!</v>
      </c>
      <c r="AW200" s="102" t="e">
        <f t="shared" si="26"/>
        <v>#REF!</v>
      </c>
      <c r="AX200" s="102" t="e">
        <f t="shared" si="26"/>
        <v>#REF!</v>
      </c>
      <c r="AY200" s="102" t="e">
        <f t="shared" si="26"/>
        <v>#REF!</v>
      </c>
      <c r="AZ200" s="102" t="e">
        <f t="shared" si="26"/>
        <v>#REF!</v>
      </c>
      <c r="BA200" s="102" t="e">
        <f t="shared" si="26"/>
        <v>#REF!</v>
      </c>
      <c r="BB200" s="102" t="e">
        <f t="shared" si="26"/>
        <v>#REF!</v>
      </c>
    </row>
    <row r="201" spans="1:54" outlineLevel="2">
      <c r="A201" s="243"/>
      <c r="B201" s="92" t="s">
        <v>307</v>
      </c>
      <c r="C201" s="100"/>
      <c r="D201" s="81" t="s">
        <v>202</v>
      </c>
      <c r="E201" s="102" t="e">
        <f>SUM(E190:E192,E194,E196:E198)</f>
        <v>#REF!</v>
      </c>
      <c r="F201" s="102" t="e">
        <f t="shared" ref="F201:BB201" si="27">SUM(F190:F192,F194,F196:F198)</f>
        <v>#REF!</v>
      </c>
      <c r="G201" s="102" t="e">
        <f t="shared" si="27"/>
        <v>#REF!</v>
      </c>
      <c r="H201" s="102" t="e">
        <f t="shared" si="27"/>
        <v>#REF!</v>
      </c>
      <c r="I201" s="102" t="e">
        <f t="shared" si="27"/>
        <v>#REF!</v>
      </c>
      <c r="J201" s="102" t="e">
        <f t="shared" si="27"/>
        <v>#REF!</v>
      </c>
      <c r="K201" s="102" t="e">
        <f t="shared" si="27"/>
        <v>#REF!</v>
      </c>
      <c r="L201" s="102" t="e">
        <f t="shared" si="27"/>
        <v>#REF!</v>
      </c>
      <c r="M201" s="102" t="e">
        <f t="shared" si="27"/>
        <v>#REF!</v>
      </c>
      <c r="N201" s="102" t="e">
        <f t="shared" si="27"/>
        <v>#REF!</v>
      </c>
      <c r="O201" s="102" t="e">
        <f t="shared" si="27"/>
        <v>#REF!</v>
      </c>
      <c r="P201" s="102" t="e">
        <f t="shared" si="27"/>
        <v>#REF!</v>
      </c>
      <c r="Q201" s="102" t="e">
        <f t="shared" si="27"/>
        <v>#REF!</v>
      </c>
      <c r="R201" s="102" t="e">
        <f t="shared" si="27"/>
        <v>#REF!</v>
      </c>
      <c r="S201" s="102" t="e">
        <f t="shared" si="27"/>
        <v>#REF!</v>
      </c>
      <c r="T201" s="102" t="e">
        <f t="shared" si="27"/>
        <v>#REF!</v>
      </c>
      <c r="U201" s="102" t="e">
        <f t="shared" si="27"/>
        <v>#REF!</v>
      </c>
      <c r="V201" s="102" t="e">
        <f t="shared" si="27"/>
        <v>#REF!</v>
      </c>
      <c r="W201" s="102" t="e">
        <f t="shared" si="27"/>
        <v>#REF!</v>
      </c>
      <c r="X201" s="102" t="e">
        <f t="shared" si="27"/>
        <v>#REF!</v>
      </c>
      <c r="Y201" s="102" t="e">
        <f t="shared" si="27"/>
        <v>#REF!</v>
      </c>
      <c r="Z201" s="102" t="e">
        <f t="shared" si="27"/>
        <v>#REF!</v>
      </c>
      <c r="AA201" s="102" t="e">
        <f t="shared" si="27"/>
        <v>#REF!</v>
      </c>
      <c r="AB201" s="102" t="e">
        <f t="shared" si="27"/>
        <v>#REF!</v>
      </c>
      <c r="AC201" s="102" t="e">
        <f t="shared" si="27"/>
        <v>#REF!</v>
      </c>
      <c r="AD201" s="102" t="e">
        <f t="shared" si="27"/>
        <v>#REF!</v>
      </c>
      <c r="AE201" s="102" t="e">
        <f t="shared" si="27"/>
        <v>#REF!</v>
      </c>
      <c r="AF201" s="102" t="e">
        <f t="shared" si="27"/>
        <v>#REF!</v>
      </c>
      <c r="AG201" s="102" t="e">
        <f t="shared" si="27"/>
        <v>#REF!</v>
      </c>
      <c r="AH201" s="102" t="e">
        <f t="shared" si="27"/>
        <v>#REF!</v>
      </c>
      <c r="AI201" s="102" t="e">
        <f t="shared" si="27"/>
        <v>#REF!</v>
      </c>
      <c r="AJ201" s="102" t="e">
        <f t="shared" si="27"/>
        <v>#REF!</v>
      </c>
      <c r="AK201" s="102" t="e">
        <f t="shared" si="27"/>
        <v>#REF!</v>
      </c>
      <c r="AL201" s="102" t="e">
        <f t="shared" si="27"/>
        <v>#REF!</v>
      </c>
      <c r="AM201" s="102" t="e">
        <f t="shared" si="27"/>
        <v>#REF!</v>
      </c>
      <c r="AN201" s="102" t="e">
        <f t="shared" si="27"/>
        <v>#REF!</v>
      </c>
      <c r="AO201" s="102" t="e">
        <f t="shared" si="27"/>
        <v>#REF!</v>
      </c>
      <c r="AP201" s="102" t="e">
        <f t="shared" si="27"/>
        <v>#REF!</v>
      </c>
      <c r="AQ201" s="102" t="e">
        <f t="shared" si="27"/>
        <v>#REF!</v>
      </c>
      <c r="AR201" s="102" t="e">
        <f t="shared" si="27"/>
        <v>#REF!</v>
      </c>
      <c r="AS201" s="102" t="e">
        <f t="shared" si="27"/>
        <v>#REF!</v>
      </c>
      <c r="AT201" s="102" t="e">
        <f t="shared" si="27"/>
        <v>#REF!</v>
      </c>
      <c r="AU201" s="102" t="e">
        <f t="shared" si="27"/>
        <v>#REF!</v>
      </c>
      <c r="AV201" s="102" t="e">
        <f t="shared" si="27"/>
        <v>#REF!</v>
      </c>
      <c r="AW201" s="102" t="e">
        <f t="shared" si="27"/>
        <v>#REF!</v>
      </c>
      <c r="AX201" s="102" t="e">
        <f t="shared" si="27"/>
        <v>#REF!</v>
      </c>
      <c r="AY201" s="102" t="e">
        <f t="shared" si="27"/>
        <v>#REF!</v>
      </c>
      <c r="AZ201" s="102" t="e">
        <f t="shared" si="27"/>
        <v>#REF!</v>
      </c>
      <c r="BA201" s="102" t="e">
        <f t="shared" si="27"/>
        <v>#REF!</v>
      </c>
      <c r="BB201" s="102" t="e">
        <f t="shared" si="27"/>
        <v>#REF!</v>
      </c>
    </row>
    <row r="202" spans="1:54" outlineLevel="2">
      <c r="A202" s="244"/>
      <c r="B202" s="92" t="s">
        <v>308</v>
      </c>
      <c r="C202" s="100"/>
      <c r="D202" s="81" t="s">
        <v>202</v>
      </c>
      <c r="E202" s="102" t="e">
        <f>SUM(E190:E192,E195:E198)</f>
        <v>#REF!</v>
      </c>
      <c r="F202" s="102" t="e">
        <f t="shared" ref="F202:BB202" si="28">SUM(F190:F192,F195:F198)</f>
        <v>#REF!</v>
      </c>
      <c r="G202" s="102" t="e">
        <f t="shared" si="28"/>
        <v>#REF!</v>
      </c>
      <c r="H202" s="102" t="e">
        <f t="shared" si="28"/>
        <v>#REF!</v>
      </c>
      <c r="I202" s="102" t="e">
        <f t="shared" si="28"/>
        <v>#REF!</v>
      </c>
      <c r="J202" s="102" t="e">
        <f t="shared" si="28"/>
        <v>#REF!</v>
      </c>
      <c r="K202" s="102" t="e">
        <f t="shared" si="28"/>
        <v>#REF!</v>
      </c>
      <c r="L202" s="102" t="e">
        <f t="shared" si="28"/>
        <v>#REF!</v>
      </c>
      <c r="M202" s="102" t="e">
        <f t="shared" si="28"/>
        <v>#REF!</v>
      </c>
      <c r="N202" s="102" t="e">
        <f t="shared" si="28"/>
        <v>#REF!</v>
      </c>
      <c r="O202" s="102" t="e">
        <f t="shared" si="28"/>
        <v>#REF!</v>
      </c>
      <c r="P202" s="102" t="e">
        <f t="shared" si="28"/>
        <v>#REF!</v>
      </c>
      <c r="Q202" s="102" t="e">
        <f t="shared" si="28"/>
        <v>#REF!</v>
      </c>
      <c r="R202" s="102" t="e">
        <f t="shared" si="28"/>
        <v>#REF!</v>
      </c>
      <c r="S202" s="102" t="e">
        <f t="shared" si="28"/>
        <v>#REF!</v>
      </c>
      <c r="T202" s="102" t="e">
        <f t="shared" si="28"/>
        <v>#REF!</v>
      </c>
      <c r="U202" s="102" t="e">
        <f t="shared" si="28"/>
        <v>#REF!</v>
      </c>
      <c r="V202" s="102" t="e">
        <f t="shared" si="28"/>
        <v>#REF!</v>
      </c>
      <c r="W202" s="102" t="e">
        <f t="shared" si="28"/>
        <v>#REF!</v>
      </c>
      <c r="X202" s="102" t="e">
        <f t="shared" si="28"/>
        <v>#REF!</v>
      </c>
      <c r="Y202" s="102" t="e">
        <f t="shared" si="28"/>
        <v>#REF!</v>
      </c>
      <c r="Z202" s="102" t="e">
        <f t="shared" si="28"/>
        <v>#REF!</v>
      </c>
      <c r="AA202" s="102" t="e">
        <f t="shared" si="28"/>
        <v>#REF!</v>
      </c>
      <c r="AB202" s="102" t="e">
        <f t="shared" si="28"/>
        <v>#REF!</v>
      </c>
      <c r="AC202" s="102" t="e">
        <f t="shared" si="28"/>
        <v>#REF!</v>
      </c>
      <c r="AD202" s="102" t="e">
        <f t="shared" si="28"/>
        <v>#REF!</v>
      </c>
      <c r="AE202" s="102" t="e">
        <f t="shared" si="28"/>
        <v>#REF!</v>
      </c>
      <c r="AF202" s="102" t="e">
        <f t="shared" si="28"/>
        <v>#REF!</v>
      </c>
      <c r="AG202" s="102" t="e">
        <f t="shared" si="28"/>
        <v>#REF!</v>
      </c>
      <c r="AH202" s="102" t="e">
        <f t="shared" si="28"/>
        <v>#REF!</v>
      </c>
      <c r="AI202" s="102" t="e">
        <f t="shared" si="28"/>
        <v>#REF!</v>
      </c>
      <c r="AJ202" s="102" t="e">
        <f t="shared" si="28"/>
        <v>#REF!</v>
      </c>
      <c r="AK202" s="102" t="e">
        <f t="shared" si="28"/>
        <v>#REF!</v>
      </c>
      <c r="AL202" s="102" t="e">
        <f t="shared" si="28"/>
        <v>#REF!</v>
      </c>
      <c r="AM202" s="102" t="e">
        <f t="shared" si="28"/>
        <v>#REF!</v>
      </c>
      <c r="AN202" s="102" t="e">
        <f t="shared" si="28"/>
        <v>#REF!</v>
      </c>
      <c r="AO202" s="102" t="e">
        <f t="shared" si="28"/>
        <v>#REF!</v>
      </c>
      <c r="AP202" s="102" t="e">
        <f t="shared" si="28"/>
        <v>#REF!</v>
      </c>
      <c r="AQ202" s="102" t="e">
        <f t="shared" si="28"/>
        <v>#REF!</v>
      </c>
      <c r="AR202" s="102" t="e">
        <f t="shared" si="28"/>
        <v>#REF!</v>
      </c>
      <c r="AS202" s="102" t="e">
        <f t="shared" si="28"/>
        <v>#REF!</v>
      </c>
      <c r="AT202" s="102" t="e">
        <f t="shared" si="28"/>
        <v>#REF!</v>
      </c>
      <c r="AU202" s="102" t="e">
        <f t="shared" si="28"/>
        <v>#REF!</v>
      </c>
      <c r="AV202" s="102" t="e">
        <f t="shared" si="28"/>
        <v>#REF!</v>
      </c>
      <c r="AW202" s="102" t="e">
        <f t="shared" si="28"/>
        <v>#REF!</v>
      </c>
      <c r="AX202" s="102" t="e">
        <f t="shared" si="28"/>
        <v>#REF!</v>
      </c>
      <c r="AY202" s="102" t="e">
        <f t="shared" si="28"/>
        <v>#REF!</v>
      </c>
      <c r="AZ202" s="102" t="e">
        <f t="shared" si="28"/>
        <v>#REF!</v>
      </c>
      <c r="BA202" s="102" t="e">
        <f t="shared" si="28"/>
        <v>#REF!</v>
      </c>
      <c r="BB202" s="102" t="e">
        <f t="shared" si="28"/>
        <v>#REF!</v>
      </c>
    </row>
    <row r="203" spans="1:54" outlineLevel="2">
      <c r="B203" s="92"/>
      <c r="C203" s="100"/>
      <c r="D203" s="100"/>
      <c r="E203" s="178"/>
      <c r="F203" s="179"/>
      <c r="G203" s="179"/>
      <c r="H203" s="179"/>
      <c r="I203" s="179"/>
      <c r="J203" s="179"/>
      <c r="K203" s="179"/>
      <c r="L203" s="179"/>
      <c r="M203" s="179"/>
      <c r="N203" s="179"/>
      <c r="O203" s="179"/>
      <c r="P203" s="179"/>
      <c r="Q203" s="179"/>
      <c r="R203" s="179"/>
      <c r="S203" s="179"/>
      <c r="T203" s="179"/>
      <c r="U203" s="179"/>
      <c r="V203" s="179"/>
      <c r="W203" s="179"/>
      <c r="X203" s="179"/>
      <c r="Y203" s="179"/>
      <c r="Z203" s="179"/>
      <c r="AA203" s="179"/>
      <c r="AB203" s="179"/>
      <c r="AC203" s="179"/>
      <c r="AD203" s="179"/>
      <c r="AE203" s="179"/>
      <c r="AF203" s="179"/>
      <c r="AG203" s="179"/>
      <c r="AH203" s="179"/>
      <c r="AI203" s="179"/>
      <c r="AJ203" s="179"/>
      <c r="AK203" s="179"/>
      <c r="AL203" s="179"/>
      <c r="AM203" s="179"/>
      <c r="AN203" s="179"/>
      <c r="AO203" s="179"/>
      <c r="AP203" s="179"/>
      <c r="AQ203" s="179"/>
      <c r="AR203" s="179"/>
      <c r="AS203" s="179"/>
      <c r="AT203" s="179"/>
      <c r="AU203" s="179"/>
      <c r="AV203" s="179"/>
      <c r="AW203" s="179"/>
      <c r="AX203" s="179"/>
      <c r="AY203" s="179"/>
      <c r="AZ203" s="179"/>
      <c r="BA203" s="179"/>
      <c r="BB203" s="179"/>
    </row>
    <row r="204" spans="1:54" outlineLevel="2">
      <c r="A204" s="242" t="s">
        <v>309</v>
      </c>
      <c r="B204" s="92" t="s">
        <v>310</v>
      </c>
      <c r="C204" s="100"/>
      <c r="D204" s="81" t="s">
        <v>202</v>
      </c>
      <c r="E204" s="102" t="e">
        <f>E200</f>
        <v>#REF!</v>
      </c>
      <c r="F204" s="102" t="e">
        <f>F200+E204</f>
        <v>#REF!</v>
      </c>
      <c r="G204" s="102" t="e">
        <f t="shared" ref="G204:BB206" si="29">G200+F204</f>
        <v>#REF!</v>
      </c>
      <c r="H204" s="102" t="e">
        <f t="shared" si="29"/>
        <v>#REF!</v>
      </c>
      <c r="I204" s="102" t="e">
        <f t="shared" si="29"/>
        <v>#REF!</v>
      </c>
      <c r="J204" s="102" t="e">
        <f t="shared" si="29"/>
        <v>#REF!</v>
      </c>
      <c r="K204" s="102" t="e">
        <f t="shared" si="29"/>
        <v>#REF!</v>
      </c>
      <c r="L204" s="102" t="e">
        <f t="shared" si="29"/>
        <v>#REF!</v>
      </c>
      <c r="M204" s="102" t="e">
        <f t="shared" si="29"/>
        <v>#REF!</v>
      </c>
      <c r="N204" s="102" t="e">
        <f t="shared" si="29"/>
        <v>#REF!</v>
      </c>
      <c r="O204" s="102" t="e">
        <f t="shared" si="29"/>
        <v>#REF!</v>
      </c>
      <c r="P204" s="102" t="e">
        <f t="shared" si="29"/>
        <v>#REF!</v>
      </c>
      <c r="Q204" s="102" t="e">
        <f t="shared" si="29"/>
        <v>#REF!</v>
      </c>
      <c r="R204" s="102" t="e">
        <f t="shared" si="29"/>
        <v>#REF!</v>
      </c>
      <c r="S204" s="102" t="e">
        <f t="shared" si="29"/>
        <v>#REF!</v>
      </c>
      <c r="T204" s="102" t="e">
        <f t="shared" si="29"/>
        <v>#REF!</v>
      </c>
      <c r="U204" s="102" t="e">
        <f t="shared" si="29"/>
        <v>#REF!</v>
      </c>
      <c r="V204" s="102" t="e">
        <f t="shared" si="29"/>
        <v>#REF!</v>
      </c>
      <c r="W204" s="102" t="e">
        <f t="shared" si="29"/>
        <v>#REF!</v>
      </c>
      <c r="X204" s="102" t="e">
        <f t="shared" si="29"/>
        <v>#REF!</v>
      </c>
      <c r="Y204" s="102" t="e">
        <f t="shared" si="29"/>
        <v>#REF!</v>
      </c>
      <c r="Z204" s="102" t="e">
        <f t="shared" si="29"/>
        <v>#REF!</v>
      </c>
      <c r="AA204" s="102" t="e">
        <f t="shared" si="29"/>
        <v>#REF!</v>
      </c>
      <c r="AB204" s="102" t="e">
        <f t="shared" si="29"/>
        <v>#REF!</v>
      </c>
      <c r="AC204" s="102" t="e">
        <f t="shared" si="29"/>
        <v>#REF!</v>
      </c>
      <c r="AD204" s="102" t="e">
        <f t="shared" si="29"/>
        <v>#REF!</v>
      </c>
      <c r="AE204" s="102" t="e">
        <f t="shared" si="29"/>
        <v>#REF!</v>
      </c>
      <c r="AF204" s="102" t="e">
        <f t="shared" si="29"/>
        <v>#REF!</v>
      </c>
      <c r="AG204" s="102" t="e">
        <f t="shared" si="29"/>
        <v>#REF!</v>
      </c>
      <c r="AH204" s="102" t="e">
        <f t="shared" si="29"/>
        <v>#REF!</v>
      </c>
      <c r="AI204" s="102" t="e">
        <f t="shared" si="29"/>
        <v>#REF!</v>
      </c>
      <c r="AJ204" s="102" t="e">
        <f t="shared" si="29"/>
        <v>#REF!</v>
      </c>
      <c r="AK204" s="102" t="e">
        <f t="shared" si="29"/>
        <v>#REF!</v>
      </c>
      <c r="AL204" s="102" t="e">
        <f t="shared" si="29"/>
        <v>#REF!</v>
      </c>
      <c r="AM204" s="102" t="e">
        <f t="shared" si="29"/>
        <v>#REF!</v>
      </c>
      <c r="AN204" s="102" t="e">
        <f t="shared" si="29"/>
        <v>#REF!</v>
      </c>
      <c r="AO204" s="102" t="e">
        <f t="shared" si="29"/>
        <v>#REF!</v>
      </c>
      <c r="AP204" s="102" t="e">
        <f t="shared" si="29"/>
        <v>#REF!</v>
      </c>
      <c r="AQ204" s="102" t="e">
        <f t="shared" si="29"/>
        <v>#REF!</v>
      </c>
      <c r="AR204" s="102" t="e">
        <f t="shared" si="29"/>
        <v>#REF!</v>
      </c>
      <c r="AS204" s="102" t="e">
        <f t="shared" si="29"/>
        <v>#REF!</v>
      </c>
      <c r="AT204" s="102" t="e">
        <f t="shared" si="29"/>
        <v>#REF!</v>
      </c>
      <c r="AU204" s="102" t="e">
        <f t="shared" si="29"/>
        <v>#REF!</v>
      </c>
      <c r="AV204" s="102" t="e">
        <f t="shared" si="29"/>
        <v>#REF!</v>
      </c>
      <c r="AW204" s="102" t="e">
        <f t="shared" si="29"/>
        <v>#REF!</v>
      </c>
      <c r="AX204" s="102" t="e">
        <f t="shared" si="29"/>
        <v>#REF!</v>
      </c>
      <c r="AY204" s="102" t="e">
        <f t="shared" si="29"/>
        <v>#REF!</v>
      </c>
      <c r="AZ204" s="102" t="e">
        <f t="shared" si="29"/>
        <v>#REF!</v>
      </c>
      <c r="BA204" s="102" t="e">
        <f t="shared" si="29"/>
        <v>#REF!</v>
      </c>
      <c r="BB204" s="102" t="e">
        <f t="shared" si="29"/>
        <v>#REF!</v>
      </c>
    </row>
    <row r="205" spans="1:54" outlineLevel="2">
      <c r="A205" s="243"/>
      <c r="B205" s="92" t="s">
        <v>311</v>
      </c>
      <c r="C205" s="100"/>
      <c r="D205" s="81" t="s">
        <v>202</v>
      </c>
      <c r="E205" s="102" t="e">
        <f>E201</f>
        <v>#REF!</v>
      </c>
      <c r="F205" s="102" t="e">
        <f t="shared" ref="F205:U206" si="30">F201+E205</f>
        <v>#REF!</v>
      </c>
      <c r="G205" s="102" t="e">
        <f t="shared" si="30"/>
        <v>#REF!</v>
      </c>
      <c r="H205" s="102" t="e">
        <f t="shared" si="30"/>
        <v>#REF!</v>
      </c>
      <c r="I205" s="102" t="e">
        <f t="shared" si="30"/>
        <v>#REF!</v>
      </c>
      <c r="J205" s="102" t="e">
        <f t="shared" si="30"/>
        <v>#REF!</v>
      </c>
      <c r="K205" s="102" t="e">
        <f t="shared" si="30"/>
        <v>#REF!</v>
      </c>
      <c r="L205" s="102" t="e">
        <f t="shared" si="30"/>
        <v>#REF!</v>
      </c>
      <c r="M205" s="102" t="e">
        <f t="shared" si="30"/>
        <v>#REF!</v>
      </c>
      <c r="N205" s="102" t="e">
        <f t="shared" si="30"/>
        <v>#REF!</v>
      </c>
      <c r="O205" s="102" t="e">
        <f t="shared" si="30"/>
        <v>#REF!</v>
      </c>
      <c r="P205" s="102" t="e">
        <f t="shared" si="30"/>
        <v>#REF!</v>
      </c>
      <c r="Q205" s="102" t="e">
        <f t="shared" si="30"/>
        <v>#REF!</v>
      </c>
      <c r="R205" s="102" t="e">
        <f t="shared" si="30"/>
        <v>#REF!</v>
      </c>
      <c r="S205" s="102" t="e">
        <f t="shared" si="30"/>
        <v>#REF!</v>
      </c>
      <c r="T205" s="102" t="e">
        <f t="shared" si="30"/>
        <v>#REF!</v>
      </c>
      <c r="U205" s="102" t="e">
        <f t="shared" si="30"/>
        <v>#REF!</v>
      </c>
      <c r="V205" s="102" t="e">
        <f t="shared" si="29"/>
        <v>#REF!</v>
      </c>
      <c r="W205" s="102" t="e">
        <f t="shared" si="29"/>
        <v>#REF!</v>
      </c>
      <c r="X205" s="102" t="e">
        <f t="shared" si="29"/>
        <v>#REF!</v>
      </c>
      <c r="Y205" s="102" t="e">
        <f t="shared" si="29"/>
        <v>#REF!</v>
      </c>
      <c r="Z205" s="102" t="e">
        <f t="shared" si="29"/>
        <v>#REF!</v>
      </c>
      <c r="AA205" s="102" t="e">
        <f t="shared" si="29"/>
        <v>#REF!</v>
      </c>
      <c r="AB205" s="102" t="e">
        <f t="shared" si="29"/>
        <v>#REF!</v>
      </c>
      <c r="AC205" s="102" t="e">
        <f t="shared" si="29"/>
        <v>#REF!</v>
      </c>
      <c r="AD205" s="102" t="e">
        <f t="shared" si="29"/>
        <v>#REF!</v>
      </c>
      <c r="AE205" s="102" t="e">
        <f t="shared" si="29"/>
        <v>#REF!</v>
      </c>
      <c r="AF205" s="102" t="e">
        <f t="shared" si="29"/>
        <v>#REF!</v>
      </c>
      <c r="AG205" s="102" t="e">
        <f t="shared" si="29"/>
        <v>#REF!</v>
      </c>
      <c r="AH205" s="102" t="e">
        <f t="shared" si="29"/>
        <v>#REF!</v>
      </c>
      <c r="AI205" s="102" t="e">
        <f t="shared" si="29"/>
        <v>#REF!</v>
      </c>
      <c r="AJ205" s="102" t="e">
        <f t="shared" si="29"/>
        <v>#REF!</v>
      </c>
      <c r="AK205" s="102" t="e">
        <f t="shared" si="29"/>
        <v>#REF!</v>
      </c>
      <c r="AL205" s="102" t="e">
        <f t="shared" si="29"/>
        <v>#REF!</v>
      </c>
      <c r="AM205" s="102" t="e">
        <f t="shared" si="29"/>
        <v>#REF!</v>
      </c>
      <c r="AN205" s="102" t="e">
        <f t="shared" si="29"/>
        <v>#REF!</v>
      </c>
      <c r="AO205" s="102" t="e">
        <f t="shared" si="29"/>
        <v>#REF!</v>
      </c>
      <c r="AP205" s="102" t="e">
        <f t="shared" si="29"/>
        <v>#REF!</v>
      </c>
      <c r="AQ205" s="102" t="e">
        <f t="shared" si="29"/>
        <v>#REF!</v>
      </c>
      <c r="AR205" s="102" t="e">
        <f t="shared" si="29"/>
        <v>#REF!</v>
      </c>
      <c r="AS205" s="102" t="e">
        <f t="shared" si="29"/>
        <v>#REF!</v>
      </c>
      <c r="AT205" s="102" t="e">
        <f t="shared" si="29"/>
        <v>#REF!</v>
      </c>
      <c r="AU205" s="102" t="e">
        <f t="shared" si="29"/>
        <v>#REF!</v>
      </c>
      <c r="AV205" s="102" t="e">
        <f t="shared" si="29"/>
        <v>#REF!</v>
      </c>
      <c r="AW205" s="102" t="e">
        <f t="shared" si="29"/>
        <v>#REF!</v>
      </c>
      <c r="AX205" s="102" t="e">
        <f t="shared" si="29"/>
        <v>#REF!</v>
      </c>
      <c r="AY205" s="102" t="e">
        <f t="shared" si="29"/>
        <v>#REF!</v>
      </c>
      <c r="AZ205" s="102" t="e">
        <f t="shared" si="29"/>
        <v>#REF!</v>
      </c>
      <c r="BA205" s="102" t="e">
        <f t="shared" si="29"/>
        <v>#REF!</v>
      </c>
      <c r="BB205" s="102" t="e">
        <f t="shared" si="29"/>
        <v>#REF!</v>
      </c>
    </row>
    <row r="206" spans="1:54" outlineLevel="2">
      <c r="A206" s="244"/>
      <c r="B206" s="92" t="s">
        <v>312</v>
      </c>
      <c r="C206" s="100"/>
      <c r="D206" s="81" t="s">
        <v>202</v>
      </c>
      <c r="E206" s="102" t="e">
        <f>E202</f>
        <v>#REF!</v>
      </c>
      <c r="F206" s="102" t="e">
        <f t="shared" si="30"/>
        <v>#REF!</v>
      </c>
      <c r="G206" s="102" t="e">
        <f t="shared" si="29"/>
        <v>#REF!</v>
      </c>
      <c r="H206" s="102" t="e">
        <f t="shared" si="29"/>
        <v>#REF!</v>
      </c>
      <c r="I206" s="102" t="e">
        <f t="shared" si="29"/>
        <v>#REF!</v>
      </c>
      <c r="J206" s="102" t="e">
        <f t="shared" si="29"/>
        <v>#REF!</v>
      </c>
      <c r="K206" s="102" t="e">
        <f t="shared" si="29"/>
        <v>#REF!</v>
      </c>
      <c r="L206" s="102" t="e">
        <f t="shared" si="29"/>
        <v>#REF!</v>
      </c>
      <c r="M206" s="102" t="e">
        <f t="shared" si="29"/>
        <v>#REF!</v>
      </c>
      <c r="N206" s="102" t="e">
        <f t="shared" si="29"/>
        <v>#REF!</v>
      </c>
      <c r="O206" s="102" t="e">
        <f t="shared" si="29"/>
        <v>#REF!</v>
      </c>
      <c r="P206" s="102" t="e">
        <f t="shared" si="29"/>
        <v>#REF!</v>
      </c>
      <c r="Q206" s="102" t="e">
        <f t="shared" si="29"/>
        <v>#REF!</v>
      </c>
      <c r="R206" s="102" t="e">
        <f t="shared" si="29"/>
        <v>#REF!</v>
      </c>
      <c r="S206" s="102" t="e">
        <f t="shared" si="29"/>
        <v>#REF!</v>
      </c>
      <c r="T206" s="102" t="e">
        <f t="shared" si="29"/>
        <v>#REF!</v>
      </c>
      <c r="U206" s="102" t="e">
        <f t="shared" si="29"/>
        <v>#REF!</v>
      </c>
      <c r="V206" s="102" t="e">
        <f t="shared" si="29"/>
        <v>#REF!</v>
      </c>
      <c r="W206" s="102" t="e">
        <f t="shared" si="29"/>
        <v>#REF!</v>
      </c>
      <c r="X206" s="102" t="e">
        <f t="shared" si="29"/>
        <v>#REF!</v>
      </c>
      <c r="Y206" s="102" t="e">
        <f t="shared" si="29"/>
        <v>#REF!</v>
      </c>
      <c r="Z206" s="102" t="e">
        <f t="shared" si="29"/>
        <v>#REF!</v>
      </c>
      <c r="AA206" s="102" t="e">
        <f t="shared" si="29"/>
        <v>#REF!</v>
      </c>
      <c r="AB206" s="102" t="e">
        <f t="shared" si="29"/>
        <v>#REF!</v>
      </c>
      <c r="AC206" s="102" t="e">
        <f t="shared" si="29"/>
        <v>#REF!</v>
      </c>
      <c r="AD206" s="102" t="e">
        <f t="shared" si="29"/>
        <v>#REF!</v>
      </c>
      <c r="AE206" s="102" t="e">
        <f t="shared" si="29"/>
        <v>#REF!</v>
      </c>
      <c r="AF206" s="102" t="e">
        <f t="shared" si="29"/>
        <v>#REF!</v>
      </c>
      <c r="AG206" s="102" t="e">
        <f t="shared" si="29"/>
        <v>#REF!</v>
      </c>
      <c r="AH206" s="102" t="e">
        <f t="shared" si="29"/>
        <v>#REF!</v>
      </c>
      <c r="AI206" s="102" t="e">
        <f t="shared" si="29"/>
        <v>#REF!</v>
      </c>
      <c r="AJ206" s="102" t="e">
        <f t="shared" si="29"/>
        <v>#REF!</v>
      </c>
      <c r="AK206" s="102" t="e">
        <f t="shared" si="29"/>
        <v>#REF!</v>
      </c>
      <c r="AL206" s="102" t="e">
        <f t="shared" si="29"/>
        <v>#REF!</v>
      </c>
      <c r="AM206" s="102" t="e">
        <f t="shared" si="29"/>
        <v>#REF!</v>
      </c>
      <c r="AN206" s="102" t="e">
        <f t="shared" si="29"/>
        <v>#REF!</v>
      </c>
      <c r="AO206" s="102" t="e">
        <f t="shared" si="29"/>
        <v>#REF!</v>
      </c>
      <c r="AP206" s="102" t="e">
        <f t="shared" si="29"/>
        <v>#REF!</v>
      </c>
      <c r="AQ206" s="102" t="e">
        <f t="shared" si="29"/>
        <v>#REF!</v>
      </c>
      <c r="AR206" s="102" t="e">
        <f t="shared" si="29"/>
        <v>#REF!</v>
      </c>
      <c r="AS206" s="102" t="e">
        <f t="shared" si="29"/>
        <v>#REF!</v>
      </c>
      <c r="AT206" s="102" t="e">
        <f t="shared" si="29"/>
        <v>#REF!</v>
      </c>
      <c r="AU206" s="102" t="e">
        <f t="shared" si="29"/>
        <v>#REF!</v>
      </c>
      <c r="AV206" s="102" t="e">
        <f t="shared" si="29"/>
        <v>#REF!</v>
      </c>
      <c r="AW206" s="102" t="e">
        <f t="shared" si="29"/>
        <v>#REF!</v>
      </c>
      <c r="AX206" s="102" t="e">
        <f t="shared" si="29"/>
        <v>#REF!</v>
      </c>
      <c r="AY206" s="102" t="e">
        <f t="shared" si="29"/>
        <v>#REF!</v>
      </c>
      <c r="AZ206" s="102" t="e">
        <f t="shared" si="29"/>
        <v>#REF!</v>
      </c>
      <c r="BA206" s="102" t="e">
        <f t="shared" si="29"/>
        <v>#REF!</v>
      </c>
      <c r="BB206" s="102" t="e">
        <f t="shared" si="29"/>
        <v>#REF!</v>
      </c>
    </row>
    <row r="207" spans="1:54" outlineLevel="1">
      <c r="B207" s="92"/>
      <c r="C207" s="100"/>
      <c r="D207" s="100"/>
      <c r="E207" s="91"/>
    </row>
    <row r="208" spans="1:54" outlineLevel="1">
      <c r="A208" s="63" t="s">
        <v>357</v>
      </c>
      <c r="B208" s="92"/>
      <c r="C208" s="100"/>
      <c r="D208" s="100"/>
      <c r="E208" s="180"/>
      <c r="F208" s="181"/>
      <c r="G208" s="181"/>
      <c r="H208" s="181"/>
      <c r="I208" s="181"/>
      <c r="J208" s="181"/>
      <c r="K208" s="181"/>
      <c r="L208" s="181"/>
      <c r="M208" s="181"/>
      <c r="N208" s="181"/>
      <c r="O208" s="181"/>
      <c r="P208" s="181"/>
      <c r="Q208" s="181"/>
      <c r="R208" s="181"/>
      <c r="S208" s="181"/>
      <c r="T208" s="181"/>
      <c r="U208" s="181"/>
      <c r="V208" s="181"/>
      <c r="W208" s="181"/>
      <c r="X208" s="181"/>
      <c r="Y208" s="181"/>
      <c r="Z208" s="181"/>
      <c r="AA208" s="181"/>
      <c r="AB208" s="181"/>
      <c r="AC208" s="181"/>
      <c r="AD208" s="181"/>
      <c r="AE208" s="181"/>
      <c r="AF208" s="181"/>
      <c r="AG208" s="181"/>
      <c r="AH208" s="181"/>
      <c r="AI208" s="181"/>
      <c r="AJ208" s="181"/>
      <c r="AK208" s="181"/>
      <c r="AL208" s="181"/>
      <c r="AM208" s="181"/>
      <c r="AN208" s="181"/>
      <c r="AO208" s="181"/>
      <c r="AP208" s="181"/>
      <c r="AQ208" s="181"/>
      <c r="AR208" s="181"/>
      <c r="AS208" s="181"/>
      <c r="AT208" s="181"/>
      <c r="AU208" s="181"/>
      <c r="AV208" s="181"/>
      <c r="AW208" s="181"/>
      <c r="AX208" s="181"/>
      <c r="AY208" s="181"/>
      <c r="AZ208" s="181"/>
      <c r="BA208" s="181"/>
      <c r="BB208" s="181"/>
    </row>
    <row r="209" spans="1:54" outlineLevel="2">
      <c r="A209" s="63"/>
      <c r="B209" s="92"/>
      <c r="C209" s="100"/>
      <c r="D209" s="100"/>
      <c r="E209" s="70">
        <v>2027</v>
      </c>
      <c r="F209" s="70">
        <v>2028</v>
      </c>
      <c r="G209" s="70">
        <v>2029</v>
      </c>
      <c r="H209" s="70">
        <v>2030</v>
      </c>
      <c r="I209" s="70">
        <v>2031</v>
      </c>
      <c r="J209" s="70">
        <v>2032</v>
      </c>
      <c r="K209" s="70">
        <v>2033</v>
      </c>
      <c r="L209" s="70">
        <v>2034</v>
      </c>
      <c r="M209" s="70">
        <v>2035</v>
      </c>
      <c r="N209" s="70">
        <v>2036</v>
      </c>
      <c r="O209" s="70">
        <v>2037</v>
      </c>
      <c r="P209" s="70">
        <v>2038</v>
      </c>
      <c r="Q209" s="70">
        <v>2039</v>
      </c>
      <c r="R209" s="70">
        <v>2040</v>
      </c>
      <c r="S209" s="70">
        <v>2041</v>
      </c>
      <c r="T209" s="70">
        <v>2042</v>
      </c>
      <c r="U209" s="70">
        <v>2043</v>
      </c>
      <c r="V209" s="70">
        <v>2044</v>
      </c>
      <c r="W209" s="70">
        <v>2045</v>
      </c>
      <c r="X209" s="70">
        <v>2046</v>
      </c>
      <c r="Y209" s="70">
        <v>2047</v>
      </c>
      <c r="Z209" s="70">
        <v>2048</v>
      </c>
      <c r="AA209" s="70">
        <v>2049</v>
      </c>
      <c r="AB209" s="70">
        <v>2050</v>
      </c>
      <c r="AC209" s="70">
        <v>2051</v>
      </c>
      <c r="AD209" s="70">
        <v>2052</v>
      </c>
      <c r="AE209" s="70">
        <v>2053</v>
      </c>
      <c r="AF209" s="70">
        <v>2054</v>
      </c>
      <c r="AG209" s="70">
        <v>2055</v>
      </c>
      <c r="AH209" s="70">
        <v>2056</v>
      </c>
      <c r="AI209" s="70">
        <v>2057</v>
      </c>
      <c r="AJ209" s="70">
        <v>2058</v>
      </c>
      <c r="AK209" s="70">
        <v>2059</v>
      </c>
      <c r="AL209" s="70">
        <v>2060</v>
      </c>
      <c r="AM209" s="70">
        <v>2061</v>
      </c>
      <c r="AN209" s="70">
        <v>2062</v>
      </c>
      <c r="AO209" s="70">
        <v>2063</v>
      </c>
      <c r="AP209" s="70">
        <v>2064</v>
      </c>
      <c r="AQ209" s="70">
        <v>2065</v>
      </c>
      <c r="AR209" s="70">
        <v>2066</v>
      </c>
      <c r="AS209" s="70">
        <v>2067</v>
      </c>
      <c r="AT209" s="70">
        <v>2068</v>
      </c>
      <c r="AU209" s="70">
        <v>2069</v>
      </c>
      <c r="AV209" s="70">
        <v>2070</v>
      </c>
      <c r="AW209" s="70">
        <v>2071</v>
      </c>
      <c r="AX209" s="70">
        <v>2072</v>
      </c>
      <c r="AY209" s="70">
        <v>2073</v>
      </c>
      <c r="AZ209" s="70">
        <v>2074</v>
      </c>
      <c r="BA209" s="70">
        <v>2075</v>
      </c>
      <c r="BB209" s="70">
        <v>2076</v>
      </c>
    </row>
    <row r="210" spans="1:54" outlineLevel="2">
      <c r="A210" s="282" t="s">
        <v>299</v>
      </c>
      <c r="B210" s="92" t="s">
        <v>358</v>
      </c>
      <c r="C210" s="100"/>
      <c r="D210" s="81" t="s">
        <v>202</v>
      </c>
      <c r="E210" s="102" t="e">
        <f>E190-#REF!</f>
        <v>#REF!</v>
      </c>
      <c r="F210" s="102" t="e">
        <f>F190-#REF!</f>
        <v>#REF!</v>
      </c>
      <c r="G210" s="102" t="e">
        <f>G190-#REF!</f>
        <v>#REF!</v>
      </c>
      <c r="H210" s="102" t="e">
        <f>H190-#REF!</f>
        <v>#REF!</v>
      </c>
      <c r="I210" s="102" t="e">
        <f>I190-#REF!</f>
        <v>#REF!</v>
      </c>
      <c r="J210" s="102" t="e">
        <f>J190-#REF!</f>
        <v>#REF!</v>
      </c>
      <c r="K210" s="102" t="e">
        <f>K190-#REF!</f>
        <v>#REF!</v>
      </c>
      <c r="L210" s="102" t="e">
        <f>L190-#REF!</f>
        <v>#REF!</v>
      </c>
      <c r="M210" s="102" t="e">
        <f>M190-#REF!</f>
        <v>#REF!</v>
      </c>
      <c r="N210" s="102" t="e">
        <f>N190-#REF!</f>
        <v>#REF!</v>
      </c>
      <c r="O210" s="102" t="e">
        <f>O190-#REF!</f>
        <v>#REF!</v>
      </c>
      <c r="P210" s="102" t="e">
        <f>P190-#REF!</f>
        <v>#REF!</v>
      </c>
      <c r="Q210" s="102" t="e">
        <f>Q190-#REF!</f>
        <v>#REF!</v>
      </c>
      <c r="R210" s="102" t="e">
        <f>R190-#REF!</f>
        <v>#REF!</v>
      </c>
      <c r="S210" s="102" t="e">
        <f>S190-#REF!</f>
        <v>#REF!</v>
      </c>
      <c r="T210" s="102" t="e">
        <f>T190-#REF!</f>
        <v>#REF!</v>
      </c>
      <c r="U210" s="102" t="e">
        <f>U190-#REF!</f>
        <v>#REF!</v>
      </c>
      <c r="V210" s="102" t="e">
        <f>V190-#REF!</f>
        <v>#REF!</v>
      </c>
      <c r="W210" s="102" t="e">
        <f>W190-#REF!</f>
        <v>#REF!</v>
      </c>
      <c r="X210" s="102" t="e">
        <f>X190-#REF!</f>
        <v>#REF!</v>
      </c>
      <c r="Y210" s="102" t="e">
        <f>Y190-#REF!</f>
        <v>#REF!</v>
      </c>
      <c r="Z210" s="102" t="e">
        <f>Z190-#REF!</f>
        <v>#REF!</v>
      </c>
      <c r="AA210" s="102" t="e">
        <f>AA190-#REF!</f>
        <v>#REF!</v>
      </c>
      <c r="AB210" s="102" t="e">
        <f>AB190-#REF!</f>
        <v>#REF!</v>
      </c>
      <c r="AC210" s="102" t="e">
        <f>AC190-#REF!</f>
        <v>#REF!</v>
      </c>
      <c r="AD210" s="102" t="e">
        <f>AD190-#REF!</f>
        <v>#REF!</v>
      </c>
      <c r="AE210" s="102" t="e">
        <f>AE190-#REF!</f>
        <v>#REF!</v>
      </c>
      <c r="AF210" s="102" t="e">
        <f>AF190-#REF!</f>
        <v>#REF!</v>
      </c>
      <c r="AG210" s="102" t="e">
        <f>AG190-#REF!</f>
        <v>#REF!</v>
      </c>
      <c r="AH210" s="102" t="e">
        <f>AH190-#REF!</f>
        <v>#REF!</v>
      </c>
      <c r="AI210" s="102" t="e">
        <f>AI190-#REF!</f>
        <v>#REF!</v>
      </c>
      <c r="AJ210" s="102" t="e">
        <f>AJ190-#REF!</f>
        <v>#REF!</v>
      </c>
      <c r="AK210" s="102" t="e">
        <f>AK190-#REF!</f>
        <v>#REF!</v>
      </c>
      <c r="AL210" s="102" t="e">
        <f>AL190-#REF!</f>
        <v>#REF!</v>
      </c>
      <c r="AM210" s="102" t="e">
        <f>AM190-#REF!</f>
        <v>#REF!</v>
      </c>
      <c r="AN210" s="102" t="e">
        <f>AN190-#REF!</f>
        <v>#REF!</v>
      </c>
      <c r="AO210" s="102" t="e">
        <f>AO190-#REF!</f>
        <v>#REF!</v>
      </c>
      <c r="AP210" s="102" t="e">
        <f>AP190-#REF!</f>
        <v>#REF!</v>
      </c>
      <c r="AQ210" s="102" t="e">
        <f>AQ190-#REF!</f>
        <v>#REF!</v>
      </c>
      <c r="AR210" s="102" t="e">
        <f>AR190-#REF!</f>
        <v>#REF!</v>
      </c>
      <c r="AS210" s="102" t="e">
        <f>AS190-#REF!</f>
        <v>#REF!</v>
      </c>
      <c r="AT210" s="102" t="e">
        <f>AT190-#REF!</f>
        <v>#REF!</v>
      </c>
      <c r="AU210" s="102" t="e">
        <f>AU190-#REF!</f>
        <v>#REF!</v>
      </c>
      <c r="AV210" s="102" t="e">
        <f>AV190-#REF!</f>
        <v>#REF!</v>
      </c>
      <c r="AW210" s="102" t="e">
        <f>AW190-#REF!</f>
        <v>#REF!</v>
      </c>
      <c r="AX210" s="102" t="e">
        <f>AX190-#REF!</f>
        <v>#REF!</v>
      </c>
      <c r="AY210" s="102" t="e">
        <f>AY190-#REF!</f>
        <v>#REF!</v>
      </c>
      <c r="AZ210" s="102" t="e">
        <f>AZ190-#REF!</f>
        <v>#REF!</v>
      </c>
      <c r="BA210" s="102" t="e">
        <f>BA190-#REF!</f>
        <v>#REF!</v>
      </c>
      <c r="BB210" s="102" t="e">
        <f>BB190-#REF!</f>
        <v>#REF!</v>
      </c>
    </row>
    <row r="211" spans="1:54" outlineLevel="2">
      <c r="A211" s="283"/>
      <c r="B211" s="92" t="s">
        <v>301</v>
      </c>
      <c r="C211" s="100"/>
      <c r="D211" s="81" t="s">
        <v>202</v>
      </c>
      <c r="E211" s="102" t="e">
        <f>E191-#REF!</f>
        <v>#REF!</v>
      </c>
      <c r="F211" s="102" t="e">
        <f>F191-#REF!</f>
        <v>#REF!</v>
      </c>
      <c r="G211" s="102" t="e">
        <f>G191-#REF!</f>
        <v>#REF!</v>
      </c>
      <c r="H211" s="102" t="e">
        <f>H191-#REF!</f>
        <v>#REF!</v>
      </c>
      <c r="I211" s="102" t="e">
        <f>I191-#REF!</f>
        <v>#REF!</v>
      </c>
      <c r="J211" s="102" t="e">
        <f>J191-#REF!</f>
        <v>#REF!</v>
      </c>
      <c r="K211" s="102" t="e">
        <f>K191-#REF!</f>
        <v>#REF!</v>
      </c>
      <c r="L211" s="102" t="e">
        <f>L191-#REF!</f>
        <v>#REF!</v>
      </c>
      <c r="M211" s="102" t="e">
        <f>M191-#REF!</f>
        <v>#REF!</v>
      </c>
      <c r="N211" s="102" t="e">
        <f>N191-#REF!</f>
        <v>#REF!</v>
      </c>
      <c r="O211" s="102" t="e">
        <f>O191-#REF!</f>
        <v>#REF!</v>
      </c>
      <c r="P211" s="102" t="e">
        <f>P191-#REF!</f>
        <v>#REF!</v>
      </c>
      <c r="Q211" s="102" t="e">
        <f>Q191-#REF!</f>
        <v>#REF!</v>
      </c>
      <c r="R211" s="102" t="e">
        <f>R191-#REF!</f>
        <v>#REF!</v>
      </c>
      <c r="S211" s="102" t="e">
        <f>S191-#REF!</f>
        <v>#REF!</v>
      </c>
      <c r="T211" s="102" t="e">
        <f>T191-#REF!</f>
        <v>#REF!</v>
      </c>
      <c r="U211" s="102" t="e">
        <f>U191-#REF!</f>
        <v>#REF!</v>
      </c>
      <c r="V211" s="102" t="e">
        <f>V191-#REF!</f>
        <v>#REF!</v>
      </c>
      <c r="W211" s="102" t="e">
        <f>W191-#REF!</f>
        <v>#REF!</v>
      </c>
      <c r="X211" s="102" t="e">
        <f>X191-#REF!</f>
        <v>#REF!</v>
      </c>
      <c r="Y211" s="102" t="e">
        <f>Y191-#REF!</f>
        <v>#REF!</v>
      </c>
      <c r="Z211" s="102" t="e">
        <f>Z191-#REF!</f>
        <v>#REF!</v>
      </c>
      <c r="AA211" s="102" t="e">
        <f>AA191-#REF!</f>
        <v>#REF!</v>
      </c>
      <c r="AB211" s="102" t="e">
        <f>AB191-#REF!</f>
        <v>#REF!</v>
      </c>
      <c r="AC211" s="102" t="e">
        <f>AC191-#REF!</f>
        <v>#REF!</v>
      </c>
      <c r="AD211" s="102" t="e">
        <f>AD191-#REF!</f>
        <v>#REF!</v>
      </c>
      <c r="AE211" s="102" t="e">
        <f>AE191-#REF!</f>
        <v>#REF!</v>
      </c>
      <c r="AF211" s="102" t="e">
        <f>AF191-#REF!</f>
        <v>#REF!</v>
      </c>
      <c r="AG211" s="102" t="e">
        <f>AG191-#REF!</f>
        <v>#REF!</v>
      </c>
      <c r="AH211" s="102" t="e">
        <f>AH191-#REF!</f>
        <v>#REF!</v>
      </c>
      <c r="AI211" s="102" t="e">
        <f>AI191-#REF!</f>
        <v>#REF!</v>
      </c>
      <c r="AJ211" s="102" t="e">
        <f>AJ191-#REF!</f>
        <v>#REF!</v>
      </c>
      <c r="AK211" s="102" t="e">
        <f>AK191-#REF!</f>
        <v>#REF!</v>
      </c>
      <c r="AL211" s="102" t="e">
        <f>AL191-#REF!</f>
        <v>#REF!</v>
      </c>
      <c r="AM211" s="102" t="e">
        <f>AM191-#REF!</f>
        <v>#REF!</v>
      </c>
      <c r="AN211" s="102" t="e">
        <f>AN191-#REF!</f>
        <v>#REF!</v>
      </c>
      <c r="AO211" s="102" t="e">
        <f>AO191-#REF!</f>
        <v>#REF!</v>
      </c>
      <c r="AP211" s="102" t="e">
        <f>AP191-#REF!</f>
        <v>#REF!</v>
      </c>
      <c r="AQ211" s="102" t="e">
        <f>AQ191-#REF!</f>
        <v>#REF!</v>
      </c>
      <c r="AR211" s="102" t="e">
        <f>AR191-#REF!</f>
        <v>#REF!</v>
      </c>
      <c r="AS211" s="102" t="e">
        <f>AS191-#REF!</f>
        <v>#REF!</v>
      </c>
      <c r="AT211" s="102" t="e">
        <f>AT191-#REF!</f>
        <v>#REF!</v>
      </c>
      <c r="AU211" s="102" t="e">
        <f>AU191-#REF!</f>
        <v>#REF!</v>
      </c>
      <c r="AV211" s="102" t="e">
        <f>AV191-#REF!</f>
        <v>#REF!</v>
      </c>
      <c r="AW211" s="102" t="e">
        <f>AW191-#REF!</f>
        <v>#REF!</v>
      </c>
      <c r="AX211" s="102" t="e">
        <f>AX191-#REF!</f>
        <v>#REF!</v>
      </c>
      <c r="AY211" s="102" t="e">
        <f>AY191-#REF!</f>
        <v>#REF!</v>
      </c>
      <c r="AZ211" s="102" t="e">
        <f>AZ191-#REF!</f>
        <v>#REF!</v>
      </c>
      <c r="BA211" s="102" t="e">
        <f>BA191-#REF!</f>
        <v>#REF!</v>
      </c>
      <c r="BB211" s="102" t="e">
        <f>BB191-#REF!</f>
        <v>#REF!</v>
      </c>
    </row>
    <row r="212" spans="1:54" outlineLevel="2">
      <c r="A212" s="283"/>
      <c r="B212" s="92" t="s">
        <v>356</v>
      </c>
      <c r="C212" s="100"/>
      <c r="D212" s="81" t="s">
        <v>202</v>
      </c>
      <c r="E212" s="102" t="e">
        <f>E192-#REF!</f>
        <v>#REF!</v>
      </c>
      <c r="F212" s="102" t="e">
        <f>F77*F186-#REF!*#REF!</f>
        <v>#REF!</v>
      </c>
      <c r="G212" s="102" t="e">
        <f>G77*G186-#REF!*#REF!</f>
        <v>#REF!</v>
      </c>
      <c r="H212" s="102" t="e">
        <f>H77*H186-#REF!*#REF!</f>
        <v>#REF!</v>
      </c>
      <c r="I212" s="102" t="e">
        <f>I77*I186-#REF!*#REF!</f>
        <v>#REF!</v>
      </c>
      <c r="J212" s="102" t="e">
        <f>J77*J186-#REF!*#REF!</f>
        <v>#REF!</v>
      </c>
      <c r="K212" s="102" t="e">
        <f>K77*K186-#REF!*#REF!</f>
        <v>#REF!</v>
      </c>
      <c r="L212" s="102" t="e">
        <f>L77*L186-#REF!*#REF!</f>
        <v>#REF!</v>
      </c>
      <c r="M212" s="102" t="e">
        <f>M77*M186-#REF!*#REF!</f>
        <v>#REF!</v>
      </c>
      <c r="N212" s="102" t="e">
        <f>N77*N186-#REF!*#REF!</f>
        <v>#REF!</v>
      </c>
      <c r="O212" s="102" t="e">
        <f>O77*O186-#REF!*#REF!</f>
        <v>#REF!</v>
      </c>
      <c r="P212" s="102" t="e">
        <f>P77*P186-#REF!*#REF!</f>
        <v>#REF!</v>
      </c>
      <c r="Q212" s="102" t="e">
        <f>Q77*Q186-#REF!*#REF!</f>
        <v>#REF!</v>
      </c>
      <c r="R212" s="102" t="e">
        <f>R77*R186-#REF!*#REF!</f>
        <v>#REF!</v>
      </c>
      <c r="S212" s="102" t="e">
        <f>S77*S186-#REF!*#REF!</f>
        <v>#REF!</v>
      </c>
      <c r="T212" s="102" t="e">
        <f>T77*T186-#REF!*#REF!</f>
        <v>#REF!</v>
      </c>
      <c r="U212" s="102" t="e">
        <f>U77*U186-#REF!*#REF!</f>
        <v>#REF!</v>
      </c>
      <c r="V212" s="102" t="e">
        <f>V77*V186-#REF!*#REF!</f>
        <v>#REF!</v>
      </c>
      <c r="W212" s="102" t="e">
        <f>W77*W186-#REF!*#REF!</f>
        <v>#REF!</v>
      </c>
      <c r="X212" s="102" t="e">
        <f>X77*X186-#REF!*#REF!</f>
        <v>#REF!</v>
      </c>
      <c r="Y212" s="102" t="e">
        <f>Y77*Y186-#REF!*#REF!</f>
        <v>#REF!</v>
      </c>
      <c r="Z212" s="102" t="e">
        <f>Z77*Z186-#REF!*#REF!</f>
        <v>#REF!</v>
      </c>
      <c r="AA212" s="102" t="e">
        <f>AA77*AA186-#REF!*#REF!</f>
        <v>#REF!</v>
      </c>
      <c r="AB212" s="102" t="e">
        <f>AB77*AB186-#REF!*#REF!</f>
        <v>#REF!</v>
      </c>
      <c r="AC212" s="102" t="e">
        <f>AC77*AC186-#REF!*#REF!</f>
        <v>#REF!</v>
      </c>
      <c r="AD212" s="102" t="e">
        <f>AD77*AD186-#REF!*#REF!</f>
        <v>#REF!</v>
      </c>
      <c r="AE212" s="102" t="e">
        <f>AE77*AE186-#REF!*#REF!</f>
        <v>#REF!</v>
      </c>
      <c r="AF212" s="102" t="e">
        <f>AF77*AF186-#REF!*#REF!</f>
        <v>#REF!</v>
      </c>
      <c r="AG212" s="102" t="e">
        <f>AG77*AG186-#REF!*#REF!</f>
        <v>#REF!</v>
      </c>
      <c r="AH212" s="102" t="e">
        <f>AH77*AH186-#REF!*#REF!</f>
        <v>#REF!</v>
      </c>
      <c r="AI212" s="102" t="e">
        <f>AI77*AI186-#REF!*#REF!</f>
        <v>#REF!</v>
      </c>
      <c r="AJ212" s="102" t="e">
        <f>AJ77*AJ186-#REF!*#REF!</f>
        <v>#REF!</v>
      </c>
      <c r="AK212" s="102" t="e">
        <f>AK77*AK186-#REF!*#REF!</f>
        <v>#REF!</v>
      </c>
      <c r="AL212" s="102" t="e">
        <f>AL77*AL186-#REF!*#REF!</f>
        <v>#REF!</v>
      </c>
      <c r="AM212" s="102" t="e">
        <f>AM77*AM186-#REF!*#REF!</f>
        <v>#REF!</v>
      </c>
      <c r="AN212" s="102" t="e">
        <f>AN77*AN186-#REF!*#REF!</f>
        <v>#REF!</v>
      </c>
      <c r="AO212" s="102" t="e">
        <f>AO77*AO186-#REF!*#REF!</f>
        <v>#REF!</v>
      </c>
      <c r="AP212" s="102" t="e">
        <f>AP77*AP186-#REF!*#REF!</f>
        <v>#REF!</v>
      </c>
      <c r="AQ212" s="102" t="e">
        <f>AQ77*AQ186-#REF!*#REF!</f>
        <v>#REF!</v>
      </c>
      <c r="AR212" s="102" t="e">
        <f>AR77*AR186-#REF!*#REF!</f>
        <v>#REF!</v>
      </c>
      <c r="AS212" s="102" t="e">
        <f>AS77*AS186-#REF!*#REF!</f>
        <v>#REF!</v>
      </c>
      <c r="AT212" s="102" t="e">
        <f>AT77*AT186-#REF!*#REF!</f>
        <v>#REF!</v>
      </c>
      <c r="AU212" s="102" t="e">
        <f>AU77*AU186-#REF!*#REF!</f>
        <v>#REF!</v>
      </c>
      <c r="AV212" s="102" t="e">
        <f>AV77*AV186-#REF!*#REF!</f>
        <v>#REF!</v>
      </c>
      <c r="AW212" s="102" t="e">
        <f>AW77*AW186-#REF!*#REF!</f>
        <v>#REF!</v>
      </c>
      <c r="AX212" s="102" t="e">
        <f>AX77*AX186-#REF!*#REF!</f>
        <v>#REF!</v>
      </c>
      <c r="AY212" s="102" t="e">
        <f>AY77*AY186-#REF!*#REF!</f>
        <v>#REF!</v>
      </c>
      <c r="AZ212" s="102" t="e">
        <f>AZ77*AZ186-#REF!*#REF!</f>
        <v>#REF!</v>
      </c>
      <c r="BA212" s="102" t="e">
        <f>BA77*BA186-#REF!*#REF!</f>
        <v>#REF!</v>
      </c>
      <c r="BB212" s="102" t="e">
        <f>BB77*BB186-#REF!*#REF!</f>
        <v>#REF!</v>
      </c>
    </row>
    <row r="213" spans="1:54" outlineLevel="2">
      <c r="A213" s="283"/>
      <c r="B213" s="92" t="s">
        <v>302</v>
      </c>
      <c r="C213" s="100"/>
      <c r="D213" s="81" t="s">
        <v>202</v>
      </c>
      <c r="E213" s="102" t="e">
        <f>E193-#REF!</f>
        <v>#REF!</v>
      </c>
      <c r="F213" s="102" t="e">
        <f>F193-#REF!</f>
        <v>#REF!</v>
      </c>
      <c r="G213" s="102" t="e">
        <f>G193-#REF!</f>
        <v>#REF!</v>
      </c>
      <c r="H213" s="102" t="e">
        <f>H193-#REF!</f>
        <v>#REF!</v>
      </c>
      <c r="I213" s="102" t="e">
        <f>I193-#REF!</f>
        <v>#REF!</v>
      </c>
      <c r="J213" s="102" t="e">
        <f>J193-#REF!</f>
        <v>#REF!</v>
      </c>
      <c r="K213" s="102" t="e">
        <f>K193-#REF!</f>
        <v>#REF!</v>
      </c>
      <c r="L213" s="102" t="e">
        <f>L193-#REF!</f>
        <v>#REF!</v>
      </c>
      <c r="M213" s="102" t="e">
        <f>M193-#REF!</f>
        <v>#REF!</v>
      </c>
      <c r="N213" s="102" t="e">
        <f>N193-#REF!</f>
        <v>#REF!</v>
      </c>
      <c r="O213" s="102" t="e">
        <f>O193-#REF!</f>
        <v>#REF!</v>
      </c>
      <c r="P213" s="102" t="e">
        <f>P193-#REF!</f>
        <v>#REF!</v>
      </c>
      <c r="Q213" s="102" t="e">
        <f>Q193-#REF!</f>
        <v>#REF!</v>
      </c>
      <c r="R213" s="102" t="e">
        <f>R193-#REF!</f>
        <v>#REF!</v>
      </c>
      <c r="S213" s="102" t="e">
        <f>S193-#REF!</f>
        <v>#REF!</v>
      </c>
      <c r="T213" s="102" t="e">
        <f>T193-#REF!</f>
        <v>#REF!</v>
      </c>
      <c r="U213" s="102" t="e">
        <f>U193-#REF!</f>
        <v>#REF!</v>
      </c>
      <c r="V213" s="102" t="e">
        <f>V193-#REF!</f>
        <v>#REF!</v>
      </c>
      <c r="W213" s="102" t="e">
        <f>W193-#REF!</f>
        <v>#REF!</v>
      </c>
      <c r="X213" s="102" t="e">
        <f>X193-#REF!</f>
        <v>#REF!</v>
      </c>
      <c r="Y213" s="102" t="e">
        <f>Y193-#REF!</f>
        <v>#REF!</v>
      </c>
      <c r="Z213" s="102" t="e">
        <f>Z193-#REF!</f>
        <v>#REF!</v>
      </c>
      <c r="AA213" s="102" t="e">
        <f>AA193-#REF!</f>
        <v>#REF!</v>
      </c>
      <c r="AB213" s="102" t="e">
        <f>AB193-#REF!</f>
        <v>#REF!</v>
      </c>
      <c r="AC213" s="102" t="e">
        <f>AC193-#REF!</f>
        <v>#REF!</v>
      </c>
      <c r="AD213" s="102" t="e">
        <f>AD193-#REF!</f>
        <v>#REF!</v>
      </c>
      <c r="AE213" s="102" t="e">
        <f>AE193-#REF!</f>
        <v>#REF!</v>
      </c>
      <c r="AF213" s="102" t="e">
        <f>AF193-#REF!</f>
        <v>#REF!</v>
      </c>
      <c r="AG213" s="102" t="e">
        <f>AG193-#REF!</f>
        <v>#REF!</v>
      </c>
      <c r="AH213" s="102" t="e">
        <f>AH193-#REF!</f>
        <v>#REF!</v>
      </c>
      <c r="AI213" s="102" t="e">
        <f>AI193-#REF!</f>
        <v>#REF!</v>
      </c>
      <c r="AJ213" s="102" t="e">
        <f>AJ193-#REF!</f>
        <v>#REF!</v>
      </c>
      <c r="AK213" s="102" t="e">
        <f>AK193-#REF!</f>
        <v>#REF!</v>
      </c>
      <c r="AL213" s="102" t="e">
        <f>AL193-#REF!</f>
        <v>#REF!</v>
      </c>
      <c r="AM213" s="102" t="e">
        <f>AM193-#REF!</f>
        <v>#REF!</v>
      </c>
      <c r="AN213" s="102" t="e">
        <f>AN193-#REF!</f>
        <v>#REF!</v>
      </c>
      <c r="AO213" s="102" t="e">
        <f>AO193-#REF!</f>
        <v>#REF!</v>
      </c>
      <c r="AP213" s="102" t="e">
        <f>AP193-#REF!</f>
        <v>#REF!</v>
      </c>
      <c r="AQ213" s="102" t="e">
        <f>AQ193-#REF!</f>
        <v>#REF!</v>
      </c>
      <c r="AR213" s="102" t="e">
        <f>AR193-#REF!</f>
        <v>#REF!</v>
      </c>
      <c r="AS213" s="102" t="e">
        <f>AS193-#REF!</f>
        <v>#REF!</v>
      </c>
      <c r="AT213" s="102" t="e">
        <f>AT193-#REF!</f>
        <v>#REF!</v>
      </c>
      <c r="AU213" s="102" t="e">
        <f>AU193-#REF!</f>
        <v>#REF!</v>
      </c>
      <c r="AV213" s="102" t="e">
        <f>AV193-#REF!</f>
        <v>#REF!</v>
      </c>
      <c r="AW213" s="102" t="e">
        <f>AW193-#REF!</f>
        <v>#REF!</v>
      </c>
      <c r="AX213" s="102" t="e">
        <f>AX193-#REF!</f>
        <v>#REF!</v>
      </c>
      <c r="AY213" s="102" t="e">
        <f>AY193-#REF!</f>
        <v>#REF!</v>
      </c>
      <c r="AZ213" s="102" t="e">
        <f>AZ193-#REF!</f>
        <v>#REF!</v>
      </c>
      <c r="BA213" s="102" t="e">
        <f>BA193-#REF!</f>
        <v>#REF!</v>
      </c>
      <c r="BB213" s="102" t="e">
        <f>BB193-#REF!</f>
        <v>#REF!</v>
      </c>
    </row>
    <row r="214" spans="1:54" outlineLevel="2">
      <c r="A214" s="283"/>
      <c r="B214" s="92" t="s">
        <v>303</v>
      </c>
      <c r="C214" s="100"/>
      <c r="D214" s="81" t="s">
        <v>202</v>
      </c>
      <c r="E214" s="102" t="e">
        <f>E194-#REF!</f>
        <v>#REF!</v>
      </c>
      <c r="F214" s="102" t="e">
        <f>F194-#REF!</f>
        <v>#REF!</v>
      </c>
      <c r="G214" s="102" t="e">
        <f>G194-#REF!</f>
        <v>#REF!</v>
      </c>
      <c r="H214" s="102" t="e">
        <f>H194-#REF!</f>
        <v>#REF!</v>
      </c>
      <c r="I214" s="102" t="e">
        <f>I194-#REF!</f>
        <v>#REF!</v>
      </c>
      <c r="J214" s="102" t="e">
        <f>J194-#REF!</f>
        <v>#REF!</v>
      </c>
      <c r="K214" s="102" t="e">
        <f>K194-#REF!</f>
        <v>#REF!</v>
      </c>
      <c r="L214" s="102" t="e">
        <f>L194-#REF!</f>
        <v>#REF!</v>
      </c>
      <c r="M214" s="102" t="e">
        <f>M194-#REF!</f>
        <v>#REF!</v>
      </c>
      <c r="N214" s="102" t="e">
        <f>N194-#REF!</f>
        <v>#REF!</v>
      </c>
      <c r="O214" s="102" t="e">
        <f>O194-#REF!</f>
        <v>#REF!</v>
      </c>
      <c r="P214" s="102" t="e">
        <f>P194-#REF!</f>
        <v>#REF!</v>
      </c>
      <c r="Q214" s="102" t="e">
        <f>Q194-#REF!</f>
        <v>#REF!</v>
      </c>
      <c r="R214" s="102" t="e">
        <f>R194-#REF!</f>
        <v>#REF!</v>
      </c>
      <c r="S214" s="102" t="e">
        <f>S194-#REF!</f>
        <v>#REF!</v>
      </c>
      <c r="T214" s="102" t="e">
        <f>T194-#REF!</f>
        <v>#REF!</v>
      </c>
      <c r="U214" s="102" t="e">
        <f>U194-#REF!</f>
        <v>#REF!</v>
      </c>
      <c r="V214" s="102" t="e">
        <f>V194-#REF!</f>
        <v>#REF!</v>
      </c>
      <c r="W214" s="102" t="e">
        <f>W194-#REF!</f>
        <v>#REF!</v>
      </c>
      <c r="X214" s="102" t="e">
        <f>X194-#REF!</f>
        <v>#REF!</v>
      </c>
      <c r="Y214" s="102" t="e">
        <f>Y194-#REF!</f>
        <v>#REF!</v>
      </c>
      <c r="Z214" s="102" t="e">
        <f>Z194-#REF!</f>
        <v>#REF!</v>
      </c>
      <c r="AA214" s="102" t="e">
        <f>AA194-#REF!</f>
        <v>#REF!</v>
      </c>
      <c r="AB214" s="102" t="e">
        <f>AB194-#REF!</f>
        <v>#REF!</v>
      </c>
      <c r="AC214" s="102" t="e">
        <f>AC194-#REF!</f>
        <v>#REF!</v>
      </c>
      <c r="AD214" s="102" t="e">
        <f>AD194-#REF!</f>
        <v>#REF!</v>
      </c>
      <c r="AE214" s="102" t="e">
        <f>AE194-#REF!</f>
        <v>#REF!</v>
      </c>
      <c r="AF214" s="102" t="e">
        <f>AF194-#REF!</f>
        <v>#REF!</v>
      </c>
      <c r="AG214" s="102" t="e">
        <f>AG194-#REF!</f>
        <v>#REF!</v>
      </c>
      <c r="AH214" s="102" t="e">
        <f>AH194-#REF!</f>
        <v>#REF!</v>
      </c>
      <c r="AI214" s="102" t="e">
        <f>AI194-#REF!</f>
        <v>#REF!</v>
      </c>
      <c r="AJ214" s="102" t="e">
        <f>AJ194-#REF!</f>
        <v>#REF!</v>
      </c>
      <c r="AK214" s="102" t="e">
        <f>AK194-#REF!</f>
        <v>#REF!</v>
      </c>
      <c r="AL214" s="102" t="e">
        <f>AL194-#REF!</f>
        <v>#REF!</v>
      </c>
      <c r="AM214" s="102" t="e">
        <f>AM194-#REF!</f>
        <v>#REF!</v>
      </c>
      <c r="AN214" s="102" t="e">
        <f>AN194-#REF!</f>
        <v>#REF!</v>
      </c>
      <c r="AO214" s="102" t="e">
        <f>AO194-#REF!</f>
        <v>#REF!</v>
      </c>
      <c r="AP214" s="102" t="e">
        <f>AP194-#REF!</f>
        <v>#REF!</v>
      </c>
      <c r="AQ214" s="102" t="e">
        <f>AQ194-#REF!</f>
        <v>#REF!</v>
      </c>
      <c r="AR214" s="102" t="e">
        <f>AR194-#REF!</f>
        <v>#REF!</v>
      </c>
      <c r="AS214" s="102" t="e">
        <f>AS194-#REF!</f>
        <v>#REF!</v>
      </c>
      <c r="AT214" s="102" t="e">
        <f>AT194-#REF!</f>
        <v>#REF!</v>
      </c>
      <c r="AU214" s="102" t="e">
        <f>AU194-#REF!</f>
        <v>#REF!</v>
      </c>
      <c r="AV214" s="102" t="e">
        <f>AV194-#REF!</f>
        <v>#REF!</v>
      </c>
      <c r="AW214" s="102" t="e">
        <f>AW194-#REF!</f>
        <v>#REF!</v>
      </c>
      <c r="AX214" s="102" t="e">
        <f>AX194-#REF!</f>
        <v>#REF!</v>
      </c>
      <c r="AY214" s="102" t="e">
        <f>AY194-#REF!</f>
        <v>#REF!</v>
      </c>
      <c r="AZ214" s="102" t="e">
        <f>AZ194-#REF!</f>
        <v>#REF!</v>
      </c>
      <c r="BA214" s="102" t="e">
        <f>BA194-#REF!</f>
        <v>#REF!</v>
      </c>
      <c r="BB214" s="102" t="e">
        <f>BB194-#REF!</f>
        <v>#REF!</v>
      </c>
    </row>
    <row r="215" spans="1:54" outlineLevel="2">
      <c r="A215" s="283"/>
      <c r="B215" s="92" t="s">
        <v>304</v>
      </c>
      <c r="C215" s="100"/>
      <c r="D215" s="81" t="s">
        <v>202</v>
      </c>
      <c r="E215" s="102" t="e">
        <f>E195-#REF!</f>
        <v>#REF!</v>
      </c>
      <c r="F215" s="102" t="e">
        <f>F195-#REF!</f>
        <v>#REF!</v>
      </c>
      <c r="G215" s="102" t="e">
        <f>G195-#REF!</f>
        <v>#REF!</v>
      </c>
      <c r="H215" s="102" t="e">
        <f>H195-#REF!</f>
        <v>#REF!</v>
      </c>
      <c r="I215" s="102" t="e">
        <f>I195-#REF!</f>
        <v>#REF!</v>
      </c>
      <c r="J215" s="102" t="e">
        <f>J195-#REF!</f>
        <v>#REF!</v>
      </c>
      <c r="K215" s="102" t="e">
        <f>K195-#REF!</f>
        <v>#REF!</v>
      </c>
      <c r="L215" s="102" t="e">
        <f>L195-#REF!</f>
        <v>#REF!</v>
      </c>
      <c r="M215" s="102" t="e">
        <f>M195-#REF!</f>
        <v>#REF!</v>
      </c>
      <c r="N215" s="102" t="e">
        <f>N195-#REF!</f>
        <v>#REF!</v>
      </c>
      <c r="O215" s="102" t="e">
        <f>O195-#REF!</f>
        <v>#REF!</v>
      </c>
      <c r="P215" s="102" t="e">
        <f>P195-#REF!</f>
        <v>#REF!</v>
      </c>
      <c r="Q215" s="102" t="e">
        <f>Q195-#REF!</f>
        <v>#REF!</v>
      </c>
      <c r="R215" s="102" t="e">
        <f>R195-#REF!</f>
        <v>#REF!</v>
      </c>
      <c r="S215" s="102" t="e">
        <f>S195-#REF!</f>
        <v>#REF!</v>
      </c>
      <c r="T215" s="102" t="e">
        <f>T195-#REF!</f>
        <v>#REF!</v>
      </c>
      <c r="U215" s="102" t="e">
        <f>U195-#REF!</f>
        <v>#REF!</v>
      </c>
      <c r="V215" s="102" t="e">
        <f>V195-#REF!</f>
        <v>#REF!</v>
      </c>
      <c r="W215" s="102" t="e">
        <f>W195-#REF!</f>
        <v>#REF!</v>
      </c>
      <c r="X215" s="102" t="e">
        <f>X195-#REF!</f>
        <v>#REF!</v>
      </c>
      <c r="Y215" s="102" t="e">
        <f>Y195-#REF!</f>
        <v>#REF!</v>
      </c>
      <c r="Z215" s="102" t="e">
        <f>Z195-#REF!</f>
        <v>#REF!</v>
      </c>
      <c r="AA215" s="102" t="e">
        <f>AA195-#REF!</f>
        <v>#REF!</v>
      </c>
      <c r="AB215" s="102" t="e">
        <f>AB195-#REF!</f>
        <v>#REF!</v>
      </c>
      <c r="AC215" s="102" t="e">
        <f>AC195-#REF!</f>
        <v>#REF!</v>
      </c>
      <c r="AD215" s="102" t="e">
        <f>AD195-#REF!</f>
        <v>#REF!</v>
      </c>
      <c r="AE215" s="102" t="e">
        <f>AE195-#REF!</f>
        <v>#REF!</v>
      </c>
      <c r="AF215" s="102" t="e">
        <f>AF195-#REF!</f>
        <v>#REF!</v>
      </c>
      <c r="AG215" s="102" t="e">
        <f>AG195-#REF!</f>
        <v>#REF!</v>
      </c>
      <c r="AH215" s="102" t="e">
        <f>AH195-#REF!</f>
        <v>#REF!</v>
      </c>
      <c r="AI215" s="102" t="e">
        <f>AI195-#REF!</f>
        <v>#REF!</v>
      </c>
      <c r="AJ215" s="102" t="e">
        <f>AJ195-#REF!</f>
        <v>#REF!</v>
      </c>
      <c r="AK215" s="102" t="e">
        <f>AK195-#REF!</f>
        <v>#REF!</v>
      </c>
      <c r="AL215" s="102" t="e">
        <f>AL195-#REF!</f>
        <v>#REF!</v>
      </c>
      <c r="AM215" s="102" t="e">
        <f>AM195-#REF!</f>
        <v>#REF!</v>
      </c>
      <c r="AN215" s="102" t="e">
        <f>AN195-#REF!</f>
        <v>#REF!</v>
      </c>
      <c r="AO215" s="102" t="e">
        <f>AO195-#REF!</f>
        <v>#REF!</v>
      </c>
      <c r="AP215" s="102" t="e">
        <f>AP195-#REF!</f>
        <v>#REF!</v>
      </c>
      <c r="AQ215" s="102" t="e">
        <f>AQ195-#REF!</f>
        <v>#REF!</v>
      </c>
      <c r="AR215" s="102" t="e">
        <f>AR195-#REF!</f>
        <v>#REF!</v>
      </c>
      <c r="AS215" s="102" t="e">
        <f>AS195-#REF!</f>
        <v>#REF!</v>
      </c>
      <c r="AT215" s="102" t="e">
        <f>AT195-#REF!</f>
        <v>#REF!</v>
      </c>
      <c r="AU215" s="102" t="e">
        <f>AU195-#REF!</f>
        <v>#REF!</v>
      </c>
      <c r="AV215" s="102" t="e">
        <f>AV195-#REF!</f>
        <v>#REF!</v>
      </c>
      <c r="AW215" s="102" t="e">
        <f>AW195-#REF!</f>
        <v>#REF!</v>
      </c>
      <c r="AX215" s="102" t="e">
        <f>AX195-#REF!</f>
        <v>#REF!</v>
      </c>
      <c r="AY215" s="102" t="e">
        <f>AY195-#REF!</f>
        <v>#REF!</v>
      </c>
      <c r="AZ215" s="102" t="e">
        <f>AZ195-#REF!</f>
        <v>#REF!</v>
      </c>
      <c r="BA215" s="102" t="e">
        <f>BA195-#REF!</f>
        <v>#REF!</v>
      </c>
      <c r="BB215" s="102" t="e">
        <f>BB195-#REF!</f>
        <v>#REF!</v>
      </c>
    </row>
    <row r="216" spans="1:54" outlineLevel="2">
      <c r="A216" s="283"/>
      <c r="B216" s="92" t="s">
        <v>161</v>
      </c>
      <c r="C216" s="100"/>
      <c r="D216" s="81" t="s">
        <v>202</v>
      </c>
      <c r="E216" s="102" t="e">
        <f>E196-#REF!</f>
        <v>#REF!</v>
      </c>
      <c r="F216" s="102" t="e">
        <f>F196-#REF!</f>
        <v>#REF!</v>
      </c>
      <c r="G216" s="102" t="e">
        <f>G196-#REF!</f>
        <v>#REF!</v>
      </c>
      <c r="H216" s="102" t="e">
        <f>H196-#REF!</f>
        <v>#REF!</v>
      </c>
      <c r="I216" s="102" t="e">
        <f>I196-#REF!</f>
        <v>#REF!</v>
      </c>
      <c r="J216" s="102" t="e">
        <f>J196-#REF!</f>
        <v>#REF!</v>
      </c>
      <c r="K216" s="102" t="e">
        <f>K196-#REF!</f>
        <v>#REF!</v>
      </c>
      <c r="L216" s="102" t="e">
        <f>L196-#REF!</f>
        <v>#REF!</v>
      </c>
      <c r="M216" s="102" t="e">
        <f>M196-#REF!</f>
        <v>#REF!</v>
      </c>
      <c r="N216" s="102" t="e">
        <f>N196-#REF!</f>
        <v>#REF!</v>
      </c>
      <c r="O216" s="102" t="e">
        <f>O196-#REF!</f>
        <v>#REF!</v>
      </c>
      <c r="P216" s="102" t="e">
        <f>P196-#REF!</f>
        <v>#REF!</v>
      </c>
      <c r="Q216" s="102" t="e">
        <f>Q196-#REF!</f>
        <v>#REF!</v>
      </c>
      <c r="R216" s="102" t="e">
        <f>R196-#REF!</f>
        <v>#REF!</v>
      </c>
      <c r="S216" s="102" t="e">
        <f>S196-#REF!</f>
        <v>#REF!</v>
      </c>
      <c r="T216" s="102" t="e">
        <f>T196-#REF!</f>
        <v>#REF!</v>
      </c>
      <c r="U216" s="102" t="e">
        <f>U196-#REF!</f>
        <v>#REF!</v>
      </c>
      <c r="V216" s="102" t="e">
        <f>V196-#REF!</f>
        <v>#REF!</v>
      </c>
      <c r="W216" s="102" t="e">
        <f>W196-#REF!</f>
        <v>#REF!</v>
      </c>
      <c r="X216" s="102" t="e">
        <f>X196-#REF!</f>
        <v>#REF!</v>
      </c>
      <c r="Y216" s="102" t="e">
        <f>Y196-#REF!</f>
        <v>#REF!</v>
      </c>
      <c r="Z216" s="102" t="e">
        <f>Z196-#REF!</f>
        <v>#REF!</v>
      </c>
      <c r="AA216" s="102" t="e">
        <f>AA196-#REF!</f>
        <v>#REF!</v>
      </c>
      <c r="AB216" s="102" t="e">
        <f>AB196-#REF!</f>
        <v>#REF!</v>
      </c>
      <c r="AC216" s="102" t="e">
        <f>AC196-#REF!</f>
        <v>#REF!</v>
      </c>
      <c r="AD216" s="102" t="e">
        <f>AD196-#REF!</f>
        <v>#REF!</v>
      </c>
      <c r="AE216" s="102" t="e">
        <f>AE196-#REF!</f>
        <v>#REF!</v>
      </c>
      <c r="AF216" s="102" t="e">
        <f>AF196-#REF!</f>
        <v>#REF!</v>
      </c>
      <c r="AG216" s="102" t="e">
        <f>AG196-#REF!</f>
        <v>#REF!</v>
      </c>
      <c r="AH216" s="102" t="e">
        <f>AH196-#REF!</f>
        <v>#REF!</v>
      </c>
      <c r="AI216" s="102" t="e">
        <f>AI196-#REF!</f>
        <v>#REF!</v>
      </c>
      <c r="AJ216" s="102" t="e">
        <f>AJ196-#REF!</f>
        <v>#REF!</v>
      </c>
      <c r="AK216" s="102" t="e">
        <f>AK196-#REF!</f>
        <v>#REF!</v>
      </c>
      <c r="AL216" s="102" t="e">
        <f>AL196-#REF!</f>
        <v>#REF!</v>
      </c>
      <c r="AM216" s="102" t="e">
        <f>AM196-#REF!</f>
        <v>#REF!</v>
      </c>
      <c r="AN216" s="102" t="e">
        <f>AN196-#REF!</f>
        <v>#REF!</v>
      </c>
      <c r="AO216" s="102" t="e">
        <f>AO196-#REF!</f>
        <v>#REF!</v>
      </c>
      <c r="AP216" s="102" t="e">
        <f>AP196-#REF!</f>
        <v>#REF!</v>
      </c>
      <c r="AQ216" s="102" t="e">
        <f>AQ196-#REF!</f>
        <v>#REF!</v>
      </c>
      <c r="AR216" s="102" t="e">
        <f>AR196-#REF!</f>
        <v>#REF!</v>
      </c>
      <c r="AS216" s="102" t="e">
        <f>AS196-#REF!</f>
        <v>#REF!</v>
      </c>
      <c r="AT216" s="102" t="e">
        <f>AT196-#REF!</f>
        <v>#REF!</v>
      </c>
      <c r="AU216" s="102" t="e">
        <f>AU196-#REF!</f>
        <v>#REF!</v>
      </c>
      <c r="AV216" s="102" t="e">
        <f>AV196-#REF!</f>
        <v>#REF!</v>
      </c>
      <c r="AW216" s="102" t="e">
        <f>AW196-#REF!</f>
        <v>#REF!</v>
      </c>
      <c r="AX216" s="102" t="e">
        <f>AX196-#REF!</f>
        <v>#REF!</v>
      </c>
      <c r="AY216" s="102" t="e">
        <f>AY196-#REF!</f>
        <v>#REF!</v>
      </c>
      <c r="AZ216" s="102" t="e">
        <f>AZ196-#REF!</f>
        <v>#REF!</v>
      </c>
      <c r="BA216" s="102" t="e">
        <f>BA196-#REF!</f>
        <v>#REF!</v>
      </c>
      <c r="BB216" s="102" t="e">
        <f>BB196-#REF!</f>
        <v>#REF!</v>
      </c>
    </row>
    <row r="217" spans="1:54" outlineLevel="2">
      <c r="A217" s="283"/>
      <c r="B217" s="92" t="s">
        <v>162</v>
      </c>
      <c r="C217" s="100"/>
      <c r="D217" s="81"/>
      <c r="E217" s="102" t="e">
        <f>E197-#REF!</f>
        <v>#REF!</v>
      </c>
      <c r="F217" s="102" t="e">
        <f>F197-#REF!</f>
        <v>#REF!</v>
      </c>
      <c r="G217" s="102" t="e">
        <f>G197-#REF!</f>
        <v>#REF!</v>
      </c>
      <c r="H217" s="102" t="e">
        <f>H197-#REF!</f>
        <v>#REF!</v>
      </c>
      <c r="I217" s="102" t="e">
        <f>I197-#REF!</f>
        <v>#REF!</v>
      </c>
      <c r="J217" s="102" t="e">
        <f>J197-#REF!</f>
        <v>#REF!</v>
      </c>
      <c r="K217" s="102" t="e">
        <f>K197-#REF!</f>
        <v>#REF!</v>
      </c>
      <c r="L217" s="102" t="e">
        <f>L197-#REF!</f>
        <v>#REF!</v>
      </c>
      <c r="M217" s="102" t="e">
        <f>M197-#REF!</f>
        <v>#REF!</v>
      </c>
      <c r="N217" s="102" t="e">
        <f>N197-#REF!</f>
        <v>#REF!</v>
      </c>
      <c r="O217" s="102" t="e">
        <f>O197-#REF!</f>
        <v>#REF!</v>
      </c>
      <c r="P217" s="102" t="e">
        <f>P197-#REF!</f>
        <v>#REF!</v>
      </c>
      <c r="Q217" s="102" t="e">
        <f>Q197-#REF!</f>
        <v>#REF!</v>
      </c>
      <c r="R217" s="102" t="e">
        <f>R197-#REF!</f>
        <v>#REF!</v>
      </c>
      <c r="S217" s="102" t="e">
        <f>S197-#REF!</f>
        <v>#REF!</v>
      </c>
      <c r="T217" s="102" t="e">
        <f>T197-#REF!</f>
        <v>#REF!</v>
      </c>
      <c r="U217" s="102" t="e">
        <f>U197-#REF!</f>
        <v>#REF!</v>
      </c>
      <c r="V217" s="102" t="e">
        <f>V197-#REF!</f>
        <v>#REF!</v>
      </c>
      <c r="W217" s="102" t="e">
        <f>W197-#REF!</f>
        <v>#REF!</v>
      </c>
      <c r="X217" s="102" t="e">
        <f>X197-#REF!</f>
        <v>#REF!</v>
      </c>
      <c r="Y217" s="102" t="e">
        <f>Y197-#REF!</f>
        <v>#REF!</v>
      </c>
      <c r="Z217" s="102" t="e">
        <f>Z197-#REF!</f>
        <v>#REF!</v>
      </c>
      <c r="AA217" s="102" t="e">
        <f>AA197-#REF!</f>
        <v>#REF!</v>
      </c>
      <c r="AB217" s="102" t="e">
        <f>AB197-#REF!</f>
        <v>#REF!</v>
      </c>
      <c r="AC217" s="102" t="e">
        <f>AC197-#REF!</f>
        <v>#REF!</v>
      </c>
      <c r="AD217" s="102" t="e">
        <f>AD197-#REF!</f>
        <v>#REF!</v>
      </c>
      <c r="AE217" s="102" t="e">
        <f>AE197-#REF!</f>
        <v>#REF!</v>
      </c>
      <c r="AF217" s="102" t="e">
        <f>AF197-#REF!</f>
        <v>#REF!</v>
      </c>
      <c r="AG217" s="102" t="e">
        <f>AG197-#REF!</f>
        <v>#REF!</v>
      </c>
      <c r="AH217" s="102" t="e">
        <f>AH197-#REF!</f>
        <v>#REF!</v>
      </c>
      <c r="AI217" s="102" t="e">
        <f>AI197-#REF!</f>
        <v>#REF!</v>
      </c>
      <c r="AJ217" s="102" t="e">
        <f>AJ197-#REF!</f>
        <v>#REF!</v>
      </c>
      <c r="AK217" s="102" t="e">
        <f>AK197-#REF!</f>
        <v>#REF!</v>
      </c>
      <c r="AL217" s="102" t="e">
        <f>AL197-#REF!</f>
        <v>#REF!</v>
      </c>
      <c r="AM217" s="102" t="e">
        <f>AM197-#REF!</f>
        <v>#REF!</v>
      </c>
      <c r="AN217" s="102" t="e">
        <f>AN197-#REF!</f>
        <v>#REF!</v>
      </c>
      <c r="AO217" s="102" t="e">
        <f>AO197-#REF!</f>
        <v>#REF!</v>
      </c>
      <c r="AP217" s="102" t="e">
        <f>AP197-#REF!</f>
        <v>#REF!</v>
      </c>
      <c r="AQ217" s="102" t="e">
        <f>AQ197-#REF!</f>
        <v>#REF!</v>
      </c>
      <c r="AR217" s="102" t="e">
        <f>AR197-#REF!</f>
        <v>#REF!</v>
      </c>
      <c r="AS217" s="102" t="e">
        <f>AS197-#REF!</f>
        <v>#REF!</v>
      </c>
      <c r="AT217" s="102" t="e">
        <f>AT197-#REF!</f>
        <v>#REF!</v>
      </c>
      <c r="AU217" s="102" t="e">
        <f>AU197-#REF!</f>
        <v>#REF!</v>
      </c>
      <c r="AV217" s="102" t="e">
        <f>AV197-#REF!</f>
        <v>#REF!</v>
      </c>
      <c r="AW217" s="102" t="e">
        <f>AW197-#REF!</f>
        <v>#REF!</v>
      </c>
      <c r="AX217" s="102" t="e">
        <f>AX197-#REF!</f>
        <v>#REF!</v>
      </c>
      <c r="AY217" s="102" t="e">
        <f>AY197-#REF!</f>
        <v>#REF!</v>
      </c>
      <c r="AZ217" s="102" t="e">
        <f>AZ197-#REF!</f>
        <v>#REF!</v>
      </c>
      <c r="BA217" s="102" t="e">
        <f>BA197-#REF!</f>
        <v>#REF!</v>
      </c>
      <c r="BB217" s="102" t="e">
        <f>BB197-#REF!</f>
        <v>#REF!</v>
      </c>
    </row>
    <row r="218" spans="1:54" outlineLevel="2">
      <c r="A218" s="284"/>
      <c r="B218" s="92" t="s">
        <v>286</v>
      </c>
      <c r="C218" s="100"/>
      <c r="D218" s="81" t="s">
        <v>202</v>
      </c>
      <c r="E218" s="102" t="e">
        <f>E198-#REF!</f>
        <v>#REF!</v>
      </c>
      <c r="F218" s="102" t="e">
        <f>F198-#REF!</f>
        <v>#REF!</v>
      </c>
      <c r="G218" s="102" t="e">
        <f>G198-#REF!</f>
        <v>#REF!</v>
      </c>
      <c r="H218" s="102" t="e">
        <f>H198-#REF!</f>
        <v>#REF!</v>
      </c>
      <c r="I218" s="102" t="e">
        <f>I198-#REF!</f>
        <v>#REF!</v>
      </c>
      <c r="J218" s="102" t="e">
        <f>J198-#REF!</f>
        <v>#REF!</v>
      </c>
      <c r="K218" s="102" t="e">
        <f>K198-#REF!</f>
        <v>#REF!</v>
      </c>
      <c r="L218" s="102" t="e">
        <f>L198-#REF!</f>
        <v>#REF!</v>
      </c>
      <c r="M218" s="102" t="e">
        <f>M198-#REF!</f>
        <v>#REF!</v>
      </c>
      <c r="N218" s="102" t="e">
        <f>N198-#REF!</f>
        <v>#REF!</v>
      </c>
      <c r="O218" s="102" t="e">
        <f>O198-#REF!</f>
        <v>#REF!</v>
      </c>
      <c r="P218" s="102" t="e">
        <f>P198-#REF!</f>
        <v>#REF!</v>
      </c>
      <c r="Q218" s="102" t="e">
        <f>Q198-#REF!</f>
        <v>#REF!</v>
      </c>
      <c r="R218" s="102" t="e">
        <f>R198-#REF!</f>
        <v>#REF!</v>
      </c>
      <c r="S218" s="102" t="e">
        <f>S198-#REF!</f>
        <v>#REF!</v>
      </c>
      <c r="T218" s="102" t="e">
        <f>T198-#REF!</f>
        <v>#REF!</v>
      </c>
      <c r="U218" s="102" t="e">
        <f>U198-#REF!</f>
        <v>#REF!</v>
      </c>
      <c r="V218" s="102" t="e">
        <f>V198-#REF!</f>
        <v>#REF!</v>
      </c>
      <c r="W218" s="102" t="e">
        <f>W198-#REF!</f>
        <v>#REF!</v>
      </c>
      <c r="X218" s="102" t="e">
        <f>X198-#REF!</f>
        <v>#REF!</v>
      </c>
      <c r="Y218" s="102" t="e">
        <f>Y198-#REF!</f>
        <v>#REF!</v>
      </c>
      <c r="Z218" s="102" t="e">
        <f>Z198-#REF!</f>
        <v>#REF!</v>
      </c>
      <c r="AA218" s="102" t="e">
        <f>AA198-#REF!</f>
        <v>#REF!</v>
      </c>
      <c r="AB218" s="102" t="e">
        <f>AB198-#REF!</f>
        <v>#REF!</v>
      </c>
      <c r="AC218" s="102" t="e">
        <f>AC198-#REF!</f>
        <v>#REF!</v>
      </c>
      <c r="AD218" s="102" t="e">
        <f>AD198-#REF!</f>
        <v>#REF!</v>
      </c>
      <c r="AE218" s="102" t="e">
        <f>AE198-#REF!</f>
        <v>#REF!</v>
      </c>
      <c r="AF218" s="102" t="e">
        <f>AF198-#REF!</f>
        <v>#REF!</v>
      </c>
      <c r="AG218" s="102" t="e">
        <f>AG198-#REF!</f>
        <v>#REF!</v>
      </c>
      <c r="AH218" s="102" t="e">
        <f>AH198-#REF!</f>
        <v>#REF!</v>
      </c>
      <c r="AI218" s="102" t="e">
        <f>AI198-#REF!</f>
        <v>#REF!</v>
      </c>
      <c r="AJ218" s="102" t="e">
        <f>AJ198-#REF!</f>
        <v>#REF!</v>
      </c>
      <c r="AK218" s="102" t="e">
        <f>AK198-#REF!</f>
        <v>#REF!</v>
      </c>
      <c r="AL218" s="102" t="e">
        <f>AL198-#REF!</f>
        <v>#REF!</v>
      </c>
      <c r="AM218" s="102" t="e">
        <f>AM198-#REF!</f>
        <v>#REF!</v>
      </c>
      <c r="AN218" s="102" t="e">
        <f>AN198-#REF!</f>
        <v>#REF!</v>
      </c>
      <c r="AO218" s="102" t="e">
        <f>AO198-#REF!</f>
        <v>#REF!</v>
      </c>
      <c r="AP218" s="102" t="e">
        <f>AP198-#REF!</f>
        <v>#REF!</v>
      </c>
      <c r="AQ218" s="102" t="e">
        <f>AQ198-#REF!</f>
        <v>#REF!</v>
      </c>
      <c r="AR218" s="102" t="e">
        <f>AR198-#REF!</f>
        <v>#REF!</v>
      </c>
      <c r="AS218" s="102" t="e">
        <f>AS198-#REF!</f>
        <v>#REF!</v>
      </c>
      <c r="AT218" s="102" t="e">
        <f>AT198-#REF!</f>
        <v>#REF!</v>
      </c>
      <c r="AU218" s="102" t="e">
        <f>AU198-#REF!</f>
        <v>#REF!</v>
      </c>
      <c r="AV218" s="102" t="e">
        <f>AV198-#REF!</f>
        <v>#REF!</v>
      </c>
      <c r="AW218" s="102" t="e">
        <f>AW198-#REF!</f>
        <v>#REF!</v>
      </c>
      <c r="AX218" s="102" t="e">
        <f>AX198-#REF!</f>
        <v>#REF!</v>
      </c>
      <c r="AY218" s="102" t="e">
        <f>AY198-#REF!</f>
        <v>#REF!</v>
      </c>
      <c r="AZ218" s="102" t="e">
        <f>AZ198-#REF!</f>
        <v>#REF!</v>
      </c>
      <c r="BA218" s="102" t="e">
        <f>BA198-#REF!</f>
        <v>#REF!</v>
      </c>
      <c r="BB218" s="102" t="e">
        <f>BB198-#REF!</f>
        <v>#REF!</v>
      </c>
    </row>
    <row r="219" spans="1:54" outlineLevel="2">
      <c r="B219" s="92"/>
      <c r="C219" s="100"/>
      <c r="D219" s="100"/>
      <c r="E219" s="106"/>
      <c r="F219" s="106"/>
      <c r="G219" s="106"/>
      <c r="H219" s="106"/>
      <c r="I219" s="106"/>
      <c r="J219" s="106"/>
      <c r="K219" s="106"/>
      <c r="L219" s="106"/>
      <c r="M219" s="106"/>
      <c r="N219" s="106"/>
      <c r="O219" s="106"/>
      <c r="P219" s="106"/>
      <c r="Q219" s="106"/>
      <c r="R219" s="106"/>
      <c r="S219" s="106"/>
      <c r="T219" s="106"/>
      <c r="U219" s="106"/>
      <c r="V219" s="106"/>
      <c r="W219" s="106"/>
      <c r="X219" s="106"/>
      <c r="Y219" s="106"/>
      <c r="Z219" s="106"/>
      <c r="AA219" s="106"/>
      <c r="AB219" s="106"/>
      <c r="AC219" s="106"/>
      <c r="AD219" s="106"/>
      <c r="AE219" s="106"/>
      <c r="AF219" s="106"/>
      <c r="AG219" s="106"/>
      <c r="AH219" s="106"/>
      <c r="AI219" s="106"/>
      <c r="AJ219" s="106"/>
      <c r="AK219" s="106"/>
      <c r="AL219" s="106"/>
      <c r="AM219" s="106"/>
      <c r="AN219" s="106"/>
      <c r="AO219" s="106"/>
      <c r="AP219" s="106"/>
      <c r="AQ219" s="106"/>
      <c r="AR219" s="106"/>
      <c r="AS219" s="106"/>
      <c r="AT219" s="106"/>
      <c r="AU219" s="106"/>
      <c r="AV219" s="106"/>
      <c r="AW219" s="106"/>
      <c r="AX219" s="106"/>
      <c r="AY219" s="106"/>
      <c r="AZ219" s="106"/>
      <c r="BA219" s="106"/>
      <c r="BB219" s="106"/>
    </row>
    <row r="220" spans="1:54" ht="12.75" customHeight="1" outlineLevel="2">
      <c r="A220" s="282" t="s">
        <v>305</v>
      </c>
      <c r="B220" s="92" t="s">
        <v>306</v>
      </c>
      <c r="C220" s="100"/>
      <c r="D220" s="81" t="s">
        <v>202</v>
      </c>
      <c r="E220" s="102" t="e">
        <f>E200-#REF!</f>
        <v>#REF!</v>
      </c>
      <c r="F220" s="102" t="e">
        <f>F200-#REF!</f>
        <v>#REF!</v>
      </c>
      <c r="G220" s="102" t="e">
        <f>G200-#REF!</f>
        <v>#REF!</v>
      </c>
      <c r="H220" s="102" t="e">
        <f>H200-#REF!</f>
        <v>#REF!</v>
      </c>
      <c r="I220" s="102" t="e">
        <f>I200-#REF!</f>
        <v>#REF!</v>
      </c>
      <c r="J220" s="102" t="e">
        <f>J200-#REF!</f>
        <v>#REF!</v>
      </c>
      <c r="K220" s="102" t="e">
        <f>K200-#REF!</f>
        <v>#REF!</v>
      </c>
      <c r="L220" s="102" t="e">
        <f>L200-#REF!</f>
        <v>#REF!</v>
      </c>
      <c r="M220" s="102" t="e">
        <f>M200-#REF!</f>
        <v>#REF!</v>
      </c>
      <c r="N220" s="102" t="e">
        <f>N200-#REF!</f>
        <v>#REF!</v>
      </c>
      <c r="O220" s="102" t="e">
        <f>O200-#REF!</f>
        <v>#REF!</v>
      </c>
      <c r="P220" s="102" t="e">
        <f>P200-#REF!</f>
        <v>#REF!</v>
      </c>
      <c r="Q220" s="102" t="e">
        <f>Q200-#REF!</f>
        <v>#REF!</v>
      </c>
      <c r="R220" s="102" t="e">
        <f>R200-#REF!</f>
        <v>#REF!</v>
      </c>
      <c r="S220" s="102" t="e">
        <f>S200-#REF!</f>
        <v>#REF!</v>
      </c>
      <c r="T220" s="102" t="e">
        <f>T200-#REF!</f>
        <v>#REF!</v>
      </c>
      <c r="U220" s="102" t="e">
        <f>U200-#REF!</f>
        <v>#REF!</v>
      </c>
      <c r="V220" s="102" t="e">
        <f>V200-#REF!</f>
        <v>#REF!</v>
      </c>
      <c r="W220" s="102" t="e">
        <f>W200-#REF!</f>
        <v>#REF!</v>
      </c>
      <c r="X220" s="102" t="e">
        <f>X200-#REF!</f>
        <v>#REF!</v>
      </c>
      <c r="Y220" s="102" t="e">
        <f>Y200-#REF!</f>
        <v>#REF!</v>
      </c>
      <c r="Z220" s="102" t="e">
        <f>Z200-#REF!</f>
        <v>#REF!</v>
      </c>
      <c r="AA220" s="102" t="e">
        <f>AA200-#REF!</f>
        <v>#REF!</v>
      </c>
      <c r="AB220" s="102" t="e">
        <f>AB200-#REF!</f>
        <v>#REF!</v>
      </c>
      <c r="AC220" s="102" t="e">
        <f>AC200-#REF!</f>
        <v>#REF!</v>
      </c>
      <c r="AD220" s="102" t="e">
        <f>AD200-#REF!</f>
        <v>#REF!</v>
      </c>
      <c r="AE220" s="102" t="e">
        <f>AE200-#REF!</f>
        <v>#REF!</v>
      </c>
      <c r="AF220" s="102" t="e">
        <f>AF200-#REF!</f>
        <v>#REF!</v>
      </c>
      <c r="AG220" s="102" t="e">
        <f>AG200-#REF!</f>
        <v>#REF!</v>
      </c>
      <c r="AH220" s="102" t="e">
        <f>AH200-#REF!</f>
        <v>#REF!</v>
      </c>
      <c r="AI220" s="102" t="e">
        <f>AI200-#REF!</f>
        <v>#REF!</v>
      </c>
      <c r="AJ220" s="102" t="e">
        <f>AJ200-#REF!</f>
        <v>#REF!</v>
      </c>
      <c r="AK220" s="102" t="e">
        <f>AK200-#REF!</f>
        <v>#REF!</v>
      </c>
      <c r="AL220" s="102" t="e">
        <f>AL200-#REF!</f>
        <v>#REF!</v>
      </c>
      <c r="AM220" s="102" t="e">
        <f>AM200-#REF!</f>
        <v>#REF!</v>
      </c>
      <c r="AN220" s="102" t="e">
        <f>AN200-#REF!</f>
        <v>#REF!</v>
      </c>
      <c r="AO220" s="102" t="e">
        <f>AO200-#REF!</f>
        <v>#REF!</v>
      </c>
      <c r="AP220" s="102" t="e">
        <f>AP200-#REF!</f>
        <v>#REF!</v>
      </c>
      <c r="AQ220" s="102" t="e">
        <f>AQ200-#REF!</f>
        <v>#REF!</v>
      </c>
      <c r="AR220" s="102" t="e">
        <f>AR200-#REF!</f>
        <v>#REF!</v>
      </c>
      <c r="AS220" s="102" t="e">
        <f>AS200-#REF!</f>
        <v>#REF!</v>
      </c>
      <c r="AT220" s="102" t="e">
        <f>AT200-#REF!</f>
        <v>#REF!</v>
      </c>
      <c r="AU220" s="102" t="e">
        <f>AU200-#REF!</f>
        <v>#REF!</v>
      </c>
      <c r="AV220" s="102" t="e">
        <f>AV200-#REF!</f>
        <v>#REF!</v>
      </c>
      <c r="AW220" s="102" t="e">
        <f>AW200-#REF!</f>
        <v>#REF!</v>
      </c>
      <c r="AX220" s="102" t="e">
        <f>AX200-#REF!</f>
        <v>#REF!</v>
      </c>
      <c r="AY220" s="102" t="e">
        <f>AY200-#REF!</f>
        <v>#REF!</v>
      </c>
      <c r="AZ220" s="102" t="e">
        <f>AZ200-#REF!</f>
        <v>#REF!</v>
      </c>
      <c r="BA220" s="102" t="e">
        <f>BA200-#REF!</f>
        <v>#REF!</v>
      </c>
      <c r="BB220" s="102" t="e">
        <f>BB200-#REF!</f>
        <v>#REF!</v>
      </c>
    </row>
    <row r="221" spans="1:54" outlineLevel="2">
      <c r="A221" s="283"/>
      <c r="B221" s="92" t="s">
        <v>307</v>
      </c>
      <c r="C221" s="100"/>
      <c r="D221" s="81" t="s">
        <v>202</v>
      </c>
      <c r="E221" s="102" t="e">
        <f>E201-#REF!</f>
        <v>#REF!</v>
      </c>
      <c r="F221" s="102" t="e">
        <f>F201-#REF!</f>
        <v>#REF!</v>
      </c>
      <c r="G221" s="102" t="e">
        <f>G201-#REF!</f>
        <v>#REF!</v>
      </c>
      <c r="H221" s="102" t="e">
        <f>H201-#REF!</f>
        <v>#REF!</v>
      </c>
      <c r="I221" s="102" t="e">
        <f>I201-#REF!</f>
        <v>#REF!</v>
      </c>
      <c r="J221" s="102" t="e">
        <f>J201-#REF!</f>
        <v>#REF!</v>
      </c>
      <c r="K221" s="102" t="e">
        <f>K201-#REF!</f>
        <v>#REF!</v>
      </c>
      <c r="L221" s="102" t="e">
        <f>L201-#REF!</f>
        <v>#REF!</v>
      </c>
      <c r="M221" s="102" t="e">
        <f>M201-#REF!</f>
        <v>#REF!</v>
      </c>
      <c r="N221" s="102" t="e">
        <f>N201-#REF!</f>
        <v>#REF!</v>
      </c>
      <c r="O221" s="102" t="e">
        <f>O201-#REF!</f>
        <v>#REF!</v>
      </c>
      <c r="P221" s="102" t="e">
        <f>P201-#REF!</f>
        <v>#REF!</v>
      </c>
      <c r="Q221" s="102" t="e">
        <f>Q201-#REF!</f>
        <v>#REF!</v>
      </c>
      <c r="R221" s="102" t="e">
        <f>R201-#REF!</f>
        <v>#REF!</v>
      </c>
      <c r="S221" s="102" t="e">
        <f>S201-#REF!</f>
        <v>#REF!</v>
      </c>
      <c r="T221" s="102" t="e">
        <f>T201-#REF!</f>
        <v>#REF!</v>
      </c>
      <c r="U221" s="102" t="e">
        <f>U201-#REF!</f>
        <v>#REF!</v>
      </c>
      <c r="V221" s="102" t="e">
        <f>V201-#REF!</f>
        <v>#REF!</v>
      </c>
      <c r="W221" s="102" t="e">
        <f>W201-#REF!</f>
        <v>#REF!</v>
      </c>
      <c r="X221" s="102" t="e">
        <f>X201-#REF!</f>
        <v>#REF!</v>
      </c>
      <c r="Y221" s="102" t="e">
        <f>Y201-#REF!</f>
        <v>#REF!</v>
      </c>
      <c r="Z221" s="102" t="e">
        <f>Z201-#REF!</f>
        <v>#REF!</v>
      </c>
      <c r="AA221" s="102" t="e">
        <f>AA201-#REF!</f>
        <v>#REF!</v>
      </c>
      <c r="AB221" s="102" t="e">
        <f>AB201-#REF!</f>
        <v>#REF!</v>
      </c>
      <c r="AC221" s="102" t="e">
        <f>AC201-#REF!</f>
        <v>#REF!</v>
      </c>
      <c r="AD221" s="102" t="e">
        <f>AD201-#REF!</f>
        <v>#REF!</v>
      </c>
      <c r="AE221" s="102" t="e">
        <f>AE201-#REF!</f>
        <v>#REF!</v>
      </c>
      <c r="AF221" s="102" t="e">
        <f>AF201-#REF!</f>
        <v>#REF!</v>
      </c>
      <c r="AG221" s="102" t="e">
        <f>AG201-#REF!</f>
        <v>#REF!</v>
      </c>
      <c r="AH221" s="102" t="e">
        <f>AH201-#REF!</f>
        <v>#REF!</v>
      </c>
      <c r="AI221" s="102" t="e">
        <f>AI201-#REF!</f>
        <v>#REF!</v>
      </c>
      <c r="AJ221" s="102" t="e">
        <f>AJ201-#REF!</f>
        <v>#REF!</v>
      </c>
      <c r="AK221" s="102" t="e">
        <f>AK201-#REF!</f>
        <v>#REF!</v>
      </c>
      <c r="AL221" s="102" t="e">
        <f>AL201-#REF!</f>
        <v>#REF!</v>
      </c>
      <c r="AM221" s="102" t="e">
        <f>AM201-#REF!</f>
        <v>#REF!</v>
      </c>
      <c r="AN221" s="102" t="e">
        <f>AN201-#REF!</f>
        <v>#REF!</v>
      </c>
      <c r="AO221" s="102" t="e">
        <f>AO201-#REF!</f>
        <v>#REF!</v>
      </c>
      <c r="AP221" s="102" t="e">
        <f>AP201-#REF!</f>
        <v>#REF!</v>
      </c>
      <c r="AQ221" s="102" t="e">
        <f>AQ201-#REF!</f>
        <v>#REF!</v>
      </c>
      <c r="AR221" s="102" t="e">
        <f>AR201-#REF!</f>
        <v>#REF!</v>
      </c>
      <c r="AS221" s="102" t="e">
        <f>AS201-#REF!</f>
        <v>#REF!</v>
      </c>
      <c r="AT221" s="102" t="e">
        <f>AT201-#REF!</f>
        <v>#REF!</v>
      </c>
      <c r="AU221" s="102" t="e">
        <f>AU201-#REF!</f>
        <v>#REF!</v>
      </c>
      <c r="AV221" s="102" t="e">
        <f>AV201-#REF!</f>
        <v>#REF!</v>
      </c>
      <c r="AW221" s="102" t="e">
        <f>AW201-#REF!</f>
        <v>#REF!</v>
      </c>
      <c r="AX221" s="102" t="e">
        <f>AX201-#REF!</f>
        <v>#REF!</v>
      </c>
      <c r="AY221" s="102" t="e">
        <f>AY201-#REF!</f>
        <v>#REF!</v>
      </c>
      <c r="AZ221" s="102" t="e">
        <f>AZ201-#REF!</f>
        <v>#REF!</v>
      </c>
      <c r="BA221" s="102" t="e">
        <f>BA201-#REF!</f>
        <v>#REF!</v>
      </c>
      <c r="BB221" s="102" t="e">
        <f>BB201-#REF!</f>
        <v>#REF!</v>
      </c>
    </row>
    <row r="222" spans="1:54" outlineLevel="2">
      <c r="A222" s="284"/>
      <c r="B222" s="92" t="s">
        <v>308</v>
      </c>
      <c r="C222" s="100"/>
      <c r="D222" s="81" t="s">
        <v>202</v>
      </c>
      <c r="E222" s="102" t="e">
        <f>E202-#REF!</f>
        <v>#REF!</v>
      </c>
      <c r="F222" s="102" t="e">
        <f>F202-#REF!</f>
        <v>#REF!</v>
      </c>
      <c r="G222" s="102" t="e">
        <f>G202-#REF!</f>
        <v>#REF!</v>
      </c>
      <c r="H222" s="102" t="e">
        <f>H202-#REF!</f>
        <v>#REF!</v>
      </c>
      <c r="I222" s="102" t="e">
        <f>I202-#REF!</f>
        <v>#REF!</v>
      </c>
      <c r="J222" s="102" t="e">
        <f>J202-#REF!</f>
        <v>#REF!</v>
      </c>
      <c r="K222" s="102" t="e">
        <f>K202-#REF!</f>
        <v>#REF!</v>
      </c>
      <c r="L222" s="102" t="e">
        <f>L202-#REF!</f>
        <v>#REF!</v>
      </c>
      <c r="M222" s="102" t="e">
        <f>M202-#REF!</f>
        <v>#REF!</v>
      </c>
      <c r="N222" s="102" t="e">
        <f>N202-#REF!</f>
        <v>#REF!</v>
      </c>
      <c r="O222" s="102" t="e">
        <f>O202-#REF!</f>
        <v>#REF!</v>
      </c>
      <c r="P222" s="102" t="e">
        <f>P202-#REF!</f>
        <v>#REF!</v>
      </c>
      <c r="Q222" s="102" t="e">
        <f>Q202-#REF!</f>
        <v>#REF!</v>
      </c>
      <c r="R222" s="102" t="e">
        <f>R202-#REF!</f>
        <v>#REF!</v>
      </c>
      <c r="S222" s="102" t="e">
        <f>S202-#REF!</f>
        <v>#REF!</v>
      </c>
      <c r="T222" s="102" t="e">
        <f>T202-#REF!</f>
        <v>#REF!</v>
      </c>
      <c r="U222" s="102" t="e">
        <f>U202-#REF!</f>
        <v>#REF!</v>
      </c>
      <c r="V222" s="102" t="e">
        <f>V202-#REF!</f>
        <v>#REF!</v>
      </c>
      <c r="W222" s="102" t="e">
        <f>W202-#REF!</f>
        <v>#REF!</v>
      </c>
      <c r="X222" s="102" t="e">
        <f>X202-#REF!</f>
        <v>#REF!</v>
      </c>
      <c r="Y222" s="102" t="e">
        <f>Y202-#REF!</f>
        <v>#REF!</v>
      </c>
      <c r="Z222" s="102" t="e">
        <f>Z202-#REF!</f>
        <v>#REF!</v>
      </c>
      <c r="AA222" s="102" t="e">
        <f>AA202-#REF!</f>
        <v>#REF!</v>
      </c>
      <c r="AB222" s="102" t="e">
        <f>AB202-#REF!</f>
        <v>#REF!</v>
      </c>
      <c r="AC222" s="102" t="e">
        <f>AC202-#REF!</f>
        <v>#REF!</v>
      </c>
      <c r="AD222" s="102" t="e">
        <f>AD202-#REF!</f>
        <v>#REF!</v>
      </c>
      <c r="AE222" s="102" t="e">
        <f>AE202-#REF!</f>
        <v>#REF!</v>
      </c>
      <c r="AF222" s="102" t="e">
        <f>AF202-#REF!</f>
        <v>#REF!</v>
      </c>
      <c r="AG222" s="102" t="e">
        <f>AG202-#REF!</f>
        <v>#REF!</v>
      </c>
      <c r="AH222" s="102" t="e">
        <f>AH202-#REF!</f>
        <v>#REF!</v>
      </c>
      <c r="AI222" s="102" t="e">
        <f>AI202-#REF!</f>
        <v>#REF!</v>
      </c>
      <c r="AJ222" s="102" t="e">
        <f>AJ202-#REF!</f>
        <v>#REF!</v>
      </c>
      <c r="AK222" s="102" t="e">
        <f>AK202-#REF!</f>
        <v>#REF!</v>
      </c>
      <c r="AL222" s="102" t="e">
        <f>AL202-#REF!</f>
        <v>#REF!</v>
      </c>
      <c r="AM222" s="102" t="e">
        <f>AM202-#REF!</f>
        <v>#REF!</v>
      </c>
      <c r="AN222" s="102" t="e">
        <f>AN202-#REF!</f>
        <v>#REF!</v>
      </c>
      <c r="AO222" s="102" t="e">
        <f>AO202-#REF!</f>
        <v>#REF!</v>
      </c>
      <c r="AP222" s="102" t="e">
        <f>AP202-#REF!</f>
        <v>#REF!</v>
      </c>
      <c r="AQ222" s="102" t="e">
        <f>AQ202-#REF!</f>
        <v>#REF!</v>
      </c>
      <c r="AR222" s="102" t="e">
        <f>AR202-#REF!</f>
        <v>#REF!</v>
      </c>
      <c r="AS222" s="102" t="e">
        <f>AS202-#REF!</f>
        <v>#REF!</v>
      </c>
      <c r="AT222" s="102" t="e">
        <f>AT202-#REF!</f>
        <v>#REF!</v>
      </c>
      <c r="AU222" s="102" t="e">
        <f>AU202-#REF!</f>
        <v>#REF!</v>
      </c>
      <c r="AV222" s="102" t="e">
        <f>AV202-#REF!</f>
        <v>#REF!</v>
      </c>
      <c r="AW222" s="102" t="e">
        <f>AW202-#REF!</f>
        <v>#REF!</v>
      </c>
      <c r="AX222" s="102" t="e">
        <f>AX202-#REF!</f>
        <v>#REF!</v>
      </c>
      <c r="AY222" s="102" t="e">
        <f>AY202-#REF!</f>
        <v>#REF!</v>
      </c>
      <c r="AZ222" s="102" t="e">
        <f>AZ202-#REF!</f>
        <v>#REF!</v>
      </c>
      <c r="BA222" s="102" t="e">
        <f>BA202-#REF!</f>
        <v>#REF!</v>
      </c>
      <c r="BB222" s="102" t="e">
        <f>BB202-#REF!</f>
        <v>#REF!</v>
      </c>
    </row>
    <row r="223" spans="1:54" outlineLevel="2">
      <c r="B223" s="100"/>
      <c r="C223" s="100"/>
      <c r="D223" s="100"/>
      <c r="E223" s="91"/>
    </row>
    <row r="224" spans="1:54" outlineLevel="2">
      <c r="A224" s="282" t="s">
        <v>309</v>
      </c>
      <c r="B224" s="92" t="s">
        <v>306</v>
      </c>
      <c r="C224" s="100"/>
      <c r="D224" s="81" t="s">
        <v>202</v>
      </c>
      <c r="E224" s="102" t="e">
        <f>E204-#REF!</f>
        <v>#REF!</v>
      </c>
      <c r="F224" s="102" t="e">
        <f>F204-#REF!</f>
        <v>#REF!</v>
      </c>
      <c r="G224" s="102" t="e">
        <f>G204-#REF!</f>
        <v>#REF!</v>
      </c>
      <c r="H224" s="102" t="e">
        <f>H204-#REF!</f>
        <v>#REF!</v>
      </c>
      <c r="I224" s="102" t="e">
        <f>I204-#REF!</f>
        <v>#REF!</v>
      </c>
      <c r="J224" s="102" t="e">
        <f>J204-#REF!</f>
        <v>#REF!</v>
      </c>
      <c r="K224" s="102" t="e">
        <f>K204-#REF!</f>
        <v>#REF!</v>
      </c>
      <c r="L224" s="102" t="e">
        <f>L204-#REF!</f>
        <v>#REF!</v>
      </c>
      <c r="M224" s="102" t="e">
        <f>M204-#REF!</f>
        <v>#REF!</v>
      </c>
      <c r="N224" s="102" t="e">
        <f>N204-#REF!</f>
        <v>#REF!</v>
      </c>
      <c r="O224" s="102" t="e">
        <f>O204-#REF!</f>
        <v>#REF!</v>
      </c>
      <c r="P224" s="102" t="e">
        <f>P204-#REF!</f>
        <v>#REF!</v>
      </c>
      <c r="Q224" s="102" t="e">
        <f>Q204-#REF!</f>
        <v>#REF!</v>
      </c>
      <c r="R224" s="102" t="e">
        <f>R204-#REF!</f>
        <v>#REF!</v>
      </c>
      <c r="S224" s="102" t="e">
        <f>S204-#REF!</f>
        <v>#REF!</v>
      </c>
      <c r="T224" s="102" t="e">
        <f>T204-#REF!</f>
        <v>#REF!</v>
      </c>
      <c r="U224" s="102" t="e">
        <f>U204-#REF!</f>
        <v>#REF!</v>
      </c>
      <c r="V224" s="102" t="e">
        <f>V204-#REF!</f>
        <v>#REF!</v>
      </c>
      <c r="W224" s="102" t="e">
        <f>W204-#REF!</f>
        <v>#REF!</v>
      </c>
      <c r="X224" s="102" t="e">
        <f>X204-#REF!</f>
        <v>#REF!</v>
      </c>
      <c r="Y224" s="102" t="e">
        <f>Y204-#REF!</f>
        <v>#REF!</v>
      </c>
      <c r="Z224" s="102" t="e">
        <f>Z204-#REF!</f>
        <v>#REF!</v>
      </c>
      <c r="AA224" s="102" t="e">
        <f>AA204-#REF!</f>
        <v>#REF!</v>
      </c>
      <c r="AB224" s="102" t="e">
        <f>AB204-#REF!</f>
        <v>#REF!</v>
      </c>
      <c r="AC224" s="102" t="e">
        <f>AC204-#REF!</f>
        <v>#REF!</v>
      </c>
      <c r="AD224" s="102" t="e">
        <f>AD204-#REF!</f>
        <v>#REF!</v>
      </c>
      <c r="AE224" s="102" t="e">
        <f>AE204-#REF!</f>
        <v>#REF!</v>
      </c>
      <c r="AF224" s="102" t="e">
        <f>AF204-#REF!</f>
        <v>#REF!</v>
      </c>
      <c r="AG224" s="102" t="e">
        <f>AG204-#REF!</f>
        <v>#REF!</v>
      </c>
      <c r="AH224" s="102" t="e">
        <f>AH204-#REF!</f>
        <v>#REF!</v>
      </c>
      <c r="AI224" s="102" t="e">
        <f>AI204-#REF!</f>
        <v>#REF!</v>
      </c>
      <c r="AJ224" s="102" t="e">
        <f>AJ204-#REF!</f>
        <v>#REF!</v>
      </c>
      <c r="AK224" s="102" t="e">
        <f>AK204-#REF!</f>
        <v>#REF!</v>
      </c>
      <c r="AL224" s="102" t="e">
        <f>AL204-#REF!</f>
        <v>#REF!</v>
      </c>
      <c r="AM224" s="102" t="e">
        <f>AM204-#REF!</f>
        <v>#REF!</v>
      </c>
      <c r="AN224" s="102" t="e">
        <f>AN204-#REF!</f>
        <v>#REF!</v>
      </c>
      <c r="AO224" s="102" t="e">
        <f>AO204-#REF!</f>
        <v>#REF!</v>
      </c>
      <c r="AP224" s="102" t="e">
        <f>AP204-#REF!</f>
        <v>#REF!</v>
      </c>
      <c r="AQ224" s="102" t="e">
        <f>AQ204-#REF!</f>
        <v>#REF!</v>
      </c>
      <c r="AR224" s="102" t="e">
        <f>AR204-#REF!</f>
        <v>#REF!</v>
      </c>
      <c r="AS224" s="102" t="e">
        <f>AS204-#REF!</f>
        <v>#REF!</v>
      </c>
      <c r="AT224" s="102" t="e">
        <f>AT204-#REF!</f>
        <v>#REF!</v>
      </c>
      <c r="AU224" s="102" t="e">
        <f>AU204-#REF!</f>
        <v>#REF!</v>
      </c>
      <c r="AV224" s="102" t="e">
        <f>AV204-#REF!</f>
        <v>#REF!</v>
      </c>
      <c r="AW224" s="102" t="e">
        <f>AW204-#REF!</f>
        <v>#REF!</v>
      </c>
      <c r="AX224" s="102" t="e">
        <f>AX204-#REF!</f>
        <v>#REF!</v>
      </c>
      <c r="AY224" s="102" t="e">
        <f>AY204-#REF!</f>
        <v>#REF!</v>
      </c>
      <c r="AZ224" s="102" t="e">
        <f>AZ204-#REF!</f>
        <v>#REF!</v>
      </c>
      <c r="BA224" s="102" t="e">
        <f>BA204-#REF!</f>
        <v>#REF!</v>
      </c>
      <c r="BB224" s="102" t="e">
        <f>BB204-#REF!</f>
        <v>#REF!</v>
      </c>
    </row>
    <row r="225" spans="1:54" outlineLevel="2">
      <c r="A225" s="283"/>
      <c r="B225" s="92" t="s">
        <v>307</v>
      </c>
      <c r="C225" s="100"/>
      <c r="D225" s="81" t="s">
        <v>202</v>
      </c>
      <c r="E225" s="102" t="e">
        <f>E205-#REF!</f>
        <v>#REF!</v>
      </c>
      <c r="F225" s="102" t="e">
        <f>F205-#REF!</f>
        <v>#REF!</v>
      </c>
      <c r="G225" s="102" t="e">
        <f>G205-#REF!</f>
        <v>#REF!</v>
      </c>
      <c r="H225" s="102" t="e">
        <f>H205-#REF!</f>
        <v>#REF!</v>
      </c>
      <c r="I225" s="102" t="e">
        <f>I205-#REF!</f>
        <v>#REF!</v>
      </c>
      <c r="J225" s="102" t="e">
        <f>J205-#REF!</f>
        <v>#REF!</v>
      </c>
      <c r="K225" s="102" t="e">
        <f>K205-#REF!</f>
        <v>#REF!</v>
      </c>
      <c r="L225" s="102" t="e">
        <f>L205-#REF!</f>
        <v>#REF!</v>
      </c>
      <c r="M225" s="102" t="e">
        <f>M205-#REF!</f>
        <v>#REF!</v>
      </c>
      <c r="N225" s="102" t="e">
        <f>N205-#REF!</f>
        <v>#REF!</v>
      </c>
      <c r="O225" s="102" t="e">
        <f>O205-#REF!</f>
        <v>#REF!</v>
      </c>
      <c r="P225" s="102" t="e">
        <f>P205-#REF!</f>
        <v>#REF!</v>
      </c>
      <c r="Q225" s="102" t="e">
        <f>Q205-#REF!</f>
        <v>#REF!</v>
      </c>
      <c r="R225" s="102" t="e">
        <f>R205-#REF!</f>
        <v>#REF!</v>
      </c>
      <c r="S225" s="102" t="e">
        <f>S205-#REF!</f>
        <v>#REF!</v>
      </c>
      <c r="T225" s="102" t="e">
        <f>T205-#REF!</f>
        <v>#REF!</v>
      </c>
      <c r="U225" s="102" t="e">
        <f>U205-#REF!</f>
        <v>#REF!</v>
      </c>
      <c r="V225" s="102" t="e">
        <f>V205-#REF!</f>
        <v>#REF!</v>
      </c>
      <c r="W225" s="102" t="e">
        <f>W205-#REF!</f>
        <v>#REF!</v>
      </c>
      <c r="X225" s="102" t="e">
        <f>X205-#REF!</f>
        <v>#REF!</v>
      </c>
      <c r="Y225" s="102" t="e">
        <f>Y205-#REF!</f>
        <v>#REF!</v>
      </c>
      <c r="Z225" s="102" t="e">
        <f>Z205-#REF!</f>
        <v>#REF!</v>
      </c>
      <c r="AA225" s="102" t="e">
        <f>AA205-#REF!</f>
        <v>#REF!</v>
      </c>
      <c r="AB225" s="102" t="e">
        <f>AB205-#REF!</f>
        <v>#REF!</v>
      </c>
      <c r="AC225" s="102" t="e">
        <f>AC205-#REF!</f>
        <v>#REF!</v>
      </c>
      <c r="AD225" s="102" t="e">
        <f>AD205-#REF!</f>
        <v>#REF!</v>
      </c>
      <c r="AE225" s="102" t="e">
        <f>AE205-#REF!</f>
        <v>#REF!</v>
      </c>
      <c r="AF225" s="102" t="e">
        <f>AF205-#REF!</f>
        <v>#REF!</v>
      </c>
      <c r="AG225" s="102" t="e">
        <f>AG205-#REF!</f>
        <v>#REF!</v>
      </c>
      <c r="AH225" s="102" t="e">
        <f>AH205-#REF!</f>
        <v>#REF!</v>
      </c>
      <c r="AI225" s="102" t="e">
        <f>AI205-#REF!</f>
        <v>#REF!</v>
      </c>
      <c r="AJ225" s="102" t="e">
        <f>AJ205-#REF!</f>
        <v>#REF!</v>
      </c>
      <c r="AK225" s="102" t="e">
        <f>AK205-#REF!</f>
        <v>#REF!</v>
      </c>
      <c r="AL225" s="102" t="e">
        <f>AL205-#REF!</f>
        <v>#REF!</v>
      </c>
      <c r="AM225" s="102" t="e">
        <f>AM205-#REF!</f>
        <v>#REF!</v>
      </c>
      <c r="AN225" s="102" t="e">
        <f>AN205-#REF!</f>
        <v>#REF!</v>
      </c>
      <c r="AO225" s="102" t="e">
        <f>AO205-#REF!</f>
        <v>#REF!</v>
      </c>
      <c r="AP225" s="102" t="e">
        <f>AP205-#REF!</f>
        <v>#REF!</v>
      </c>
      <c r="AQ225" s="102" t="e">
        <f>AQ205-#REF!</f>
        <v>#REF!</v>
      </c>
      <c r="AR225" s="102" t="e">
        <f>AR205-#REF!</f>
        <v>#REF!</v>
      </c>
      <c r="AS225" s="102" t="e">
        <f>AS205-#REF!</f>
        <v>#REF!</v>
      </c>
      <c r="AT225" s="102" t="e">
        <f>AT205-#REF!</f>
        <v>#REF!</v>
      </c>
      <c r="AU225" s="102" t="e">
        <f>AU205-#REF!</f>
        <v>#REF!</v>
      </c>
      <c r="AV225" s="102" t="e">
        <f>AV205-#REF!</f>
        <v>#REF!</v>
      </c>
      <c r="AW225" s="102" t="e">
        <f>AW205-#REF!</f>
        <v>#REF!</v>
      </c>
      <c r="AX225" s="102" t="e">
        <f>AX205-#REF!</f>
        <v>#REF!</v>
      </c>
      <c r="AY225" s="102" t="e">
        <f>AY205-#REF!</f>
        <v>#REF!</v>
      </c>
      <c r="AZ225" s="102" t="e">
        <f>AZ205-#REF!</f>
        <v>#REF!</v>
      </c>
      <c r="BA225" s="102" t="e">
        <f>BA205-#REF!</f>
        <v>#REF!</v>
      </c>
      <c r="BB225" s="102" t="e">
        <f>BB205-#REF!</f>
        <v>#REF!</v>
      </c>
    </row>
    <row r="226" spans="1:54" outlineLevel="2">
      <c r="A226" s="284"/>
      <c r="B226" s="92" t="s">
        <v>308</v>
      </c>
      <c r="C226" s="100"/>
      <c r="D226" s="81" t="s">
        <v>202</v>
      </c>
      <c r="E226" s="102" t="e">
        <f>E206-#REF!</f>
        <v>#REF!</v>
      </c>
      <c r="F226" s="102" t="e">
        <f>F206-#REF!</f>
        <v>#REF!</v>
      </c>
      <c r="G226" s="102" t="e">
        <f>G206-#REF!</f>
        <v>#REF!</v>
      </c>
      <c r="H226" s="102" t="e">
        <f>H206-#REF!</f>
        <v>#REF!</v>
      </c>
      <c r="I226" s="102" t="e">
        <f>I206-#REF!</f>
        <v>#REF!</v>
      </c>
      <c r="J226" s="102" t="e">
        <f>J206-#REF!</f>
        <v>#REF!</v>
      </c>
      <c r="K226" s="102" t="e">
        <f>K206-#REF!</f>
        <v>#REF!</v>
      </c>
      <c r="L226" s="102" t="e">
        <f>L206-#REF!</f>
        <v>#REF!</v>
      </c>
      <c r="M226" s="102" t="e">
        <f>M206-#REF!</f>
        <v>#REF!</v>
      </c>
      <c r="N226" s="102" t="e">
        <f>N206-#REF!</f>
        <v>#REF!</v>
      </c>
      <c r="O226" s="102" t="e">
        <f>O206-#REF!</f>
        <v>#REF!</v>
      </c>
      <c r="P226" s="102" t="e">
        <f>P206-#REF!</f>
        <v>#REF!</v>
      </c>
      <c r="Q226" s="102" t="e">
        <f>Q206-#REF!</f>
        <v>#REF!</v>
      </c>
      <c r="R226" s="102" t="e">
        <f>R206-#REF!</f>
        <v>#REF!</v>
      </c>
      <c r="S226" s="102" t="e">
        <f>S206-#REF!</f>
        <v>#REF!</v>
      </c>
      <c r="T226" s="102" t="e">
        <f>T206-#REF!</f>
        <v>#REF!</v>
      </c>
      <c r="U226" s="102" t="e">
        <f>U206-#REF!</f>
        <v>#REF!</v>
      </c>
      <c r="V226" s="102" t="e">
        <f>V206-#REF!</f>
        <v>#REF!</v>
      </c>
      <c r="W226" s="102" t="e">
        <f>W206-#REF!</f>
        <v>#REF!</v>
      </c>
      <c r="X226" s="102" t="e">
        <f>X206-#REF!</f>
        <v>#REF!</v>
      </c>
      <c r="Y226" s="102" t="e">
        <f>Y206-#REF!</f>
        <v>#REF!</v>
      </c>
      <c r="Z226" s="102" t="e">
        <f>Z206-#REF!</f>
        <v>#REF!</v>
      </c>
      <c r="AA226" s="102" t="e">
        <f>AA206-#REF!</f>
        <v>#REF!</v>
      </c>
      <c r="AB226" s="102" t="e">
        <f>AB206-#REF!</f>
        <v>#REF!</v>
      </c>
      <c r="AC226" s="102" t="e">
        <f>AC206-#REF!</f>
        <v>#REF!</v>
      </c>
      <c r="AD226" s="102" t="e">
        <f>AD206-#REF!</f>
        <v>#REF!</v>
      </c>
      <c r="AE226" s="102" t="e">
        <f>AE206-#REF!</f>
        <v>#REF!</v>
      </c>
      <c r="AF226" s="102" t="e">
        <f>AF206-#REF!</f>
        <v>#REF!</v>
      </c>
      <c r="AG226" s="102" t="e">
        <f>AG206-#REF!</f>
        <v>#REF!</v>
      </c>
      <c r="AH226" s="102" t="e">
        <f>AH206-#REF!</f>
        <v>#REF!</v>
      </c>
      <c r="AI226" s="102" t="e">
        <f>AI206-#REF!</f>
        <v>#REF!</v>
      </c>
      <c r="AJ226" s="102" t="e">
        <f>AJ206-#REF!</f>
        <v>#REF!</v>
      </c>
      <c r="AK226" s="102" t="e">
        <f>AK206-#REF!</f>
        <v>#REF!</v>
      </c>
      <c r="AL226" s="102" t="e">
        <f>AL206-#REF!</f>
        <v>#REF!</v>
      </c>
      <c r="AM226" s="102" t="e">
        <f>AM206-#REF!</f>
        <v>#REF!</v>
      </c>
      <c r="AN226" s="102" t="e">
        <f>AN206-#REF!</f>
        <v>#REF!</v>
      </c>
      <c r="AO226" s="102" t="e">
        <f>AO206-#REF!</f>
        <v>#REF!</v>
      </c>
      <c r="AP226" s="102" t="e">
        <f>AP206-#REF!</f>
        <v>#REF!</v>
      </c>
      <c r="AQ226" s="102" t="e">
        <f>AQ206-#REF!</f>
        <v>#REF!</v>
      </c>
      <c r="AR226" s="102" t="e">
        <f>AR206-#REF!</f>
        <v>#REF!</v>
      </c>
      <c r="AS226" s="102" t="e">
        <f>AS206-#REF!</f>
        <v>#REF!</v>
      </c>
      <c r="AT226" s="102" t="e">
        <f>AT206-#REF!</f>
        <v>#REF!</v>
      </c>
      <c r="AU226" s="102" t="e">
        <f>AU206-#REF!</f>
        <v>#REF!</v>
      </c>
      <c r="AV226" s="102" t="e">
        <f>AV206-#REF!</f>
        <v>#REF!</v>
      </c>
      <c r="AW226" s="102" t="e">
        <f>AW206-#REF!</f>
        <v>#REF!</v>
      </c>
      <c r="AX226" s="102" t="e">
        <f>AX206-#REF!</f>
        <v>#REF!</v>
      </c>
      <c r="AY226" s="102" t="e">
        <f>AY206-#REF!</f>
        <v>#REF!</v>
      </c>
      <c r="AZ226" s="102" t="e">
        <f>AZ206-#REF!</f>
        <v>#REF!</v>
      </c>
      <c r="BA226" s="102" t="e">
        <f>BA206-#REF!</f>
        <v>#REF!</v>
      </c>
      <c r="BB226" s="102" t="e">
        <f>BB206-#REF!</f>
        <v>#REF!</v>
      </c>
    </row>
    <row r="227" spans="1:54" outlineLevel="1">
      <c r="B227" s="100"/>
      <c r="C227" s="100"/>
      <c r="D227" s="100"/>
      <c r="E227" s="91"/>
    </row>
    <row r="228" spans="1:54" ht="13.15" customHeight="1" outlineLevel="1">
      <c r="B228" s="100"/>
      <c r="C228" s="100"/>
      <c r="D228" s="100"/>
      <c r="E228" s="70">
        <v>2027</v>
      </c>
      <c r="F228" s="70">
        <v>2028</v>
      </c>
      <c r="G228" s="70">
        <v>2029</v>
      </c>
      <c r="H228" s="70">
        <v>2030</v>
      </c>
      <c r="I228" s="70">
        <v>2031</v>
      </c>
      <c r="J228" s="70">
        <v>2032</v>
      </c>
      <c r="K228" s="70">
        <v>2033</v>
      </c>
      <c r="L228" s="70">
        <v>2034</v>
      </c>
      <c r="M228" s="70">
        <v>2035</v>
      </c>
      <c r="N228" s="70">
        <v>2036</v>
      </c>
      <c r="O228" s="70">
        <v>2037</v>
      </c>
      <c r="P228" s="70">
        <v>2038</v>
      </c>
      <c r="Q228" s="70">
        <v>2039</v>
      </c>
      <c r="R228" s="70">
        <v>2040</v>
      </c>
      <c r="S228" s="70">
        <v>2041</v>
      </c>
      <c r="T228" s="70">
        <v>2042</v>
      </c>
      <c r="U228" s="70">
        <v>2043</v>
      </c>
      <c r="V228" s="70">
        <v>2044</v>
      </c>
      <c r="W228" s="70">
        <v>2045</v>
      </c>
      <c r="X228" s="70">
        <v>2046</v>
      </c>
      <c r="Y228" s="70">
        <v>2047</v>
      </c>
      <c r="Z228" s="70">
        <v>2048</v>
      </c>
      <c r="AA228" s="70">
        <v>2049</v>
      </c>
      <c r="AB228" s="70">
        <v>2050</v>
      </c>
      <c r="AC228" s="70">
        <v>2051</v>
      </c>
      <c r="AD228" s="70">
        <v>2052</v>
      </c>
      <c r="AE228" s="70">
        <v>2053</v>
      </c>
      <c r="AF228" s="70">
        <v>2054</v>
      </c>
      <c r="AG228" s="70">
        <v>2055</v>
      </c>
      <c r="AH228" s="70">
        <v>2056</v>
      </c>
      <c r="AI228" s="70">
        <v>2057</v>
      </c>
      <c r="AJ228" s="70">
        <v>2058</v>
      </c>
      <c r="AK228" s="70">
        <v>2059</v>
      </c>
      <c r="AL228" s="70">
        <v>2060</v>
      </c>
      <c r="AM228" s="70">
        <v>2061</v>
      </c>
      <c r="AN228" s="70">
        <v>2062</v>
      </c>
      <c r="AO228" s="70">
        <v>2063</v>
      </c>
      <c r="AP228" s="70">
        <v>2064</v>
      </c>
      <c r="AQ228" s="70">
        <v>2065</v>
      </c>
      <c r="AR228" s="70">
        <v>2066</v>
      </c>
      <c r="AS228" s="70">
        <v>2067</v>
      </c>
      <c r="AT228" s="70">
        <v>2068</v>
      </c>
      <c r="AU228" s="70">
        <v>2069</v>
      </c>
      <c r="AV228" s="70">
        <v>2070</v>
      </c>
      <c r="AW228" s="70">
        <v>2071</v>
      </c>
      <c r="AX228" s="70">
        <v>2072</v>
      </c>
      <c r="AY228" s="70">
        <v>2073</v>
      </c>
      <c r="AZ228" s="70">
        <v>2074</v>
      </c>
      <c r="BA228" s="70">
        <v>2075</v>
      </c>
      <c r="BB228" s="70">
        <v>2076</v>
      </c>
    </row>
    <row r="229" spans="1:54" ht="13.9" customHeight="1" outlineLevel="1">
      <c r="A229" s="166"/>
      <c r="B229" s="165" t="s">
        <v>313</v>
      </c>
      <c r="C229" s="166"/>
      <c r="D229" s="165" t="s">
        <v>202</v>
      </c>
      <c r="E229" s="175"/>
      <c r="F229" s="175"/>
      <c r="G229" s="175"/>
      <c r="H229" s="175"/>
      <c r="I229" s="175"/>
      <c r="J229" s="175"/>
      <c r="K229" s="175"/>
      <c r="L229" s="175"/>
      <c r="M229" s="175"/>
      <c r="N229" s="175"/>
      <c r="O229" s="175"/>
      <c r="P229" s="175"/>
      <c r="Q229" s="175"/>
      <c r="R229" s="175"/>
      <c r="S229" s="175"/>
      <c r="T229" s="175"/>
      <c r="U229" s="175"/>
      <c r="V229" s="175"/>
      <c r="W229" s="175"/>
      <c r="X229" s="175"/>
      <c r="Y229" s="175"/>
      <c r="Z229" s="175"/>
      <c r="AA229" s="175"/>
      <c r="AB229" s="175"/>
      <c r="AC229" s="175"/>
      <c r="AD229" s="175"/>
      <c r="AE229" s="175"/>
      <c r="AF229" s="175"/>
      <c r="AG229" s="175"/>
      <c r="AH229" s="175"/>
      <c r="AI229" s="175"/>
      <c r="AJ229" s="175"/>
      <c r="AK229" s="175"/>
      <c r="AL229" s="175"/>
      <c r="AM229" s="175"/>
      <c r="AN229" s="175"/>
      <c r="AO229" s="175"/>
      <c r="AP229" s="175"/>
      <c r="AQ229" s="175"/>
      <c r="AR229" s="175"/>
      <c r="AS229" s="175"/>
      <c r="AT229" s="175"/>
      <c r="AU229" s="175"/>
      <c r="AV229" s="175"/>
      <c r="AW229" s="175"/>
      <c r="AX229" s="175"/>
      <c r="AY229" s="175"/>
      <c r="AZ229" s="175"/>
      <c r="BA229" s="175"/>
      <c r="BB229" s="176"/>
    </row>
    <row r="230" spans="1:54" ht="13.15" customHeight="1" outlineLevel="1">
      <c r="B230" s="100"/>
      <c r="C230" s="100"/>
      <c r="D230" s="100"/>
      <c r="E230" s="91"/>
    </row>
    <row r="231" spans="1:54">
      <c r="B231" s="100"/>
      <c r="C231" s="100"/>
      <c r="D231" s="100"/>
      <c r="E231" s="91"/>
    </row>
    <row r="232" spans="1:54">
      <c r="B232" s="100"/>
      <c r="C232" s="100"/>
      <c r="D232" s="100"/>
      <c r="E232" s="91"/>
    </row>
    <row r="233" spans="1:54">
      <c r="B233" s="100"/>
      <c r="C233" s="100"/>
      <c r="D233" s="100"/>
      <c r="E233" s="91"/>
    </row>
    <row r="234" spans="1:54">
      <c r="B234" s="100"/>
      <c r="C234" s="100"/>
      <c r="D234" s="100"/>
      <c r="E234" s="91"/>
    </row>
    <row r="235" spans="1:54">
      <c r="B235" s="100"/>
      <c r="C235" s="100"/>
      <c r="D235" s="100"/>
      <c r="E235" s="91"/>
    </row>
    <row r="236" spans="1:54">
      <c r="B236" s="100"/>
      <c r="C236" s="100"/>
      <c r="D236" s="100"/>
      <c r="E236" s="91"/>
    </row>
    <row r="237" spans="1:54">
      <c r="B237" s="100"/>
      <c r="C237" s="100"/>
      <c r="D237" s="100"/>
      <c r="E237" s="91"/>
    </row>
    <row r="238" spans="1:54">
      <c r="B238" s="100"/>
      <c r="C238" s="100"/>
      <c r="D238" s="100"/>
      <c r="E238" s="91"/>
    </row>
    <row r="239" spans="1:54">
      <c r="B239" s="100"/>
      <c r="C239" s="100"/>
      <c r="D239" s="100"/>
      <c r="E239" s="91"/>
    </row>
    <row r="240" spans="1:54">
      <c r="B240" s="100"/>
      <c r="C240" s="100"/>
      <c r="D240" s="100"/>
      <c r="E240" s="91"/>
    </row>
    <row r="241" spans="2:5">
      <c r="B241" s="100"/>
      <c r="C241" s="100"/>
      <c r="D241" s="100"/>
      <c r="E241" s="91"/>
    </row>
    <row r="242" spans="2:5">
      <c r="B242" s="100"/>
      <c r="C242" s="100"/>
      <c r="D242" s="100"/>
      <c r="E242" s="91"/>
    </row>
    <row r="243" spans="2:5">
      <c r="B243" s="100"/>
      <c r="C243" s="100"/>
      <c r="D243" s="100"/>
      <c r="E243" s="91"/>
    </row>
    <row r="244" spans="2:5">
      <c r="B244" s="100"/>
      <c r="C244" s="100"/>
      <c r="D244" s="100"/>
      <c r="E244" s="91"/>
    </row>
    <row r="245" spans="2:5">
      <c r="B245" s="100"/>
      <c r="C245" s="100"/>
      <c r="D245" s="100"/>
      <c r="E245" s="91"/>
    </row>
    <row r="246" spans="2:5">
      <c r="B246" s="100"/>
      <c r="C246" s="100"/>
      <c r="D246" s="100"/>
      <c r="E246" s="91"/>
    </row>
    <row r="247" spans="2:5">
      <c r="B247" s="100"/>
      <c r="C247" s="100"/>
      <c r="D247" s="100"/>
      <c r="E247" s="91"/>
    </row>
    <row r="248" spans="2:5">
      <c r="B248" s="100"/>
      <c r="C248" s="100"/>
      <c r="D248" s="100"/>
      <c r="E248" s="91"/>
    </row>
    <row r="249" spans="2:5">
      <c r="B249" s="100"/>
      <c r="C249" s="100"/>
      <c r="D249" s="100"/>
      <c r="E249" s="91"/>
    </row>
    <row r="250" spans="2:5">
      <c r="B250" s="100"/>
      <c r="C250" s="100"/>
      <c r="D250" s="100"/>
      <c r="E250" s="91"/>
    </row>
    <row r="251" spans="2:5">
      <c r="B251" s="100"/>
      <c r="C251" s="100"/>
      <c r="D251" s="100"/>
      <c r="E251" s="91"/>
    </row>
    <row r="252" spans="2:5">
      <c r="B252" s="100"/>
      <c r="C252" s="100"/>
      <c r="D252" s="100"/>
      <c r="E252" s="91"/>
    </row>
    <row r="253" spans="2:5">
      <c r="B253" s="100"/>
      <c r="C253" s="100"/>
      <c r="D253" s="100"/>
      <c r="E253" s="91"/>
    </row>
    <row r="254" spans="2:5">
      <c r="B254" s="100"/>
      <c r="C254" s="100"/>
      <c r="D254" s="100"/>
      <c r="E254" s="91"/>
    </row>
    <row r="255" spans="2:5">
      <c r="B255" s="100"/>
      <c r="C255" s="100"/>
      <c r="D255" s="100"/>
      <c r="E255" s="91"/>
    </row>
    <row r="256" spans="2:5">
      <c r="B256" s="100"/>
      <c r="C256" s="100"/>
      <c r="D256" s="100"/>
      <c r="E256" s="91"/>
    </row>
    <row r="257" spans="2:5">
      <c r="B257" s="100"/>
      <c r="C257" s="100"/>
      <c r="D257" s="100"/>
      <c r="E257" s="91"/>
    </row>
    <row r="258" spans="2:5">
      <c r="B258" s="100"/>
      <c r="C258" s="100"/>
      <c r="D258" s="100"/>
      <c r="E258" s="91"/>
    </row>
    <row r="259" spans="2:5">
      <c r="B259" s="100"/>
      <c r="C259" s="100"/>
      <c r="D259" s="100"/>
      <c r="E259" s="91"/>
    </row>
    <row r="260" spans="2:5">
      <c r="B260" s="100"/>
      <c r="C260" s="100"/>
      <c r="D260" s="100"/>
      <c r="E260" s="91"/>
    </row>
    <row r="261" spans="2:5">
      <c r="B261" s="100"/>
      <c r="C261" s="100"/>
      <c r="D261" s="100"/>
      <c r="E261" s="91"/>
    </row>
    <row r="262" spans="2:5">
      <c r="B262" s="100"/>
      <c r="C262" s="100"/>
      <c r="D262" s="100"/>
      <c r="E262" s="91"/>
    </row>
    <row r="263" spans="2:5">
      <c r="B263" s="100"/>
      <c r="C263" s="100"/>
      <c r="D263" s="100"/>
      <c r="E263" s="91"/>
    </row>
    <row r="264" spans="2:5">
      <c r="B264" s="100"/>
      <c r="C264" s="100"/>
      <c r="D264" s="100"/>
      <c r="E264" s="91"/>
    </row>
    <row r="265" spans="2:5">
      <c r="B265" s="100"/>
      <c r="C265" s="100"/>
      <c r="D265" s="100"/>
      <c r="E265" s="91"/>
    </row>
    <row r="266" spans="2:5">
      <c r="B266" s="100"/>
      <c r="C266" s="100"/>
      <c r="D266" s="100"/>
      <c r="E266" s="91"/>
    </row>
    <row r="267" spans="2:5">
      <c r="B267" s="100"/>
      <c r="C267" s="100"/>
      <c r="D267" s="100"/>
      <c r="E267" s="91"/>
    </row>
    <row r="268" spans="2:5">
      <c r="B268" s="100"/>
      <c r="C268" s="100"/>
      <c r="D268" s="100"/>
      <c r="E268" s="91"/>
    </row>
    <row r="269" spans="2:5">
      <c r="B269" s="100"/>
      <c r="C269" s="100"/>
      <c r="D269" s="100"/>
      <c r="E269" s="91"/>
    </row>
    <row r="270" spans="2:5">
      <c r="B270" s="100"/>
      <c r="C270" s="100"/>
      <c r="D270" s="100"/>
      <c r="E270" s="91"/>
    </row>
    <row r="271" spans="2:5">
      <c r="B271" s="100"/>
      <c r="C271" s="100"/>
      <c r="D271" s="100"/>
      <c r="E271" s="91"/>
    </row>
    <row r="272" spans="2:5">
      <c r="B272" s="100"/>
      <c r="C272" s="100"/>
      <c r="D272" s="100"/>
      <c r="E272" s="91"/>
    </row>
    <row r="273" spans="2:5">
      <c r="B273" s="100"/>
      <c r="C273" s="100"/>
      <c r="D273" s="100"/>
      <c r="E273" s="91"/>
    </row>
    <row r="274" spans="2:5">
      <c r="B274" s="100"/>
      <c r="C274" s="100"/>
      <c r="D274" s="100"/>
      <c r="E274" s="91"/>
    </row>
    <row r="275" spans="2:5">
      <c r="B275" s="100"/>
      <c r="C275" s="100"/>
      <c r="D275" s="100"/>
      <c r="E275" s="91"/>
    </row>
    <row r="276" spans="2:5">
      <c r="B276" s="100"/>
      <c r="C276" s="100"/>
      <c r="D276" s="100"/>
      <c r="E276" s="91"/>
    </row>
    <row r="277" spans="2:5">
      <c r="B277" s="100"/>
      <c r="C277" s="100"/>
      <c r="D277" s="100"/>
      <c r="E277" s="91"/>
    </row>
    <row r="278" spans="2:5">
      <c r="B278" s="100"/>
      <c r="C278" s="100"/>
      <c r="D278" s="100"/>
      <c r="E278" s="91"/>
    </row>
    <row r="279" spans="2:5">
      <c r="B279" s="100"/>
      <c r="C279" s="100"/>
      <c r="D279" s="100"/>
      <c r="E279" s="91"/>
    </row>
    <row r="280" spans="2:5">
      <c r="B280" s="100"/>
      <c r="C280" s="100"/>
      <c r="D280" s="100"/>
      <c r="E280" s="91"/>
    </row>
    <row r="281" spans="2:5">
      <c r="B281" s="100"/>
      <c r="C281" s="100"/>
      <c r="D281" s="100"/>
      <c r="E281" s="91"/>
    </row>
    <row r="282" spans="2:5">
      <c r="B282" s="100"/>
      <c r="C282" s="100"/>
      <c r="D282" s="100"/>
      <c r="E282" s="91"/>
    </row>
    <row r="283" spans="2:5">
      <c r="B283" s="100"/>
      <c r="C283" s="100"/>
      <c r="D283" s="100"/>
      <c r="E283" s="91"/>
    </row>
    <row r="284" spans="2:5">
      <c r="B284" s="100"/>
      <c r="C284" s="100"/>
      <c r="D284" s="100"/>
      <c r="E284" s="91"/>
    </row>
    <row r="285" spans="2:5">
      <c r="B285" s="100"/>
      <c r="C285" s="100"/>
      <c r="D285" s="100"/>
      <c r="E285" s="91"/>
    </row>
    <row r="286" spans="2:5">
      <c r="B286" s="100"/>
      <c r="C286" s="100"/>
      <c r="D286" s="100"/>
      <c r="E286" s="91"/>
    </row>
    <row r="287" spans="2:5">
      <c r="B287" s="100"/>
      <c r="C287" s="100"/>
      <c r="D287" s="100"/>
      <c r="E287" s="91"/>
    </row>
    <row r="288" spans="2:5">
      <c r="B288" s="100"/>
      <c r="C288" s="100"/>
      <c r="D288" s="100"/>
      <c r="E288" s="91"/>
    </row>
    <row r="289" spans="2:5">
      <c r="B289" s="100"/>
      <c r="C289" s="100"/>
      <c r="D289" s="100"/>
      <c r="E289" s="91"/>
    </row>
    <row r="290" spans="2:5">
      <c r="B290" s="100"/>
      <c r="C290" s="100"/>
      <c r="D290" s="100"/>
      <c r="E290" s="91"/>
    </row>
    <row r="291" spans="2:5">
      <c r="B291" s="100"/>
      <c r="C291" s="100"/>
      <c r="D291" s="100"/>
      <c r="E291" s="91"/>
    </row>
    <row r="292" spans="2:5">
      <c r="B292" s="100"/>
      <c r="C292" s="100"/>
      <c r="D292" s="100"/>
      <c r="E292" s="91"/>
    </row>
    <row r="293" spans="2:5">
      <c r="B293" s="100"/>
      <c r="C293" s="100"/>
      <c r="D293" s="100"/>
      <c r="E293" s="91"/>
    </row>
    <row r="294" spans="2:5">
      <c r="B294" s="100"/>
      <c r="C294" s="100"/>
      <c r="D294" s="100"/>
      <c r="E294" s="91"/>
    </row>
    <row r="295" spans="2:5">
      <c r="B295" s="100"/>
      <c r="C295" s="100"/>
      <c r="D295" s="100"/>
      <c r="E295" s="91"/>
    </row>
    <row r="296" spans="2:5">
      <c r="B296" s="100"/>
      <c r="C296" s="100"/>
      <c r="D296" s="100"/>
      <c r="E296" s="91"/>
    </row>
    <row r="297" spans="2:5">
      <c r="B297" s="100"/>
      <c r="C297" s="100"/>
      <c r="D297" s="100"/>
      <c r="E297" s="91"/>
    </row>
    <row r="298" spans="2:5">
      <c r="B298" s="100"/>
      <c r="C298" s="100"/>
      <c r="D298" s="100"/>
      <c r="E298" s="91"/>
    </row>
    <row r="299" spans="2:5">
      <c r="B299" s="100"/>
      <c r="C299" s="100"/>
      <c r="D299" s="100"/>
      <c r="E299" s="91"/>
    </row>
    <row r="300" spans="2:5">
      <c r="B300" s="100"/>
      <c r="C300" s="100"/>
      <c r="D300" s="100"/>
      <c r="E300" s="91"/>
    </row>
    <row r="301" spans="2:5">
      <c r="B301" s="100"/>
      <c r="C301" s="100"/>
      <c r="D301" s="100"/>
      <c r="E301" s="91"/>
    </row>
    <row r="302" spans="2:5">
      <c r="B302" s="100"/>
      <c r="C302" s="100"/>
      <c r="D302" s="100"/>
      <c r="E302" s="91"/>
    </row>
    <row r="303" spans="2:5">
      <c r="B303" s="100"/>
      <c r="C303" s="100"/>
      <c r="D303" s="100"/>
      <c r="E303" s="91"/>
    </row>
    <row r="304" spans="2:5">
      <c r="B304" s="100"/>
      <c r="C304" s="100"/>
      <c r="D304" s="100"/>
      <c r="E304" s="91"/>
    </row>
    <row r="305" spans="2:5">
      <c r="B305" s="100"/>
      <c r="C305" s="100"/>
      <c r="D305" s="100"/>
      <c r="E305" s="91"/>
    </row>
    <row r="306" spans="2:5">
      <c r="B306" s="100"/>
      <c r="C306" s="100"/>
      <c r="D306" s="100"/>
      <c r="E306" s="91"/>
    </row>
    <row r="307" spans="2:5">
      <c r="B307" s="100"/>
      <c r="C307" s="100"/>
      <c r="D307" s="100"/>
      <c r="E307" s="91"/>
    </row>
    <row r="308" spans="2:5">
      <c r="B308" s="100"/>
      <c r="C308" s="100"/>
      <c r="D308" s="100"/>
      <c r="E308" s="91"/>
    </row>
    <row r="309" spans="2:5">
      <c r="B309" s="100"/>
      <c r="C309" s="100"/>
      <c r="D309" s="100"/>
      <c r="E309" s="91"/>
    </row>
    <row r="310" spans="2:5" ht="12.75" customHeight="1">
      <c r="B310" s="100"/>
      <c r="C310" s="100"/>
      <c r="D310" s="100"/>
      <c r="E310" s="91"/>
    </row>
    <row r="311" spans="2:5" ht="12.75" customHeight="1">
      <c r="B311" s="100"/>
      <c r="C311" s="100"/>
      <c r="D311" s="100"/>
      <c r="E311" s="91"/>
    </row>
    <row r="312" spans="2:5" ht="12.75" customHeight="1">
      <c r="B312" s="100"/>
      <c r="C312" s="100"/>
      <c r="D312" s="100"/>
      <c r="E312" s="91"/>
    </row>
    <row r="313" spans="2:5" ht="12.75" customHeight="1">
      <c r="B313" s="100"/>
      <c r="C313" s="100"/>
      <c r="D313" s="100"/>
      <c r="E313" s="91"/>
    </row>
    <row r="314" spans="2:5" ht="12.75" customHeight="1">
      <c r="B314" s="100"/>
      <c r="C314" s="100"/>
      <c r="D314" s="100"/>
      <c r="E314" s="91"/>
    </row>
    <row r="315" spans="2:5" ht="12.75" customHeight="1">
      <c r="B315" s="100"/>
      <c r="C315" s="100"/>
      <c r="D315" s="100"/>
      <c r="E315" s="91"/>
    </row>
    <row r="316" spans="2:5" ht="12.75" customHeight="1">
      <c r="B316" s="100"/>
      <c r="C316" s="100"/>
      <c r="D316" s="100"/>
      <c r="E316" s="91"/>
    </row>
    <row r="317" spans="2:5" ht="12.75" customHeight="1">
      <c r="B317" s="100"/>
      <c r="C317" s="100"/>
      <c r="D317" s="100"/>
      <c r="E317" s="91"/>
    </row>
    <row r="318" spans="2:5" ht="12.75" customHeight="1">
      <c r="B318" s="100"/>
      <c r="C318" s="100"/>
      <c r="D318" s="100"/>
      <c r="E318" s="91"/>
    </row>
    <row r="319" spans="2:5" ht="12.75" customHeight="1">
      <c r="B319" s="100"/>
      <c r="C319" s="100"/>
      <c r="D319" s="100"/>
      <c r="E319" s="91"/>
    </row>
    <row r="320" spans="2:5" ht="12.75" customHeight="1">
      <c r="B320" s="100"/>
      <c r="C320" s="100"/>
      <c r="D320" s="100"/>
      <c r="E320" s="91"/>
    </row>
    <row r="321" spans="2:5" ht="12.75" customHeight="1">
      <c r="B321" s="100"/>
      <c r="C321" s="100"/>
      <c r="D321" s="100"/>
      <c r="E321" s="91"/>
    </row>
    <row r="322" spans="2:5" ht="12.75" customHeight="1">
      <c r="B322" s="100"/>
      <c r="C322" s="100"/>
      <c r="D322" s="100"/>
      <c r="E322" s="91"/>
    </row>
    <row r="323" spans="2:5" ht="12.75" customHeight="1">
      <c r="B323" s="100"/>
      <c r="C323" s="100"/>
      <c r="D323" s="100"/>
      <c r="E323" s="91"/>
    </row>
    <row r="324" spans="2:5" ht="12.75" customHeight="1">
      <c r="B324" s="100"/>
      <c r="C324" s="100"/>
      <c r="D324" s="100"/>
      <c r="E324" s="91"/>
    </row>
    <row r="325" spans="2:5" ht="12.75" customHeight="1">
      <c r="B325" s="100"/>
      <c r="C325" s="100"/>
      <c r="D325" s="100"/>
      <c r="E325" s="91"/>
    </row>
    <row r="326" spans="2:5" ht="12.75" customHeight="1">
      <c r="B326" s="100"/>
      <c r="C326" s="100"/>
      <c r="D326" s="100"/>
      <c r="E326" s="91"/>
    </row>
    <row r="327" spans="2:5" ht="12.75" customHeight="1">
      <c r="B327" s="100"/>
      <c r="C327" s="100"/>
      <c r="D327" s="100"/>
      <c r="E327" s="91"/>
    </row>
    <row r="328" spans="2:5" ht="12.75" customHeight="1">
      <c r="B328" s="100"/>
      <c r="C328" s="100"/>
      <c r="D328" s="100"/>
      <c r="E328" s="91"/>
    </row>
    <row r="329" spans="2:5" ht="12.75" customHeight="1">
      <c r="B329" s="100"/>
      <c r="C329" s="100"/>
      <c r="D329" s="100"/>
      <c r="E329" s="91"/>
    </row>
    <row r="330" spans="2:5" ht="12.75" customHeight="1">
      <c r="B330" s="100"/>
      <c r="C330" s="100"/>
      <c r="D330" s="100"/>
      <c r="E330" s="91"/>
    </row>
    <row r="331" spans="2:5" ht="12.75" customHeight="1">
      <c r="B331" s="100"/>
      <c r="C331" s="100"/>
      <c r="D331" s="100"/>
      <c r="E331" s="91"/>
    </row>
    <row r="332" spans="2:5" ht="12.75" customHeight="1">
      <c r="B332" s="100"/>
      <c r="C332" s="100"/>
      <c r="D332" s="100"/>
      <c r="E332" s="91"/>
    </row>
    <row r="333" spans="2:5" ht="12.75" customHeight="1">
      <c r="B333" s="100"/>
      <c r="C333" s="100"/>
      <c r="D333" s="100"/>
      <c r="E333" s="91"/>
    </row>
    <row r="334" spans="2:5" ht="12.75" customHeight="1">
      <c r="B334" s="100"/>
      <c r="C334" s="100"/>
      <c r="D334" s="100"/>
      <c r="E334" s="91"/>
    </row>
    <row r="335" spans="2:5" ht="12.75" customHeight="1">
      <c r="B335" s="100"/>
      <c r="C335" s="100"/>
      <c r="D335" s="100"/>
      <c r="E335" s="91"/>
    </row>
    <row r="336" spans="2:5" ht="12.75" customHeight="1">
      <c r="B336" s="100"/>
      <c r="C336" s="100"/>
      <c r="D336" s="100"/>
      <c r="E336" s="91"/>
    </row>
    <row r="337" spans="1:5" ht="12.75" customHeight="1">
      <c r="B337" s="100"/>
      <c r="C337" s="100"/>
      <c r="D337" s="100"/>
      <c r="E337" s="91"/>
    </row>
    <row r="338" spans="1:5" ht="12.75" customHeight="1">
      <c r="B338" s="100"/>
      <c r="C338" s="100"/>
      <c r="D338" s="100"/>
      <c r="E338" s="91"/>
    </row>
    <row r="339" spans="1:5" ht="12.75" customHeight="1">
      <c r="B339" s="100"/>
      <c r="C339" s="100"/>
      <c r="D339" s="100"/>
      <c r="E339" s="91"/>
    </row>
    <row r="340" spans="1:5" ht="12.75" customHeight="1">
      <c r="B340" s="100"/>
      <c r="C340" s="100"/>
      <c r="D340" s="100"/>
      <c r="E340" s="91"/>
    </row>
    <row r="341" spans="1:5" ht="12.75" customHeight="1">
      <c r="B341" s="100"/>
      <c r="C341" s="100"/>
      <c r="D341" s="100"/>
      <c r="E341" s="91"/>
    </row>
    <row r="342" spans="1:5" ht="12.75" customHeight="1">
      <c r="B342" s="100"/>
      <c r="C342" s="100"/>
      <c r="D342" s="100"/>
      <c r="E342" s="91"/>
    </row>
    <row r="343" spans="1:5" ht="12.75" customHeight="1">
      <c r="B343" s="100"/>
      <c r="C343" s="100"/>
      <c r="D343" s="100"/>
      <c r="E343" s="91"/>
    </row>
    <row r="344" spans="1:5" ht="12.75" customHeight="1">
      <c r="B344" s="100"/>
      <c r="C344" s="100"/>
      <c r="D344" s="100"/>
      <c r="E344" s="91"/>
    </row>
    <row r="345" spans="1:5" ht="12.75" customHeight="1">
      <c r="B345" s="100"/>
      <c r="C345" s="100"/>
      <c r="D345" s="100"/>
      <c r="E345" s="91"/>
    </row>
    <row r="346" spans="1:5" ht="12.75" customHeight="1">
      <c r="B346" s="100"/>
      <c r="C346" s="100"/>
      <c r="D346" s="100"/>
      <c r="E346" s="91"/>
    </row>
    <row r="347" spans="1:5" ht="12.75" customHeight="1">
      <c r="B347" s="100"/>
      <c r="C347" s="100"/>
      <c r="D347" s="100"/>
      <c r="E347" s="91"/>
    </row>
    <row r="348" spans="1:5" ht="12.75" customHeight="1">
      <c r="B348" s="100"/>
      <c r="C348" s="100"/>
      <c r="D348" s="100"/>
      <c r="E348" s="91"/>
    </row>
    <row r="349" spans="1:5" ht="12.75" customHeight="1">
      <c r="B349" s="100"/>
      <c r="C349" s="100"/>
      <c r="D349" s="100"/>
      <c r="E349" s="91"/>
    </row>
    <row r="350" spans="1:5" ht="12.75" customHeight="1">
      <c r="A350" s="101"/>
      <c r="B350" s="100"/>
      <c r="C350" s="100"/>
      <c r="D350" s="100"/>
      <c r="E350" s="91"/>
    </row>
    <row r="351" spans="1:5" ht="12.75" customHeight="1">
      <c r="B351" s="100"/>
      <c r="C351" s="100"/>
      <c r="D351" s="100"/>
      <c r="E351" s="91"/>
    </row>
    <row r="352" spans="1:5" ht="12.75" customHeight="1">
      <c r="B352" s="100"/>
      <c r="C352" s="100"/>
      <c r="D352" s="100"/>
      <c r="E352" s="91"/>
    </row>
    <row r="353" spans="1:5" ht="12.75" customHeight="1">
      <c r="B353" s="100"/>
      <c r="C353" s="100"/>
      <c r="D353" s="100"/>
      <c r="E353" s="91"/>
    </row>
    <row r="354" spans="1:5" ht="13.5" customHeight="1">
      <c r="A354" s="146"/>
      <c r="B354" s="100"/>
      <c r="C354" s="100"/>
      <c r="D354" s="100"/>
      <c r="E354" s="91"/>
    </row>
    <row r="355" spans="1:5" ht="12.75" customHeight="1">
      <c r="B355" s="100"/>
      <c r="C355" s="100"/>
      <c r="D355" s="100"/>
      <c r="E355" s="91"/>
    </row>
    <row r="356" spans="1:5" ht="12.75" customHeight="1">
      <c r="B356" s="100"/>
      <c r="C356" s="100"/>
      <c r="D356" s="100"/>
      <c r="E356" s="91"/>
    </row>
    <row r="357" spans="1:5" ht="12.75" customHeight="1">
      <c r="B357" s="100"/>
      <c r="C357" s="100"/>
      <c r="D357" s="100"/>
      <c r="E357" s="91"/>
    </row>
    <row r="358" spans="1:5" ht="12.75" customHeight="1">
      <c r="B358" s="100"/>
      <c r="C358" s="100"/>
      <c r="D358" s="100"/>
      <c r="E358" s="91"/>
    </row>
  </sheetData>
  <mergeCells count="47">
    <mergeCell ref="AS51:AW51"/>
    <mergeCell ref="AX51:BB51"/>
    <mergeCell ref="E51:I51"/>
    <mergeCell ref="J51:N51"/>
    <mergeCell ref="O51:S51"/>
    <mergeCell ref="T51:X51"/>
    <mergeCell ref="Y51:AC51"/>
    <mergeCell ref="AD51:AH51"/>
    <mergeCell ref="AI51:AM51"/>
    <mergeCell ref="AN51:AR51"/>
    <mergeCell ref="I2:U2"/>
    <mergeCell ref="I3:N4"/>
    <mergeCell ref="P3:U4"/>
    <mergeCell ref="I5:N18"/>
    <mergeCell ref="P5:U18"/>
    <mergeCell ref="A19:B19"/>
    <mergeCell ref="I20:N20"/>
    <mergeCell ref="P20:U20"/>
    <mergeCell ref="I21:N45"/>
    <mergeCell ref="P21:U45"/>
    <mergeCell ref="B23:G23"/>
    <mergeCell ref="D30:G30"/>
    <mergeCell ref="A31:A40"/>
    <mergeCell ref="D31:G31"/>
    <mergeCell ref="D32:G32"/>
    <mergeCell ref="D33:G33"/>
    <mergeCell ref="D34:G34"/>
    <mergeCell ref="D35:G35"/>
    <mergeCell ref="D36:G36"/>
    <mergeCell ref="D37:G37"/>
    <mergeCell ref="D38:G38"/>
    <mergeCell ref="D39:G39"/>
    <mergeCell ref="D40:G40"/>
    <mergeCell ref="A220:A222"/>
    <mergeCell ref="A224:A226"/>
    <mergeCell ref="A190:A198"/>
    <mergeCell ref="A200:A202"/>
    <mergeCell ref="A143:A154"/>
    <mergeCell ref="A158:A169"/>
    <mergeCell ref="A172:A174"/>
    <mergeCell ref="A176:A178"/>
    <mergeCell ref="A186:A187"/>
    <mergeCell ref="A204:A206"/>
    <mergeCell ref="A210:A218"/>
    <mergeCell ref="A54:A64"/>
    <mergeCell ref="A66:A71"/>
    <mergeCell ref="A75:A77"/>
  </mergeCells>
  <dataValidations count="1">
    <dataValidation type="list" allowBlank="1" showInputMessage="1" showErrorMessage="1" sqref="B7" xr:uid="{E792C3FE-49DA-44FF-9F7F-3137119408E3}">
      <formula1>"Y,N"</formula1>
    </dataValidation>
  </dataValidations>
  <pageMargins left="0.7" right="0.7" top="0.75" bottom="0.75" header="0.3" footer="0.3"/>
  <pageSetup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DCB97358-58A9-40ED-896B-8E74C7BAA72D}">
          <x14:formula1>
            <xm:f>#REF!</xm:f>
          </x14:formula1>
          <xm:sqref>B158:B169 B143:B154</xm:sqref>
        </x14:dataValidation>
        <x14:dataValidation type="list" allowBlank="1" showInputMessage="1" showErrorMessage="1" xr:uid="{48ABFDE5-159F-44ED-B5E4-98A27830447B}">
          <x14:formula1>
            <xm:f>#REF!</xm:f>
          </x14:formula1>
          <xm:sqref>B66:B70</xm:sqref>
        </x14:dataValidation>
        <x14:dataValidation type="list" allowBlank="1" showInputMessage="1" showErrorMessage="1" xr:uid="{BA00CBD4-0936-412B-B5EB-89A31E109FB5}">
          <x14:formula1>
            <xm:f>#REF!</xm:f>
          </x14:formula1>
          <xm:sqref>C54:C63</xm:sqref>
        </x14:dataValidation>
        <x14:dataValidation type="list" allowBlank="1" showInputMessage="1" showErrorMessage="1" xr:uid="{0096F467-43C8-43D6-AAB6-58DEABB2423A}">
          <x14:formula1>
            <xm:f>#REF!</xm:f>
          </x14:formula1>
          <xm:sqref>B54:B63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3CAD9-DC70-4C58-80E6-CED4285B1DB2}">
  <sheetPr>
    <tabColor rgb="FF00B0F0"/>
  </sheetPr>
  <dimension ref="A1:S33"/>
  <sheetViews>
    <sheetView workbookViewId="0">
      <selection activeCell="B26" sqref="B26:S26"/>
    </sheetView>
  </sheetViews>
  <sheetFormatPr defaultColWidth="11" defaultRowHeight="13.5"/>
  <cols>
    <col min="1" max="1" width="22" customWidth="1"/>
  </cols>
  <sheetData>
    <row r="1" spans="1:19">
      <c r="A1" s="185" t="s">
        <v>359</v>
      </c>
    </row>
    <row r="2" spans="1:19">
      <c r="A2" s="288" t="s">
        <v>360</v>
      </c>
      <c r="B2" s="288"/>
      <c r="C2" s="288"/>
      <c r="D2" s="288"/>
      <c r="E2" s="288"/>
      <c r="F2" s="288"/>
      <c r="G2" s="288"/>
      <c r="H2" s="288"/>
      <c r="I2" s="288"/>
      <c r="J2" s="288"/>
      <c r="K2" s="288"/>
      <c r="L2" s="288"/>
      <c r="M2" s="288"/>
      <c r="N2" s="288"/>
      <c r="O2" s="288"/>
      <c r="P2" s="288"/>
      <c r="Q2" s="288"/>
      <c r="R2" s="288"/>
      <c r="S2" s="288"/>
    </row>
    <row r="3" spans="1:19">
      <c r="A3" s="288"/>
      <c r="B3" s="288"/>
      <c r="C3" s="288"/>
      <c r="D3" s="288"/>
      <c r="E3" s="288"/>
      <c r="F3" s="288"/>
      <c r="G3" s="288"/>
      <c r="H3" s="288"/>
      <c r="I3" s="288"/>
      <c r="J3" s="288"/>
      <c r="K3" s="288"/>
      <c r="L3" s="288"/>
      <c r="M3" s="288"/>
      <c r="N3" s="288"/>
      <c r="O3" s="288"/>
      <c r="P3" s="288"/>
      <c r="Q3" s="288"/>
      <c r="R3" s="288"/>
      <c r="S3" s="288"/>
    </row>
    <row r="4" spans="1:19">
      <c r="A4" s="288"/>
      <c r="B4" s="288"/>
      <c r="C4" s="288"/>
      <c r="D4" s="288"/>
      <c r="E4" s="288"/>
      <c r="F4" s="288"/>
      <c r="G4" s="288"/>
      <c r="H4" s="288"/>
      <c r="I4" s="288"/>
      <c r="J4" s="288"/>
      <c r="K4" s="288"/>
      <c r="L4" s="288"/>
      <c r="M4" s="288"/>
      <c r="N4" s="288"/>
      <c r="O4" s="288"/>
      <c r="P4" s="288"/>
      <c r="Q4" s="288"/>
      <c r="R4" s="288"/>
      <c r="S4" s="288"/>
    </row>
    <row r="5" spans="1:19">
      <c r="A5" s="186"/>
      <c r="B5" s="186"/>
      <c r="C5" s="186"/>
      <c r="D5" s="186"/>
      <c r="E5" s="186"/>
      <c r="F5" s="186"/>
      <c r="G5" s="186"/>
      <c r="H5" s="186"/>
      <c r="I5" s="186"/>
      <c r="J5" s="186"/>
      <c r="K5" s="186"/>
      <c r="L5" s="186"/>
      <c r="M5" s="186"/>
      <c r="N5" s="186"/>
      <c r="O5" s="186"/>
      <c r="P5" s="186"/>
      <c r="Q5" s="186"/>
      <c r="R5" s="186"/>
      <c r="S5" s="186"/>
    </row>
    <row r="6" spans="1:19">
      <c r="A6" s="187"/>
    </row>
    <row r="7" spans="1:19">
      <c r="A7" s="185"/>
    </row>
    <row r="20" spans="1:19">
      <c r="A20" s="185" t="s">
        <v>361</v>
      </c>
    </row>
    <row r="21" spans="1:19">
      <c r="A21" s="288" t="s">
        <v>362</v>
      </c>
      <c r="B21" s="288"/>
      <c r="C21" s="288"/>
      <c r="D21" s="288"/>
      <c r="E21" s="288"/>
      <c r="F21" s="288"/>
      <c r="G21" s="288"/>
      <c r="H21" s="288"/>
      <c r="I21" s="288"/>
      <c r="J21" s="288"/>
      <c r="K21" s="288"/>
      <c r="L21" s="288"/>
      <c r="M21" s="288"/>
      <c r="N21" s="288"/>
      <c r="O21" s="288"/>
      <c r="P21" s="288"/>
      <c r="Q21" s="288"/>
      <c r="R21" s="288"/>
      <c r="S21" s="288"/>
    </row>
    <row r="22" spans="1:19" ht="25.5" customHeight="1">
      <c r="A22" s="288"/>
      <c r="B22" s="288"/>
      <c r="C22" s="288"/>
      <c r="D22" s="288"/>
      <c r="E22" s="288"/>
      <c r="F22" s="288"/>
      <c r="G22" s="288"/>
      <c r="H22" s="288"/>
      <c r="I22" s="288"/>
      <c r="J22" s="288"/>
      <c r="K22" s="288"/>
      <c r="L22" s="288"/>
      <c r="M22" s="288"/>
      <c r="N22" s="288"/>
      <c r="O22" s="288"/>
      <c r="P22" s="288"/>
      <c r="Q22" s="288"/>
      <c r="R22" s="288"/>
      <c r="S22" s="288"/>
    </row>
    <row r="24" spans="1:19">
      <c r="A24" s="188" t="s">
        <v>300</v>
      </c>
      <c r="B24" s="289"/>
      <c r="C24" s="289"/>
      <c r="D24" s="289"/>
      <c r="E24" s="289"/>
      <c r="F24" s="289"/>
      <c r="G24" s="289"/>
      <c r="H24" s="289"/>
      <c r="I24" s="289"/>
      <c r="J24" s="289"/>
      <c r="K24" s="289"/>
      <c r="L24" s="289"/>
      <c r="M24" s="289"/>
      <c r="N24" s="289"/>
      <c r="O24" s="289"/>
      <c r="P24" s="289"/>
      <c r="Q24" s="289"/>
      <c r="R24" s="289"/>
      <c r="S24" s="289"/>
    </row>
    <row r="25" spans="1:19" ht="36.75" customHeight="1">
      <c r="A25" s="188" t="s">
        <v>301</v>
      </c>
      <c r="B25" s="290"/>
      <c r="C25" s="289"/>
      <c r="D25" s="289"/>
      <c r="E25" s="289"/>
      <c r="F25" s="289"/>
      <c r="G25" s="289"/>
      <c r="H25" s="289"/>
      <c r="I25" s="289"/>
      <c r="J25" s="289"/>
      <c r="K25" s="289"/>
      <c r="L25" s="289"/>
      <c r="M25" s="289"/>
      <c r="N25" s="289"/>
      <c r="O25" s="289"/>
      <c r="P25" s="289"/>
      <c r="Q25" s="289"/>
      <c r="R25" s="289"/>
      <c r="S25" s="289"/>
    </row>
    <row r="26" spans="1:19" ht="20.25" customHeight="1">
      <c r="A26" s="189" t="s">
        <v>208</v>
      </c>
      <c r="B26" s="285"/>
      <c r="C26" s="286"/>
      <c r="D26" s="286"/>
      <c r="E26" s="286"/>
      <c r="F26" s="286"/>
      <c r="G26" s="286"/>
      <c r="H26" s="286"/>
      <c r="I26" s="286"/>
      <c r="J26" s="286"/>
      <c r="K26" s="286"/>
      <c r="L26" s="286"/>
      <c r="M26" s="286"/>
      <c r="N26" s="286"/>
      <c r="O26" s="286"/>
      <c r="P26" s="286"/>
      <c r="Q26" s="286"/>
      <c r="R26" s="286"/>
      <c r="S26" s="287"/>
    </row>
    <row r="27" spans="1:19" ht="20.25" customHeight="1">
      <c r="A27" s="189" t="s">
        <v>284</v>
      </c>
      <c r="B27" s="285"/>
      <c r="C27" s="286"/>
      <c r="D27" s="286"/>
      <c r="E27" s="286"/>
      <c r="F27" s="286"/>
      <c r="G27" s="286"/>
      <c r="H27" s="286"/>
      <c r="I27" s="286"/>
      <c r="J27" s="286"/>
      <c r="K27" s="286"/>
      <c r="L27" s="286"/>
      <c r="M27" s="286"/>
      <c r="N27" s="286"/>
      <c r="O27" s="286"/>
      <c r="P27" s="286"/>
      <c r="Q27" s="286"/>
      <c r="R27" s="286"/>
      <c r="S27" s="287"/>
    </row>
    <row r="28" spans="1:19" ht="20.25" customHeight="1">
      <c r="A28" s="189" t="s">
        <v>285</v>
      </c>
      <c r="B28" s="285"/>
      <c r="C28" s="286"/>
      <c r="D28" s="286"/>
      <c r="E28" s="286"/>
      <c r="F28" s="286"/>
      <c r="G28" s="286"/>
      <c r="H28" s="286"/>
      <c r="I28" s="286"/>
      <c r="J28" s="286"/>
      <c r="K28" s="286"/>
      <c r="L28" s="286"/>
      <c r="M28" s="286"/>
      <c r="N28" s="286"/>
      <c r="O28" s="286"/>
      <c r="P28" s="286"/>
      <c r="Q28" s="286"/>
      <c r="R28" s="286"/>
      <c r="S28" s="287"/>
    </row>
    <row r="32" spans="1:19">
      <c r="A32" s="185" t="s">
        <v>363</v>
      </c>
    </row>
    <row r="33" spans="1:1">
      <c r="A33" t="s">
        <v>364</v>
      </c>
    </row>
  </sheetData>
  <mergeCells count="7">
    <mergeCell ref="B27:S27"/>
    <mergeCell ref="B28:S28"/>
    <mergeCell ref="A2:S4"/>
    <mergeCell ref="A21:S22"/>
    <mergeCell ref="B24:S24"/>
    <mergeCell ref="B25:S25"/>
    <mergeCell ref="B26:S26"/>
  </mergeCells>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5226E-4789-4AD6-85CE-24B64F1CC31B}">
  <sheetPr>
    <tabColor rgb="FF00B0F0"/>
  </sheetPr>
  <dimension ref="A1:S33"/>
  <sheetViews>
    <sheetView workbookViewId="0">
      <selection activeCell="A9" sqref="A9"/>
    </sheetView>
  </sheetViews>
  <sheetFormatPr defaultColWidth="11" defaultRowHeight="13.5"/>
  <cols>
    <col min="1" max="1" width="22" customWidth="1"/>
  </cols>
  <sheetData>
    <row r="1" spans="1:19">
      <c r="A1" s="185" t="s">
        <v>359</v>
      </c>
    </row>
    <row r="2" spans="1:19">
      <c r="A2" s="288" t="s">
        <v>360</v>
      </c>
      <c r="B2" s="288"/>
      <c r="C2" s="288"/>
      <c r="D2" s="288"/>
      <c r="E2" s="288"/>
      <c r="F2" s="288"/>
      <c r="G2" s="288"/>
      <c r="H2" s="288"/>
      <c r="I2" s="288"/>
      <c r="J2" s="288"/>
      <c r="K2" s="288"/>
      <c r="L2" s="288"/>
      <c r="M2" s="288"/>
      <c r="N2" s="288"/>
      <c r="O2" s="288"/>
      <c r="P2" s="288"/>
      <c r="Q2" s="288"/>
      <c r="R2" s="288"/>
      <c r="S2" s="288"/>
    </row>
    <row r="3" spans="1:19">
      <c r="A3" s="288"/>
      <c r="B3" s="288"/>
      <c r="C3" s="288"/>
      <c r="D3" s="288"/>
      <c r="E3" s="288"/>
      <c r="F3" s="288"/>
      <c r="G3" s="288"/>
      <c r="H3" s="288"/>
      <c r="I3" s="288"/>
      <c r="J3" s="288"/>
      <c r="K3" s="288"/>
      <c r="L3" s="288"/>
      <c r="M3" s="288"/>
      <c r="N3" s="288"/>
      <c r="O3" s="288"/>
      <c r="P3" s="288"/>
      <c r="Q3" s="288"/>
      <c r="R3" s="288"/>
      <c r="S3" s="288"/>
    </row>
    <row r="4" spans="1:19">
      <c r="A4" s="288"/>
      <c r="B4" s="288"/>
      <c r="C4" s="288"/>
      <c r="D4" s="288"/>
      <c r="E4" s="288"/>
      <c r="F4" s="288"/>
      <c r="G4" s="288"/>
      <c r="H4" s="288"/>
      <c r="I4" s="288"/>
      <c r="J4" s="288"/>
      <c r="K4" s="288"/>
      <c r="L4" s="288"/>
      <c r="M4" s="288"/>
      <c r="N4" s="288"/>
      <c r="O4" s="288"/>
      <c r="P4" s="288"/>
      <c r="Q4" s="288"/>
      <c r="R4" s="288"/>
      <c r="S4" s="288"/>
    </row>
    <row r="5" spans="1:19">
      <c r="A5" s="186"/>
      <c r="B5" s="186"/>
      <c r="C5" s="186"/>
      <c r="D5" s="186"/>
      <c r="E5" s="186"/>
      <c r="F5" s="186"/>
      <c r="G5" s="186"/>
      <c r="H5" s="186"/>
      <c r="I5" s="186"/>
      <c r="J5" s="186"/>
      <c r="K5" s="186"/>
      <c r="L5" s="186"/>
      <c r="M5" s="186"/>
      <c r="N5" s="186"/>
      <c r="O5" s="186"/>
      <c r="P5" s="186"/>
      <c r="Q5" s="186"/>
      <c r="R5" s="186"/>
      <c r="S5" s="186"/>
    </row>
    <row r="6" spans="1:19">
      <c r="A6" s="187"/>
    </row>
    <row r="20" spans="1:19">
      <c r="A20" s="185" t="s">
        <v>361</v>
      </c>
    </row>
    <row r="21" spans="1:19">
      <c r="A21" s="288" t="s">
        <v>362</v>
      </c>
      <c r="B21" s="288"/>
      <c r="C21" s="288"/>
      <c r="D21" s="288"/>
      <c r="E21" s="288"/>
      <c r="F21" s="288"/>
      <c r="G21" s="288"/>
      <c r="H21" s="288"/>
      <c r="I21" s="288"/>
      <c r="J21" s="288"/>
      <c r="K21" s="288"/>
      <c r="L21" s="288"/>
      <c r="M21" s="288"/>
      <c r="N21" s="288"/>
      <c r="O21" s="288"/>
      <c r="P21" s="288"/>
      <c r="Q21" s="288"/>
      <c r="R21" s="288"/>
      <c r="S21" s="288"/>
    </row>
    <row r="22" spans="1:19" ht="25.5" customHeight="1">
      <c r="A22" s="288"/>
      <c r="B22" s="288"/>
      <c r="C22" s="288"/>
      <c r="D22" s="288"/>
      <c r="E22" s="288"/>
      <c r="F22" s="288"/>
      <c r="G22" s="288"/>
      <c r="H22" s="288"/>
      <c r="I22" s="288"/>
      <c r="J22" s="288"/>
      <c r="K22" s="288"/>
      <c r="L22" s="288"/>
      <c r="M22" s="288"/>
      <c r="N22" s="288"/>
      <c r="O22" s="288"/>
      <c r="P22" s="288"/>
      <c r="Q22" s="288"/>
      <c r="R22" s="288"/>
      <c r="S22" s="288"/>
    </row>
    <row r="24" spans="1:19" ht="12.75" customHeight="1">
      <c r="A24" s="188" t="s">
        <v>300</v>
      </c>
      <c r="B24" s="290"/>
      <c r="C24" s="289"/>
      <c r="D24" s="289"/>
      <c r="E24" s="289"/>
      <c r="F24" s="289"/>
      <c r="G24" s="289"/>
      <c r="H24" s="289"/>
      <c r="I24" s="289"/>
      <c r="J24" s="289"/>
      <c r="K24" s="289"/>
      <c r="L24" s="289"/>
      <c r="M24" s="289"/>
      <c r="N24" s="289"/>
      <c r="O24" s="289"/>
      <c r="P24" s="289"/>
      <c r="Q24" s="289"/>
      <c r="R24" s="289"/>
      <c r="S24" s="289"/>
    </row>
    <row r="25" spans="1:19" ht="36.75" customHeight="1">
      <c r="A25" s="188" t="s">
        <v>301</v>
      </c>
      <c r="B25" s="290"/>
      <c r="C25" s="289"/>
      <c r="D25" s="289"/>
      <c r="E25" s="289"/>
      <c r="F25" s="289"/>
      <c r="G25" s="289"/>
      <c r="H25" s="289"/>
      <c r="I25" s="289"/>
      <c r="J25" s="289"/>
      <c r="K25" s="289"/>
      <c r="L25" s="289"/>
      <c r="M25" s="289"/>
      <c r="N25" s="289"/>
      <c r="O25" s="289"/>
      <c r="P25" s="289"/>
      <c r="Q25" s="289"/>
      <c r="R25" s="289"/>
      <c r="S25" s="289"/>
    </row>
    <row r="26" spans="1:19" ht="20.25" customHeight="1">
      <c r="A26" s="189" t="s">
        <v>208</v>
      </c>
      <c r="B26" s="285"/>
      <c r="C26" s="286"/>
      <c r="D26" s="286"/>
      <c r="E26" s="286"/>
      <c r="F26" s="286"/>
      <c r="G26" s="286"/>
      <c r="H26" s="286"/>
      <c r="I26" s="286"/>
      <c r="J26" s="286"/>
      <c r="K26" s="286"/>
      <c r="L26" s="286"/>
      <c r="M26" s="286"/>
      <c r="N26" s="286"/>
      <c r="O26" s="286"/>
      <c r="P26" s="286"/>
      <c r="Q26" s="286"/>
      <c r="R26" s="286"/>
      <c r="S26" s="287"/>
    </row>
    <row r="27" spans="1:19" ht="20.25" customHeight="1">
      <c r="A27" s="189" t="s">
        <v>284</v>
      </c>
      <c r="B27" s="285"/>
      <c r="C27" s="286"/>
      <c r="D27" s="286"/>
      <c r="E27" s="286"/>
      <c r="F27" s="286"/>
      <c r="G27" s="286"/>
      <c r="H27" s="286"/>
      <c r="I27" s="286"/>
      <c r="J27" s="286"/>
      <c r="K27" s="286"/>
      <c r="L27" s="286"/>
      <c r="M27" s="286"/>
      <c r="N27" s="286"/>
      <c r="O27" s="286"/>
      <c r="P27" s="286"/>
      <c r="Q27" s="286"/>
      <c r="R27" s="286"/>
      <c r="S27" s="287"/>
    </row>
    <row r="28" spans="1:19" ht="20.25" customHeight="1">
      <c r="A28" s="189" t="s">
        <v>285</v>
      </c>
      <c r="B28" s="285"/>
      <c r="C28" s="286"/>
      <c r="D28" s="286"/>
      <c r="E28" s="286"/>
      <c r="F28" s="286"/>
      <c r="G28" s="286"/>
      <c r="H28" s="286"/>
      <c r="I28" s="286"/>
      <c r="J28" s="286"/>
      <c r="K28" s="286"/>
      <c r="L28" s="286"/>
      <c r="M28" s="286"/>
      <c r="N28" s="286"/>
      <c r="O28" s="286"/>
      <c r="P28" s="286"/>
      <c r="Q28" s="286"/>
      <c r="R28" s="286"/>
      <c r="S28" s="287"/>
    </row>
    <row r="32" spans="1:19">
      <c r="A32" s="185" t="s">
        <v>363</v>
      </c>
    </row>
    <row r="33" spans="1:1">
      <c r="A33" t="s">
        <v>364</v>
      </c>
    </row>
  </sheetData>
  <mergeCells count="7">
    <mergeCell ref="B28:S28"/>
    <mergeCell ref="A2:S4"/>
    <mergeCell ref="A21:S22"/>
    <mergeCell ref="B24:S24"/>
    <mergeCell ref="B25:S25"/>
    <mergeCell ref="B26:S26"/>
    <mergeCell ref="B27:S27"/>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autoPageBreaks="0"/>
  </sheetPr>
  <dimension ref="A1:BB358"/>
  <sheetViews>
    <sheetView zoomScale="85" zoomScaleNormal="85" workbookViewId="0">
      <selection activeCell="C204" sqref="C204"/>
    </sheetView>
  </sheetViews>
  <sheetFormatPr defaultColWidth="11" defaultRowHeight="13.5" outlineLevelRow="3"/>
  <cols>
    <col min="1" max="1" width="31.3828125" customWidth="1"/>
    <col min="2" max="2" width="32.84375" customWidth="1"/>
    <col min="3" max="3" width="23.61328125" customWidth="1"/>
    <col min="4" max="4" width="15.3828125" customWidth="1"/>
    <col min="5" max="5" width="21.3828125" customWidth="1"/>
    <col min="6" max="6" width="19.61328125" customWidth="1"/>
    <col min="7" max="7" width="15.765625" customWidth="1"/>
    <col min="8" max="49" width="14.61328125" customWidth="1"/>
    <col min="50" max="58" width="9" customWidth="1"/>
    <col min="60" max="60" width="9" customWidth="1"/>
  </cols>
  <sheetData>
    <row r="1" spans="1:21" ht="56.9" customHeight="1"/>
    <row r="2" spans="1:21" ht="15" customHeight="1">
      <c r="A2" s="71" t="s">
        <v>85</v>
      </c>
      <c r="F2" s="62"/>
      <c r="G2" s="64"/>
      <c r="I2" s="255" t="s">
        <v>164</v>
      </c>
      <c r="J2" s="256"/>
      <c r="K2" s="256"/>
      <c r="L2" s="256"/>
      <c r="M2" s="256"/>
      <c r="N2" s="256"/>
      <c r="O2" s="256"/>
      <c r="P2" s="256"/>
      <c r="Q2" s="256"/>
      <c r="R2" s="256"/>
      <c r="S2" s="256"/>
      <c r="T2" s="256"/>
      <c r="U2" s="257"/>
    </row>
    <row r="3" spans="1:21" ht="13.5" customHeight="1" outlineLevel="1">
      <c r="A3" s="147"/>
      <c r="B3" s="43"/>
      <c r="F3" s="62"/>
      <c r="G3" s="64"/>
      <c r="I3" s="258" t="s">
        <v>165</v>
      </c>
      <c r="J3" s="259"/>
      <c r="K3" s="259"/>
      <c r="L3" s="259"/>
      <c r="M3" s="259"/>
      <c r="N3" s="260"/>
      <c r="O3" s="61"/>
      <c r="P3" s="264" t="s">
        <v>166</v>
      </c>
      <c r="Q3" s="265"/>
      <c r="R3" s="265"/>
      <c r="S3" s="265"/>
      <c r="T3" s="265"/>
      <c r="U3" s="266"/>
    </row>
    <row r="4" spans="1:21" ht="56.25" customHeight="1" outlineLevel="1">
      <c r="A4" s="152" t="s">
        <v>152</v>
      </c>
      <c r="B4" s="169"/>
      <c r="E4" s="162" t="s">
        <v>167</v>
      </c>
      <c r="F4" s="174"/>
      <c r="G4" s="65"/>
      <c r="H4" s="64"/>
      <c r="I4" s="261"/>
      <c r="J4" s="262"/>
      <c r="K4" s="262"/>
      <c r="L4" s="262"/>
      <c r="M4" s="262"/>
      <c r="N4" s="263"/>
      <c r="P4" s="267"/>
      <c r="Q4" s="268"/>
      <c r="R4" s="268"/>
      <c r="S4" s="268"/>
      <c r="T4" s="268"/>
      <c r="U4" s="269"/>
    </row>
    <row r="5" spans="1:21" outlineLevel="1">
      <c r="A5" s="67" t="s">
        <v>168</v>
      </c>
      <c r="B5" s="170"/>
      <c r="E5" s="86"/>
      <c r="H5" s="64"/>
      <c r="I5" s="291"/>
      <c r="J5" s="292"/>
      <c r="K5" s="292"/>
      <c r="L5" s="292"/>
      <c r="M5" s="292"/>
      <c r="N5" s="293"/>
      <c r="P5" s="291"/>
      <c r="Q5" s="292"/>
      <c r="R5" s="292"/>
      <c r="S5" s="292"/>
      <c r="T5" s="292"/>
      <c r="U5" s="293"/>
    </row>
    <row r="6" spans="1:21" outlineLevel="1">
      <c r="A6" s="67" t="s">
        <v>169</v>
      </c>
      <c r="B6" s="170"/>
      <c r="E6" s="162" t="s">
        <v>170</v>
      </c>
      <c r="F6" s="173"/>
      <c r="H6" s="64"/>
      <c r="I6" s="294"/>
      <c r="J6" s="295"/>
      <c r="K6" s="295"/>
      <c r="L6" s="295"/>
      <c r="M6" s="295"/>
      <c r="N6" s="296"/>
      <c r="P6" s="294"/>
      <c r="Q6" s="295"/>
      <c r="R6" s="295"/>
      <c r="S6" s="295"/>
      <c r="T6" s="295"/>
      <c r="U6" s="296"/>
    </row>
    <row r="7" spans="1:21" outlineLevel="1">
      <c r="A7" s="67" t="s">
        <v>171</v>
      </c>
      <c r="B7" s="170"/>
      <c r="E7" s="86"/>
      <c r="H7" s="64"/>
      <c r="I7" s="294"/>
      <c r="J7" s="295"/>
      <c r="K7" s="295"/>
      <c r="L7" s="295"/>
      <c r="M7" s="295"/>
      <c r="N7" s="296"/>
      <c r="P7" s="294"/>
      <c r="Q7" s="295"/>
      <c r="R7" s="295"/>
      <c r="S7" s="295"/>
      <c r="T7" s="295"/>
      <c r="U7" s="296"/>
    </row>
    <row r="8" spans="1:21" ht="38.5" customHeight="1" outlineLevel="1">
      <c r="A8" s="159" t="s">
        <v>172</v>
      </c>
      <c r="B8" s="171"/>
      <c r="E8" s="86"/>
      <c r="H8" s="64"/>
      <c r="I8" s="294"/>
      <c r="J8" s="295"/>
      <c r="K8" s="295"/>
      <c r="L8" s="295"/>
      <c r="M8" s="295"/>
      <c r="N8" s="296"/>
      <c r="P8" s="294"/>
      <c r="Q8" s="295"/>
      <c r="R8" s="295"/>
      <c r="S8" s="295"/>
      <c r="T8" s="295"/>
      <c r="U8" s="296"/>
    </row>
    <row r="9" spans="1:21" outlineLevel="1">
      <c r="E9" s="86"/>
      <c r="H9" s="64"/>
      <c r="I9" s="294"/>
      <c r="J9" s="295"/>
      <c r="K9" s="295"/>
      <c r="L9" s="295"/>
      <c r="M9" s="295"/>
      <c r="N9" s="296"/>
      <c r="P9" s="294"/>
      <c r="Q9" s="295"/>
      <c r="R9" s="295"/>
      <c r="S9" s="295"/>
      <c r="T9" s="295"/>
      <c r="U9" s="296"/>
    </row>
    <row r="10" spans="1:21" ht="13.15" customHeight="1" outlineLevel="1">
      <c r="A10" s="67" t="s">
        <v>173</v>
      </c>
      <c r="B10" s="160"/>
      <c r="E10" s="86"/>
      <c r="H10" s="64"/>
      <c r="I10" s="294"/>
      <c r="J10" s="295"/>
      <c r="K10" s="295"/>
      <c r="L10" s="295"/>
      <c r="M10" s="295"/>
      <c r="N10" s="296"/>
      <c r="P10" s="294"/>
      <c r="Q10" s="295"/>
      <c r="R10" s="295"/>
      <c r="S10" s="295"/>
      <c r="T10" s="295"/>
      <c r="U10" s="296"/>
    </row>
    <row r="11" spans="1:21" outlineLevel="1">
      <c r="A11" s="98"/>
      <c r="H11" s="64"/>
      <c r="I11" s="294"/>
      <c r="J11" s="295"/>
      <c r="K11" s="295"/>
      <c r="L11" s="295"/>
      <c r="M11" s="295"/>
      <c r="N11" s="296"/>
      <c r="P11" s="294"/>
      <c r="Q11" s="295"/>
      <c r="R11" s="295"/>
      <c r="S11" s="295"/>
      <c r="T11" s="295"/>
      <c r="U11" s="296"/>
    </row>
    <row r="12" spans="1:21" ht="37.9" customHeight="1" outlineLevel="1">
      <c r="A12" s="129" t="s">
        <v>174</v>
      </c>
      <c r="B12" s="129" t="s">
        <v>175</v>
      </c>
      <c r="C12" s="129" t="s">
        <v>176</v>
      </c>
      <c r="D12" s="129" t="s">
        <v>177</v>
      </c>
      <c r="E12" s="129" t="s">
        <v>178</v>
      </c>
      <c r="F12" s="129" t="s">
        <v>179</v>
      </c>
      <c r="G12" s="129" t="s">
        <v>180</v>
      </c>
      <c r="I12" s="294"/>
      <c r="J12" s="295"/>
      <c r="K12" s="295"/>
      <c r="L12" s="295"/>
      <c r="M12" s="295"/>
      <c r="N12" s="296"/>
      <c r="P12" s="294"/>
      <c r="Q12" s="295"/>
      <c r="R12" s="295"/>
      <c r="S12" s="295"/>
      <c r="T12" s="295"/>
      <c r="U12" s="296"/>
    </row>
    <row r="13" spans="1:21" outlineLevel="1">
      <c r="A13" s="167">
        <v>2035</v>
      </c>
      <c r="B13" s="102" t="e">
        <f t="shared" ref="B13:B18" si="0">INDEX($E$204:$AW$204,1,MATCH($A13,$E$53:$BB$53,0))</f>
        <v>#REF!</v>
      </c>
      <c r="C13" s="102" t="e">
        <f>B13-#REF!</f>
        <v>#REF!</v>
      </c>
      <c r="D13" s="102" t="e">
        <f t="shared" ref="D13:D18" si="1">INDEX($E$205:$AW$205,1,MATCH($A13,$E$53:$BB$53,0))</f>
        <v>#REF!</v>
      </c>
      <c r="E13" s="102" t="e">
        <f>D13-#REF!</f>
        <v>#REF!</v>
      </c>
      <c r="F13" s="102" t="e">
        <f t="shared" ref="F13:F18" si="2">INDEX($E$206:$AW$206,1,MATCH($A13,$E$53:$BB$53,0))</f>
        <v>#REF!</v>
      </c>
      <c r="G13" s="102" t="e">
        <f>F13-#REF!</f>
        <v>#REF!</v>
      </c>
      <c r="I13" s="294"/>
      <c r="J13" s="295"/>
      <c r="K13" s="295"/>
      <c r="L13" s="295"/>
      <c r="M13" s="295"/>
      <c r="N13" s="296"/>
      <c r="P13" s="294"/>
      <c r="Q13" s="295"/>
      <c r="R13" s="295"/>
      <c r="S13" s="295"/>
      <c r="T13" s="295"/>
      <c r="U13" s="296"/>
    </row>
    <row r="14" spans="1:21" outlineLevel="1">
      <c r="A14" s="167">
        <v>2040</v>
      </c>
      <c r="B14" s="102" t="e">
        <f t="shared" si="0"/>
        <v>#REF!</v>
      </c>
      <c r="C14" s="102" t="e">
        <f>B14-#REF!</f>
        <v>#REF!</v>
      </c>
      <c r="D14" s="102" t="e">
        <f t="shared" si="1"/>
        <v>#REF!</v>
      </c>
      <c r="E14" s="102" t="e">
        <f>D14-#REF!</f>
        <v>#REF!</v>
      </c>
      <c r="F14" s="102" t="e">
        <f t="shared" si="2"/>
        <v>#REF!</v>
      </c>
      <c r="G14" s="102" t="e">
        <f>F14-#REF!</f>
        <v>#REF!</v>
      </c>
      <c r="I14" s="294"/>
      <c r="J14" s="295"/>
      <c r="K14" s="295"/>
      <c r="L14" s="295"/>
      <c r="M14" s="295"/>
      <c r="N14" s="296"/>
      <c r="P14" s="294"/>
      <c r="Q14" s="295"/>
      <c r="R14" s="295"/>
      <c r="S14" s="295"/>
      <c r="T14" s="295"/>
      <c r="U14" s="296"/>
    </row>
    <row r="15" spans="1:21" outlineLevel="1">
      <c r="A15" s="167">
        <v>2045</v>
      </c>
      <c r="B15" s="102" t="e">
        <f t="shared" si="0"/>
        <v>#REF!</v>
      </c>
      <c r="C15" s="102" t="e">
        <f>B15-#REF!</f>
        <v>#REF!</v>
      </c>
      <c r="D15" s="102" t="e">
        <f t="shared" si="1"/>
        <v>#REF!</v>
      </c>
      <c r="E15" s="102" t="e">
        <f>D15-#REF!</f>
        <v>#REF!</v>
      </c>
      <c r="F15" s="102" t="e">
        <f t="shared" si="2"/>
        <v>#REF!</v>
      </c>
      <c r="G15" s="102" t="e">
        <f>F15-#REF!</f>
        <v>#REF!</v>
      </c>
      <c r="I15" s="294"/>
      <c r="J15" s="295"/>
      <c r="K15" s="295"/>
      <c r="L15" s="295"/>
      <c r="M15" s="295"/>
      <c r="N15" s="296"/>
      <c r="P15" s="294"/>
      <c r="Q15" s="295"/>
      <c r="R15" s="295"/>
      <c r="S15" s="295"/>
      <c r="T15" s="295"/>
      <c r="U15" s="296"/>
    </row>
    <row r="16" spans="1:21" outlineLevel="1">
      <c r="A16" s="167">
        <v>2050</v>
      </c>
      <c r="B16" s="102" t="e">
        <f t="shared" si="0"/>
        <v>#REF!</v>
      </c>
      <c r="C16" s="102" t="e">
        <f>B16-#REF!</f>
        <v>#REF!</v>
      </c>
      <c r="D16" s="102" t="e">
        <f t="shared" si="1"/>
        <v>#REF!</v>
      </c>
      <c r="E16" s="102" t="e">
        <f>D16-#REF!</f>
        <v>#REF!</v>
      </c>
      <c r="F16" s="102" t="e">
        <f t="shared" si="2"/>
        <v>#REF!</v>
      </c>
      <c r="G16" s="102" t="e">
        <f>F16-#REF!</f>
        <v>#REF!</v>
      </c>
      <c r="I16" s="294"/>
      <c r="J16" s="295"/>
      <c r="K16" s="295"/>
      <c r="L16" s="295"/>
      <c r="M16" s="295"/>
      <c r="N16" s="296"/>
      <c r="P16" s="294"/>
      <c r="Q16" s="295"/>
      <c r="R16" s="295"/>
      <c r="S16" s="295"/>
      <c r="T16" s="295"/>
      <c r="U16" s="296"/>
    </row>
    <row r="17" spans="1:21" outlineLevel="1">
      <c r="A17" s="167">
        <v>2060</v>
      </c>
      <c r="B17" s="102" t="e">
        <f t="shared" si="0"/>
        <v>#REF!</v>
      </c>
      <c r="C17" s="102" t="e">
        <f>B17-#REF!</f>
        <v>#REF!</v>
      </c>
      <c r="D17" s="102" t="e">
        <f t="shared" si="1"/>
        <v>#REF!</v>
      </c>
      <c r="E17" s="102" t="e">
        <f>D17-#REF!</f>
        <v>#REF!</v>
      </c>
      <c r="F17" s="102" t="e">
        <f t="shared" si="2"/>
        <v>#REF!</v>
      </c>
      <c r="G17" s="102" t="e">
        <f>F17-#REF!</f>
        <v>#REF!</v>
      </c>
      <c r="I17" s="294"/>
      <c r="J17" s="295"/>
      <c r="K17" s="295"/>
      <c r="L17" s="295"/>
      <c r="M17" s="295"/>
      <c r="N17" s="296"/>
      <c r="P17" s="294"/>
      <c r="Q17" s="295"/>
      <c r="R17" s="295"/>
      <c r="S17" s="295"/>
      <c r="T17" s="295"/>
      <c r="U17" s="296"/>
    </row>
    <row r="18" spans="1:21" outlineLevel="1">
      <c r="A18" s="167">
        <v>2070</v>
      </c>
      <c r="B18" s="102" t="e">
        <f t="shared" si="0"/>
        <v>#REF!</v>
      </c>
      <c r="C18" s="102" t="e">
        <f>B18-#REF!</f>
        <v>#REF!</v>
      </c>
      <c r="D18" s="102" t="e">
        <f t="shared" si="1"/>
        <v>#REF!</v>
      </c>
      <c r="E18" s="102" t="e">
        <f>D18-#REF!</f>
        <v>#REF!</v>
      </c>
      <c r="F18" s="102" t="e">
        <f t="shared" si="2"/>
        <v>#REF!</v>
      </c>
      <c r="G18" s="102" t="e">
        <f>F18-#REF!</f>
        <v>#REF!</v>
      </c>
      <c r="I18" s="297"/>
      <c r="J18" s="298"/>
      <c r="K18" s="298"/>
      <c r="L18" s="298"/>
      <c r="M18" s="298"/>
      <c r="N18" s="299"/>
      <c r="P18" s="297"/>
      <c r="Q18" s="298"/>
      <c r="R18" s="298"/>
      <c r="S18" s="298"/>
      <c r="T18" s="298"/>
      <c r="U18" s="299"/>
    </row>
    <row r="19" spans="1:21" ht="13.15" customHeight="1" outlineLevel="1">
      <c r="A19" s="245"/>
      <c r="B19" s="245"/>
      <c r="I19" s="120"/>
      <c r="J19" s="121"/>
      <c r="K19" s="121"/>
      <c r="L19" s="121"/>
      <c r="M19" s="121"/>
      <c r="N19" s="121"/>
      <c r="P19" s="119"/>
      <c r="Q19" s="119"/>
      <c r="R19" s="119"/>
      <c r="S19" s="119"/>
      <c r="T19" s="119"/>
      <c r="U19" s="106"/>
    </row>
    <row r="20" spans="1:21" ht="26.25" customHeight="1" outlineLevel="1">
      <c r="A20" s="163" t="s">
        <v>181</v>
      </c>
      <c r="B20" s="164">
        <v>1</v>
      </c>
      <c r="E20" s="96"/>
      <c r="I20" s="279" t="s">
        <v>182</v>
      </c>
      <c r="J20" s="280"/>
      <c r="K20" s="280"/>
      <c r="L20" s="280"/>
      <c r="M20" s="280"/>
      <c r="N20" s="281"/>
      <c r="P20" s="279" t="s">
        <v>183</v>
      </c>
      <c r="Q20" s="280"/>
      <c r="R20" s="280"/>
      <c r="S20" s="280"/>
      <c r="T20" s="280"/>
      <c r="U20" s="281"/>
    </row>
    <row r="21" spans="1:21" ht="12.75" customHeight="1" outlineLevel="1">
      <c r="A21" s="96"/>
      <c r="B21" s="97"/>
      <c r="I21" s="291"/>
      <c r="J21" s="292"/>
      <c r="K21" s="292"/>
      <c r="L21" s="292"/>
      <c r="M21" s="292"/>
      <c r="N21" s="293"/>
      <c r="P21" s="291"/>
      <c r="Q21" s="292"/>
      <c r="R21" s="292"/>
      <c r="S21" s="292"/>
      <c r="T21" s="292"/>
      <c r="U21" s="293"/>
    </row>
    <row r="22" spans="1:21" ht="12.75" customHeight="1" outlineLevel="1">
      <c r="A22" s="96"/>
      <c r="B22" s="97"/>
      <c r="I22" s="294"/>
      <c r="J22" s="295"/>
      <c r="K22" s="295"/>
      <c r="L22" s="295"/>
      <c r="M22" s="295"/>
      <c r="N22" s="296"/>
      <c r="P22" s="294"/>
      <c r="Q22" s="295"/>
      <c r="R22" s="295"/>
      <c r="S22" s="295"/>
      <c r="T22" s="295"/>
      <c r="U22" s="296"/>
    </row>
    <row r="23" spans="1:21" outlineLevel="1">
      <c r="A23" s="96"/>
      <c r="B23" s="227" t="s">
        <v>184</v>
      </c>
      <c r="C23" s="228"/>
      <c r="D23" s="228"/>
      <c r="E23" s="228"/>
      <c r="F23" s="228"/>
      <c r="G23" s="229"/>
      <c r="I23" s="294"/>
      <c r="J23" s="295"/>
      <c r="K23" s="295"/>
      <c r="L23" s="295"/>
      <c r="M23" s="295"/>
      <c r="N23" s="296"/>
      <c r="P23" s="294"/>
      <c r="Q23" s="295"/>
      <c r="R23" s="295"/>
      <c r="S23" s="295"/>
      <c r="T23" s="295"/>
      <c r="U23" s="296"/>
    </row>
    <row r="24" spans="1:21" outlineLevel="1">
      <c r="B24" s="21">
        <v>2027</v>
      </c>
      <c r="C24" s="21">
        <v>2028</v>
      </c>
      <c r="D24" s="21">
        <v>2029</v>
      </c>
      <c r="E24" s="21">
        <v>2030</v>
      </c>
      <c r="F24" s="21">
        <v>2031</v>
      </c>
      <c r="G24" s="21" t="s">
        <v>185</v>
      </c>
      <c r="I24" s="294"/>
      <c r="J24" s="295"/>
      <c r="K24" s="295"/>
      <c r="L24" s="295"/>
      <c r="M24" s="295"/>
      <c r="N24" s="296"/>
      <c r="P24" s="294"/>
      <c r="Q24" s="295"/>
      <c r="R24" s="295"/>
      <c r="S24" s="295"/>
      <c r="T24" s="295"/>
      <c r="U24" s="296"/>
    </row>
    <row r="25" spans="1:21" ht="13.15" customHeight="1" outlineLevel="1">
      <c r="B25" s="148" t="s">
        <v>186</v>
      </c>
      <c r="C25" s="148" t="s">
        <v>186</v>
      </c>
      <c r="D25" s="148" t="s">
        <v>186</v>
      </c>
      <c r="E25" s="148" t="s">
        <v>186</v>
      </c>
      <c r="F25" s="148" t="s">
        <v>186</v>
      </c>
      <c r="G25" s="148" t="s">
        <v>186</v>
      </c>
      <c r="I25" s="294"/>
      <c r="J25" s="295"/>
      <c r="K25" s="295"/>
      <c r="L25" s="295"/>
      <c r="M25" s="295"/>
      <c r="N25" s="296"/>
      <c r="P25" s="294"/>
      <c r="Q25" s="295"/>
      <c r="R25" s="295"/>
      <c r="S25" s="295"/>
      <c r="T25" s="295"/>
      <c r="U25" s="296"/>
    </row>
    <row r="26" spans="1:21" outlineLevel="1">
      <c r="A26" s="163" t="s">
        <v>187</v>
      </c>
      <c r="B26" s="102">
        <f>E64</f>
        <v>0</v>
      </c>
      <c r="C26" s="102">
        <f>F64</f>
        <v>0</v>
      </c>
      <c r="D26" s="102">
        <f>G64</f>
        <v>0</v>
      </c>
      <c r="E26" s="102">
        <f>H64</f>
        <v>0</v>
      </c>
      <c r="F26" s="102">
        <f>I64</f>
        <v>0</v>
      </c>
      <c r="G26" s="102">
        <f>SUM(J64:BB64)</f>
        <v>0</v>
      </c>
      <c r="I26" s="294"/>
      <c r="J26" s="295"/>
      <c r="K26" s="295"/>
      <c r="L26" s="295"/>
      <c r="M26" s="295"/>
      <c r="N26" s="296"/>
      <c r="P26" s="294"/>
      <c r="Q26" s="295"/>
      <c r="R26" s="295"/>
      <c r="S26" s="295"/>
      <c r="T26" s="295"/>
      <c r="U26" s="296"/>
    </row>
    <row r="27" spans="1:21" outlineLevel="1">
      <c r="A27" s="163" t="s">
        <v>188</v>
      </c>
      <c r="B27" s="102" t="e">
        <f>E71+E77</f>
        <v>#REF!</v>
      </c>
      <c r="C27" s="102" t="e">
        <f>F71+F77</f>
        <v>#REF!</v>
      </c>
      <c r="D27" s="102" t="e">
        <f>G71+G77</f>
        <v>#REF!</v>
      </c>
      <c r="E27" s="102" t="e">
        <f>H71+H77</f>
        <v>#REF!</v>
      </c>
      <c r="F27" s="102" t="e">
        <f>I71+I77</f>
        <v>#REF!</v>
      </c>
      <c r="G27" s="102" t="e">
        <f>SUM(J71:BB71)+SUM(J77:BB77)</f>
        <v>#REF!</v>
      </c>
      <c r="I27" s="294"/>
      <c r="J27" s="295"/>
      <c r="K27" s="295"/>
      <c r="L27" s="295"/>
      <c r="M27" s="295"/>
      <c r="N27" s="296"/>
      <c r="P27" s="294"/>
      <c r="Q27" s="295"/>
      <c r="R27" s="295"/>
      <c r="S27" s="295"/>
      <c r="T27" s="295"/>
      <c r="U27" s="296"/>
    </row>
    <row r="28" spans="1:21" outlineLevel="1">
      <c r="A28" s="96"/>
      <c r="B28" s="118"/>
      <c r="C28" s="118"/>
      <c r="D28" s="118"/>
      <c r="E28" s="118"/>
      <c r="F28" s="118"/>
      <c r="G28" s="118"/>
      <c r="I28" s="294"/>
      <c r="J28" s="295"/>
      <c r="K28" s="295"/>
      <c r="L28" s="295"/>
      <c r="M28" s="295"/>
      <c r="N28" s="296"/>
      <c r="P28" s="294"/>
      <c r="Q28" s="295"/>
      <c r="R28" s="295"/>
      <c r="S28" s="295"/>
      <c r="T28" s="295"/>
      <c r="U28" s="296"/>
    </row>
    <row r="29" spans="1:21" ht="13.15" customHeight="1" outlineLevel="1">
      <c r="A29" s="96"/>
      <c r="B29" s="118"/>
      <c r="C29" s="118"/>
      <c r="D29" s="118"/>
      <c r="E29" s="118"/>
      <c r="F29" s="118"/>
      <c r="G29" s="118"/>
      <c r="I29" s="294"/>
      <c r="J29" s="295"/>
      <c r="K29" s="295"/>
      <c r="L29" s="295"/>
      <c r="M29" s="295"/>
      <c r="N29" s="296"/>
      <c r="P29" s="294"/>
      <c r="Q29" s="295"/>
      <c r="R29" s="295"/>
      <c r="S29" s="295"/>
      <c r="T29" s="295"/>
      <c r="U29" s="296"/>
    </row>
    <row r="30" spans="1:21" ht="13.15" customHeight="1" outlineLevel="1">
      <c r="A30" s="150"/>
      <c r="B30" s="151" t="s">
        <v>189</v>
      </c>
      <c r="C30" s="153" t="s">
        <v>190</v>
      </c>
      <c r="D30" s="231" t="s">
        <v>163</v>
      </c>
      <c r="E30" s="232"/>
      <c r="F30" s="232"/>
      <c r="G30" s="233"/>
      <c r="I30" s="294"/>
      <c r="J30" s="295"/>
      <c r="K30" s="295"/>
      <c r="L30" s="295"/>
      <c r="M30" s="295"/>
      <c r="N30" s="296"/>
      <c r="P30" s="294"/>
      <c r="Q30" s="295"/>
      <c r="R30" s="295"/>
      <c r="S30" s="295"/>
      <c r="T30" s="295"/>
      <c r="U30" s="296"/>
    </row>
    <row r="31" spans="1:21" outlineLevel="1">
      <c r="A31" s="251" t="s">
        <v>191</v>
      </c>
      <c r="B31" s="154"/>
      <c r="C31" s="149"/>
      <c r="D31" s="253"/>
      <c r="E31" s="253"/>
      <c r="F31" s="253"/>
      <c r="G31" s="254"/>
      <c r="I31" s="294"/>
      <c r="J31" s="295"/>
      <c r="K31" s="295"/>
      <c r="L31" s="295"/>
      <c r="M31" s="295"/>
      <c r="N31" s="296"/>
      <c r="P31" s="294"/>
      <c r="Q31" s="295"/>
      <c r="R31" s="295"/>
      <c r="S31" s="295"/>
      <c r="T31" s="295"/>
      <c r="U31" s="296"/>
    </row>
    <row r="32" spans="1:21" outlineLevel="1">
      <c r="A32" s="251"/>
      <c r="B32" s="155"/>
      <c r="C32" s="122"/>
      <c r="D32" s="236"/>
      <c r="E32" s="236"/>
      <c r="F32" s="236"/>
      <c r="G32" s="237"/>
      <c r="I32" s="294"/>
      <c r="J32" s="295"/>
      <c r="K32" s="295"/>
      <c r="L32" s="295"/>
      <c r="M32" s="295"/>
      <c r="N32" s="296"/>
      <c r="P32" s="294"/>
      <c r="Q32" s="295"/>
      <c r="R32" s="295"/>
      <c r="S32" s="295"/>
      <c r="T32" s="295"/>
      <c r="U32" s="296"/>
    </row>
    <row r="33" spans="1:21" outlineLevel="1">
      <c r="A33" s="251"/>
      <c r="B33" s="155"/>
      <c r="C33" s="122"/>
      <c r="D33" s="236"/>
      <c r="E33" s="236"/>
      <c r="F33" s="236"/>
      <c r="G33" s="237"/>
      <c r="I33" s="294"/>
      <c r="J33" s="295"/>
      <c r="K33" s="295"/>
      <c r="L33" s="295"/>
      <c r="M33" s="295"/>
      <c r="N33" s="296"/>
      <c r="P33" s="294"/>
      <c r="Q33" s="295"/>
      <c r="R33" s="295"/>
      <c r="S33" s="295"/>
      <c r="T33" s="295"/>
      <c r="U33" s="296"/>
    </row>
    <row r="34" spans="1:21" outlineLevel="1">
      <c r="A34" s="251"/>
      <c r="B34" s="155"/>
      <c r="C34" s="122"/>
      <c r="D34" s="236"/>
      <c r="E34" s="236"/>
      <c r="F34" s="236"/>
      <c r="G34" s="237"/>
      <c r="I34" s="294"/>
      <c r="J34" s="295"/>
      <c r="K34" s="295"/>
      <c r="L34" s="295"/>
      <c r="M34" s="295"/>
      <c r="N34" s="296"/>
      <c r="P34" s="294"/>
      <c r="Q34" s="295"/>
      <c r="R34" s="295"/>
      <c r="S34" s="295"/>
      <c r="T34" s="295"/>
      <c r="U34" s="296"/>
    </row>
    <row r="35" spans="1:21" outlineLevel="1">
      <c r="A35" s="251"/>
      <c r="B35" s="155"/>
      <c r="C35" s="122"/>
      <c r="D35" s="236"/>
      <c r="E35" s="236"/>
      <c r="F35" s="236"/>
      <c r="G35" s="237"/>
      <c r="I35" s="294"/>
      <c r="J35" s="295"/>
      <c r="K35" s="295"/>
      <c r="L35" s="295"/>
      <c r="M35" s="295"/>
      <c r="N35" s="296"/>
      <c r="P35" s="294"/>
      <c r="Q35" s="295"/>
      <c r="R35" s="295"/>
      <c r="S35" s="295"/>
      <c r="T35" s="295"/>
      <c r="U35" s="296"/>
    </row>
    <row r="36" spans="1:21" outlineLevel="1">
      <c r="A36" s="251"/>
      <c r="B36" s="155"/>
      <c r="C36" s="122"/>
      <c r="D36" s="236"/>
      <c r="E36" s="236"/>
      <c r="F36" s="236"/>
      <c r="G36" s="237"/>
      <c r="I36" s="294"/>
      <c r="J36" s="295"/>
      <c r="K36" s="295"/>
      <c r="L36" s="295"/>
      <c r="M36" s="295"/>
      <c r="N36" s="296"/>
      <c r="P36" s="294"/>
      <c r="Q36" s="295"/>
      <c r="R36" s="295"/>
      <c r="S36" s="295"/>
      <c r="T36" s="295"/>
      <c r="U36" s="296"/>
    </row>
    <row r="37" spans="1:21" outlineLevel="1">
      <c r="A37" s="251"/>
      <c r="B37" s="155"/>
      <c r="C37" s="122"/>
      <c r="D37" s="236"/>
      <c r="E37" s="236"/>
      <c r="F37" s="236"/>
      <c r="G37" s="237"/>
      <c r="I37" s="294"/>
      <c r="J37" s="295"/>
      <c r="K37" s="295"/>
      <c r="L37" s="295"/>
      <c r="M37" s="295"/>
      <c r="N37" s="296"/>
      <c r="P37" s="294"/>
      <c r="Q37" s="295"/>
      <c r="R37" s="295"/>
      <c r="S37" s="295"/>
      <c r="T37" s="295"/>
      <c r="U37" s="296"/>
    </row>
    <row r="38" spans="1:21" outlineLevel="1">
      <c r="A38" s="251"/>
      <c r="B38" s="155"/>
      <c r="C38" s="122"/>
      <c r="D38" s="236"/>
      <c r="E38" s="236"/>
      <c r="F38" s="236"/>
      <c r="G38" s="237"/>
      <c r="I38" s="294"/>
      <c r="J38" s="295"/>
      <c r="K38" s="295"/>
      <c r="L38" s="295"/>
      <c r="M38" s="295"/>
      <c r="N38" s="296"/>
      <c r="P38" s="294"/>
      <c r="Q38" s="295"/>
      <c r="R38" s="295"/>
      <c r="S38" s="295"/>
      <c r="T38" s="295"/>
      <c r="U38" s="296"/>
    </row>
    <row r="39" spans="1:21" outlineLevel="1">
      <c r="A39" s="251"/>
      <c r="B39" s="155"/>
      <c r="C39" s="122"/>
      <c r="D39" s="236"/>
      <c r="E39" s="236"/>
      <c r="F39" s="236"/>
      <c r="G39" s="237"/>
      <c r="I39" s="294"/>
      <c r="J39" s="295"/>
      <c r="K39" s="295"/>
      <c r="L39" s="295"/>
      <c r="M39" s="295"/>
      <c r="N39" s="296"/>
      <c r="P39" s="294"/>
      <c r="Q39" s="295"/>
      <c r="R39" s="295"/>
      <c r="S39" s="295"/>
      <c r="T39" s="295"/>
      <c r="U39" s="296"/>
    </row>
    <row r="40" spans="1:21" ht="13.15" customHeight="1" outlineLevel="1">
      <c r="A40" s="252"/>
      <c r="B40" s="156"/>
      <c r="C40" s="157"/>
      <c r="D40" s="234"/>
      <c r="E40" s="234"/>
      <c r="F40" s="234"/>
      <c r="G40" s="235"/>
      <c r="I40" s="294"/>
      <c r="J40" s="295"/>
      <c r="K40" s="295"/>
      <c r="L40" s="295"/>
      <c r="M40" s="295"/>
      <c r="N40" s="296"/>
      <c r="P40" s="294"/>
      <c r="Q40" s="295"/>
      <c r="R40" s="295"/>
      <c r="S40" s="295"/>
      <c r="T40" s="295"/>
      <c r="U40" s="296"/>
    </row>
    <row r="41" spans="1:21" outlineLevel="1">
      <c r="A41" s="96"/>
      <c r="B41" s="118"/>
      <c r="C41" s="118"/>
      <c r="D41" s="118"/>
      <c r="E41" s="118"/>
      <c r="F41" s="118"/>
      <c r="G41" s="118"/>
      <c r="I41" s="294"/>
      <c r="J41" s="295"/>
      <c r="K41" s="295"/>
      <c r="L41" s="295"/>
      <c r="M41" s="295"/>
      <c r="N41" s="296"/>
      <c r="P41" s="294"/>
      <c r="Q41" s="295"/>
      <c r="R41" s="295"/>
      <c r="S41" s="295"/>
      <c r="T41" s="295"/>
      <c r="U41" s="296"/>
    </row>
    <row r="42" spans="1:21" outlineLevel="1">
      <c r="A42" s="96"/>
      <c r="B42" s="118"/>
      <c r="C42" s="118"/>
      <c r="D42" s="118"/>
      <c r="E42" s="118"/>
      <c r="F42" s="118"/>
      <c r="G42" s="118"/>
      <c r="I42" s="294"/>
      <c r="J42" s="295"/>
      <c r="K42" s="295"/>
      <c r="L42" s="295"/>
      <c r="M42" s="295"/>
      <c r="N42" s="296"/>
      <c r="P42" s="294"/>
      <c r="Q42" s="295"/>
      <c r="R42" s="295"/>
      <c r="S42" s="295"/>
      <c r="T42" s="295"/>
      <c r="U42" s="296"/>
    </row>
    <row r="43" spans="1:21" outlineLevel="1">
      <c r="A43" s="96"/>
      <c r="B43" s="118"/>
      <c r="C43" s="118"/>
      <c r="D43" s="118"/>
      <c r="E43" s="118"/>
      <c r="F43" s="118"/>
      <c r="G43" s="118"/>
      <c r="I43" s="294"/>
      <c r="J43" s="295"/>
      <c r="K43" s="295"/>
      <c r="L43" s="295"/>
      <c r="M43" s="295"/>
      <c r="N43" s="296"/>
      <c r="P43" s="294"/>
      <c r="Q43" s="295"/>
      <c r="R43" s="295"/>
      <c r="S43" s="295"/>
      <c r="T43" s="295"/>
      <c r="U43" s="296"/>
    </row>
    <row r="44" spans="1:21" outlineLevel="1">
      <c r="A44" s="96"/>
      <c r="B44" s="118"/>
      <c r="C44" s="118"/>
      <c r="D44" s="118"/>
      <c r="E44" s="118"/>
      <c r="F44" s="118"/>
      <c r="G44" s="118"/>
      <c r="I44" s="294"/>
      <c r="J44" s="295"/>
      <c r="K44" s="295"/>
      <c r="L44" s="295"/>
      <c r="M44" s="295"/>
      <c r="N44" s="296"/>
      <c r="P44" s="294"/>
      <c r="Q44" s="295"/>
      <c r="R44" s="295"/>
      <c r="S44" s="295"/>
      <c r="T44" s="295"/>
      <c r="U44" s="296"/>
    </row>
    <row r="45" spans="1:21" outlineLevel="1">
      <c r="A45" s="96"/>
      <c r="B45" s="118"/>
      <c r="C45" s="118"/>
      <c r="D45" s="118"/>
      <c r="E45" s="118"/>
      <c r="F45" s="118"/>
      <c r="G45" s="118"/>
      <c r="I45" s="297"/>
      <c r="J45" s="298"/>
      <c r="K45" s="298"/>
      <c r="L45" s="298"/>
      <c r="M45" s="298"/>
      <c r="N45" s="299"/>
      <c r="P45" s="297"/>
      <c r="Q45" s="298"/>
      <c r="R45" s="298"/>
      <c r="S45" s="298"/>
      <c r="T45" s="298"/>
      <c r="U45" s="299"/>
    </row>
    <row r="46" spans="1:21" outlineLevel="1">
      <c r="A46" s="96"/>
      <c r="B46" s="118"/>
      <c r="C46" s="118"/>
      <c r="D46" s="118"/>
      <c r="E46" s="118"/>
      <c r="F46" s="118"/>
      <c r="G46" s="118"/>
    </row>
    <row r="47" spans="1:21">
      <c r="A47" s="96"/>
      <c r="B47" s="97"/>
    </row>
    <row r="48" spans="1:21" ht="16.149999999999999" customHeight="1">
      <c r="A48" s="71" t="s">
        <v>192</v>
      </c>
    </row>
    <row r="49" spans="1:54" ht="16.149999999999999" customHeight="1" outlineLevel="1">
      <c r="A49" s="71"/>
    </row>
    <row r="50" spans="1:54" ht="13.15" customHeight="1" outlineLevel="1">
      <c r="A50" s="63" t="s">
        <v>193</v>
      </c>
    </row>
    <row r="51" spans="1:54" outlineLevel="2">
      <c r="B51" s="100"/>
      <c r="C51" s="100"/>
      <c r="D51" s="100"/>
      <c r="E51" s="238" t="s">
        <v>156</v>
      </c>
      <c r="F51" s="226"/>
      <c r="G51" s="226"/>
      <c r="H51" s="226"/>
      <c r="I51" s="226"/>
      <c r="J51" s="226" t="s">
        <v>157</v>
      </c>
      <c r="K51" s="226"/>
      <c r="L51" s="226"/>
      <c r="M51" s="226"/>
      <c r="N51" s="226"/>
      <c r="O51" s="226" t="s">
        <v>158</v>
      </c>
      <c r="P51" s="226"/>
      <c r="Q51" s="226"/>
      <c r="R51" s="226"/>
      <c r="S51" s="226"/>
      <c r="T51" s="226" t="s">
        <v>159</v>
      </c>
      <c r="U51" s="226"/>
      <c r="V51" s="226"/>
      <c r="W51" s="226"/>
      <c r="X51" s="226"/>
      <c r="Y51" s="226" t="s">
        <v>194</v>
      </c>
      <c r="Z51" s="226"/>
      <c r="AA51" s="226"/>
      <c r="AB51" s="226"/>
      <c r="AC51" s="226"/>
      <c r="AD51" s="226" t="s">
        <v>195</v>
      </c>
      <c r="AE51" s="226"/>
      <c r="AF51" s="226"/>
      <c r="AG51" s="226"/>
      <c r="AH51" s="226"/>
      <c r="AI51" s="226" t="s">
        <v>196</v>
      </c>
      <c r="AJ51" s="226"/>
      <c r="AK51" s="226"/>
      <c r="AL51" s="226"/>
      <c r="AM51" s="226"/>
      <c r="AN51" s="226" t="s">
        <v>197</v>
      </c>
      <c r="AO51" s="226"/>
      <c r="AP51" s="226"/>
      <c r="AQ51" s="226"/>
      <c r="AR51" s="226"/>
      <c r="AS51" s="226" t="s">
        <v>198</v>
      </c>
      <c r="AT51" s="226"/>
      <c r="AU51" s="226"/>
      <c r="AV51" s="226"/>
      <c r="AW51" s="226"/>
      <c r="AX51" s="226" t="s">
        <v>199</v>
      </c>
      <c r="AY51" s="226"/>
      <c r="AZ51" s="226"/>
      <c r="BA51" s="226"/>
      <c r="BB51" s="230"/>
    </row>
    <row r="52" spans="1:54" outlineLevel="2">
      <c r="B52" s="100"/>
      <c r="C52" s="100"/>
      <c r="D52" s="100"/>
      <c r="E52" s="125">
        <v>1</v>
      </c>
      <c r="F52" s="70">
        <v>2</v>
      </c>
      <c r="G52" s="70">
        <v>3</v>
      </c>
      <c r="H52" s="70">
        <v>4</v>
      </c>
      <c r="I52" s="70">
        <v>5</v>
      </c>
      <c r="J52" s="95">
        <v>6</v>
      </c>
      <c r="K52" s="70">
        <v>7</v>
      </c>
      <c r="L52" s="70">
        <v>8</v>
      </c>
      <c r="M52" s="70">
        <v>9</v>
      </c>
      <c r="N52" s="70">
        <v>10</v>
      </c>
      <c r="O52" s="95">
        <v>11</v>
      </c>
      <c r="P52" s="70">
        <v>12</v>
      </c>
      <c r="Q52" s="70">
        <v>13</v>
      </c>
      <c r="R52" s="70">
        <v>14</v>
      </c>
      <c r="S52" s="70">
        <v>15</v>
      </c>
      <c r="T52" s="95">
        <v>16</v>
      </c>
      <c r="U52" s="70">
        <v>17</v>
      </c>
      <c r="V52" s="70">
        <v>18</v>
      </c>
      <c r="W52" s="70">
        <v>19</v>
      </c>
      <c r="X52" s="70">
        <v>20</v>
      </c>
      <c r="Y52" s="95">
        <v>21</v>
      </c>
      <c r="Z52" s="70">
        <v>22</v>
      </c>
      <c r="AA52" s="70">
        <v>23</v>
      </c>
      <c r="AB52" s="70">
        <v>24</v>
      </c>
      <c r="AC52" s="70">
        <v>25</v>
      </c>
      <c r="AD52" s="95">
        <v>26</v>
      </c>
      <c r="AE52" s="70">
        <v>27</v>
      </c>
      <c r="AF52" s="70">
        <v>28</v>
      </c>
      <c r="AG52" s="70">
        <v>29</v>
      </c>
      <c r="AH52" s="70">
        <v>30</v>
      </c>
      <c r="AI52" s="95">
        <v>31</v>
      </c>
      <c r="AJ52" s="70">
        <v>32</v>
      </c>
      <c r="AK52" s="70">
        <v>33</v>
      </c>
      <c r="AL52" s="70">
        <v>34</v>
      </c>
      <c r="AM52" s="70">
        <v>35</v>
      </c>
      <c r="AN52" s="95">
        <v>36</v>
      </c>
      <c r="AO52" s="70">
        <v>37</v>
      </c>
      <c r="AP52" s="70">
        <v>38</v>
      </c>
      <c r="AQ52" s="70">
        <v>39</v>
      </c>
      <c r="AR52" s="70">
        <v>40</v>
      </c>
      <c r="AS52" s="95">
        <v>41</v>
      </c>
      <c r="AT52" s="70">
        <v>42</v>
      </c>
      <c r="AU52" s="70">
        <v>43</v>
      </c>
      <c r="AV52" s="70">
        <v>44</v>
      </c>
      <c r="AW52" s="70">
        <v>45</v>
      </c>
      <c r="AX52" s="70">
        <v>46</v>
      </c>
      <c r="AY52" s="70">
        <v>47</v>
      </c>
      <c r="AZ52" s="70">
        <v>48</v>
      </c>
      <c r="BA52" s="70">
        <v>49</v>
      </c>
      <c r="BB52" s="126">
        <v>50</v>
      </c>
    </row>
    <row r="53" spans="1:54" ht="13.15" customHeight="1" outlineLevel="2">
      <c r="B53" s="100" t="s">
        <v>189</v>
      </c>
      <c r="C53" s="100" t="s">
        <v>200</v>
      </c>
      <c r="D53" s="100"/>
      <c r="E53" s="127">
        <v>2027</v>
      </c>
      <c r="F53" s="128">
        <v>2028</v>
      </c>
      <c r="G53" s="128">
        <v>2029</v>
      </c>
      <c r="H53" s="128">
        <v>2030</v>
      </c>
      <c r="I53" s="128">
        <v>2031</v>
      </c>
      <c r="J53" s="128">
        <v>2032</v>
      </c>
      <c r="K53" s="128">
        <v>2033</v>
      </c>
      <c r="L53" s="128">
        <v>2034</v>
      </c>
      <c r="M53" s="128">
        <v>2035</v>
      </c>
      <c r="N53" s="128">
        <v>2036</v>
      </c>
      <c r="O53" s="128">
        <v>2037</v>
      </c>
      <c r="P53" s="128">
        <v>2038</v>
      </c>
      <c r="Q53" s="128">
        <v>2039</v>
      </c>
      <c r="R53" s="128">
        <v>2040</v>
      </c>
      <c r="S53" s="128">
        <v>2041</v>
      </c>
      <c r="T53" s="128">
        <v>2042</v>
      </c>
      <c r="U53" s="128">
        <v>2043</v>
      </c>
      <c r="V53" s="128">
        <v>2044</v>
      </c>
      <c r="W53" s="128">
        <v>2045</v>
      </c>
      <c r="X53" s="128">
        <v>2046</v>
      </c>
      <c r="Y53" s="128">
        <v>2047</v>
      </c>
      <c r="Z53" s="128">
        <v>2048</v>
      </c>
      <c r="AA53" s="128">
        <v>2049</v>
      </c>
      <c r="AB53" s="128">
        <v>2050</v>
      </c>
      <c r="AC53" s="128">
        <v>2051</v>
      </c>
      <c r="AD53" s="128">
        <v>2052</v>
      </c>
      <c r="AE53" s="128">
        <v>2053</v>
      </c>
      <c r="AF53" s="128">
        <v>2054</v>
      </c>
      <c r="AG53" s="128">
        <v>2055</v>
      </c>
      <c r="AH53" s="128">
        <v>2056</v>
      </c>
      <c r="AI53" s="128">
        <v>2057</v>
      </c>
      <c r="AJ53" s="128">
        <v>2058</v>
      </c>
      <c r="AK53" s="128">
        <v>2059</v>
      </c>
      <c r="AL53" s="128">
        <v>2060</v>
      </c>
      <c r="AM53" s="128">
        <v>2061</v>
      </c>
      <c r="AN53" s="128">
        <v>2062</v>
      </c>
      <c r="AO53" s="128">
        <v>2063</v>
      </c>
      <c r="AP53" s="128">
        <v>2064</v>
      </c>
      <c r="AQ53" s="128">
        <v>2065</v>
      </c>
      <c r="AR53" s="128">
        <v>2066</v>
      </c>
      <c r="AS53" s="128">
        <v>2067</v>
      </c>
      <c r="AT53" s="128">
        <v>2068</v>
      </c>
      <c r="AU53" s="128">
        <v>2069</v>
      </c>
      <c r="AV53" s="128">
        <v>2070</v>
      </c>
      <c r="AW53" s="128">
        <v>2071</v>
      </c>
      <c r="AX53" s="128">
        <v>2072</v>
      </c>
      <c r="AY53" s="128">
        <v>2073</v>
      </c>
      <c r="AZ53" s="128">
        <v>2074</v>
      </c>
      <c r="BA53" s="128">
        <v>2075</v>
      </c>
      <c r="BB53" s="130">
        <v>2076</v>
      </c>
    </row>
    <row r="54" spans="1:54" outlineLevel="2">
      <c r="A54" s="246" t="s">
        <v>201</v>
      </c>
      <c r="B54" s="77"/>
      <c r="C54" s="77"/>
      <c r="D54" s="75" t="s">
        <v>202</v>
      </c>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84"/>
    </row>
    <row r="55" spans="1:54" outlineLevel="2">
      <c r="A55" s="247"/>
      <c r="B55" s="161"/>
      <c r="C55" s="72"/>
      <c r="D55" s="68" t="s">
        <v>202</v>
      </c>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23"/>
    </row>
    <row r="56" spans="1:54" outlineLevel="2">
      <c r="A56" s="247"/>
      <c r="B56" s="161"/>
      <c r="C56" s="72"/>
      <c r="D56" s="68" t="s">
        <v>202</v>
      </c>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23"/>
    </row>
    <row r="57" spans="1:54" outlineLevel="2">
      <c r="A57" s="247"/>
      <c r="B57" s="161"/>
      <c r="C57" s="72"/>
      <c r="D57" s="68" t="s">
        <v>202</v>
      </c>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23"/>
    </row>
    <row r="58" spans="1:54" outlineLevel="2">
      <c r="A58" s="247"/>
      <c r="B58" s="161"/>
      <c r="C58" s="72"/>
      <c r="D58" s="68" t="s">
        <v>202</v>
      </c>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23"/>
    </row>
    <row r="59" spans="1:54" outlineLevel="2">
      <c r="A59" s="247"/>
      <c r="B59" s="161"/>
      <c r="C59" s="72"/>
      <c r="D59" s="68" t="s">
        <v>202</v>
      </c>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23"/>
    </row>
    <row r="60" spans="1:54" outlineLevel="2">
      <c r="A60" s="247"/>
      <c r="B60" s="161"/>
      <c r="C60" s="72"/>
      <c r="D60" s="68" t="s">
        <v>202</v>
      </c>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23"/>
    </row>
    <row r="61" spans="1:54" outlineLevel="2">
      <c r="A61" s="247"/>
      <c r="B61" s="161"/>
      <c r="C61" s="72"/>
      <c r="D61" s="68" t="s">
        <v>202</v>
      </c>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23"/>
    </row>
    <row r="62" spans="1:54" outlineLevel="2">
      <c r="A62" s="247"/>
      <c r="B62" s="161"/>
      <c r="C62" s="72"/>
      <c r="D62" s="68" t="s">
        <v>202</v>
      </c>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23"/>
    </row>
    <row r="63" spans="1:54" outlineLevel="2">
      <c r="A63" s="247"/>
      <c r="B63" s="161"/>
      <c r="C63" s="72"/>
      <c r="D63" s="68" t="s">
        <v>202</v>
      </c>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23"/>
    </row>
    <row r="64" spans="1:54" ht="13.15" customHeight="1" outlineLevel="2">
      <c r="A64" s="248"/>
      <c r="B64" s="73" t="s">
        <v>203</v>
      </c>
      <c r="C64" s="74" t="s">
        <v>204</v>
      </c>
      <c r="D64" s="74" t="s">
        <v>202</v>
      </c>
      <c r="E64" s="103">
        <f>SUM(E54:E63)</f>
        <v>0</v>
      </c>
      <c r="F64" s="103">
        <f t="shared" ref="F64:BB64" si="3">SUM(F54:F63)</f>
        <v>0</v>
      </c>
      <c r="G64" s="103">
        <f t="shared" si="3"/>
        <v>0</v>
      </c>
      <c r="H64" s="103">
        <f t="shared" si="3"/>
        <v>0</v>
      </c>
      <c r="I64" s="103">
        <f t="shared" si="3"/>
        <v>0</v>
      </c>
      <c r="J64" s="103">
        <f t="shared" si="3"/>
        <v>0</v>
      </c>
      <c r="K64" s="103">
        <f t="shared" si="3"/>
        <v>0</v>
      </c>
      <c r="L64" s="103">
        <f t="shared" si="3"/>
        <v>0</v>
      </c>
      <c r="M64" s="103">
        <f t="shared" si="3"/>
        <v>0</v>
      </c>
      <c r="N64" s="103">
        <f t="shared" si="3"/>
        <v>0</v>
      </c>
      <c r="O64" s="103">
        <f t="shared" si="3"/>
        <v>0</v>
      </c>
      <c r="P64" s="103">
        <f t="shared" si="3"/>
        <v>0</v>
      </c>
      <c r="Q64" s="103">
        <f t="shared" si="3"/>
        <v>0</v>
      </c>
      <c r="R64" s="103">
        <f t="shared" si="3"/>
        <v>0</v>
      </c>
      <c r="S64" s="103">
        <f t="shared" si="3"/>
        <v>0</v>
      </c>
      <c r="T64" s="103">
        <f t="shared" si="3"/>
        <v>0</v>
      </c>
      <c r="U64" s="103">
        <f t="shared" si="3"/>
        <v>0</v>
      </c>
      <c r="V64" s="103">
        <f t="shared" si="3"/>
        <v>0</v>
      </c>
      <c r="W64" s="103">
        <f t="shared" si="3"/>
        <v>0</v>
      </c>
      <c r="X64" s="103">
        <f t="shared" si="3"/>
        <v>0</v>
      </c>
      <c r="Y64" s="103">
        <f t="shared" si="3"/>
        <v>0</v>
      </c>
      <c r="Z64" s="103">
        <f t="shared" si="3"/>
        <v>0</v>
      </c>
      <c r="AA64" s="103">
        <f t="shared" si="3"/>
        <v>0</v>
      </c>
      <c r="AB64" s="103">
        <f t="shared" si="3"/>
        <v>0</v>
      </c>
      <c r="AC64" s="103">
        <f t="shared" si="3"/>
        <v>0</v>
      </c>
      <c r="AD64" s="103">
        <f t="shared" si="3"/>
        <v>0</v>
      </c>
      <c r="AE64" s="103">
        <f t="shared" si="3"/>
        <v>0</v>
      </c>
      <c r="AF64" s="103">
        <f t="shared" si="3"/>
        <v>0</v>
      </c>
      <c r="AG64" s="103">
        <f t="shared" si="3"/>
        <v>0</v>
      </c>
      <c r="AH64" s="103">
        <f t="shared" si="3"/>
        <v>0</v>
      </c>
      <c r="AI64" s="103">
        <f t="shared" si="3"/>
        <v>0</v>
      </c>
      <c r="AJ64" s="103">
        <f t="shared" si="3"/>
        <v>0</v>
      </c>
      <c r="AK64" s="103">
        <f t="shared" si="3"/>
        <v>0</v>
      </c>
      <c r="AL64" s="103">
        <f t="shared" si="3"/>
        <v>0</v>
      </c>
      <c r="AM64" s="103">
        <f t="shared" si="3"/>
        <v>0</v>
      </c>
      <c r="AN64" s="103">
        <f t="shared" si="3"/>
        <v>0</v>
      </c>
      <c r="AO64" s="103">
        <f t="shared" si="3"/>
        <v>0</v>
      </c>
      <c r="AP64" s="103">
        <f t="shared" si="3"/>
        <v>0</v>
      </c>
      <c r="AQ64" s="103">
        <f t="shared" si="3"/>
        <v>0</v>
      </c>
      <c r="AR64" s="103">
        <f t="shared" si="3"/>
        <v>0</v>
      </c>
      <c r="AS64" s="103">
        <f t="shared" si="3"/>
        <v>0</v>
      </c>
      <c r="AT64" s="103">
        <f t="shared" si="3"/>
        <v>0</v>
      </c>
      <c r="AU64" s="103">
        <f t="shared" si="3"/>
        <v>0</v>
      </c>
      <c r="AV64" s="103">
        <f t="shared" si="3"/>
        <v>0</v>
      </c>
      <c r="AW64" s="103">
        <f t="shared" si="3"/>
        <v>0</v>
      </c>
      <c r="AX64" s="103">
        <f t="shared" si="3"/>
        <v>0</v>
      </c>
      <c r="AY64" s="103">
        <f t="shared" si="3"/>
        <v>0</v>
      </c>
      <c r="AZ64" s="103">
        <f t="shared" si="3"/>
        <v>0</v>
      </c>
      <c r="BA64" s="103">
        <f t="shared" si="3"/>
        <v>0</v>
      </c>
      <c r="BB64" s="124">
        <f t="shared" si="3"/>
        <v>0</v>
      </c>
    </row>
    <row r="65" spans="1:54" ht="13.15" customHeight="1" outlineLevel="2">
      <c r="B65" s="100"/>
      <c r="C65" s="100"/>
      <c r="D65" s="100"/>
      <c r="E65" s="91"/>
    </row>
    <row r="66" spans="1:54" ht="12.75" customHeight="1" outlineLevel="2">
      <c r="A66" s="239" t="s">
        <v>205</v>
      </c>
      <c r="B66" s="133"/>
      <c r="C66" s="134"/>
      <c r="D66" s="135" t="s">
        <v>202</v>
      </c>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2"/>
      <c r="AS66" s="112"/>
      <c r="AT66" s="112"/>
      <c r="AU66" s="112"/>
      <c r="AV66" s="112"/>
      <c r="AW66" s="112"/>
      <c r="AX66" s="112"/>
      <c r="AY66" s="112"/>
      <c r="AZ66" s="112"/>
      <c r="BA66" s="112"/>
      <c r="BB66" s="112"/>
    </row>
    <row r="67" spans="1:54" outlineLevel="2">
      <c r="A67" s="240"/>
      <c r="B67" s="122"/>
      <c r="C67" s="134"/>
      <c r="D67" s="136" t="s">
        <v>202</v>
      </c>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row>
    <row r="68" spans="1:54" outlineLevel="2">
      <c r="A68" s="240"/>
      <c r="B68" s="122"/>
      <c r="C68" s="134"/>
      <c r="D68" s="136" t="s">
        <v>202</v>
      </c>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row>
    <row r="69" spans="1:54" outlineLevel="2">
      <c r="A69" s="240"/>
      <c r="B69" s="122"/>
      <c r="C69" s="134"/>
      <c r="D69" s="136" t="s">
        <v>202</v>
      </c>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row>
    <row r="70" spans="1:54" outlineLevel="2">
      <c r="A70" s="240"/>
      <c r="B70" s="122"/>
      <c r="C70" s="134"/>
      <c r="D70" s="136" t="s">
        <v>202</v>
      </c>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row>
    <row r="71" spans="1:54" ht="13.15" customHeight="1" outlineLevel="2">
      <c r="A71" s="241"/>
      <c r="B71" s="73" t="s">
        <v>206</v>
      </c>
      <c r="C71" s="74"/>
      <c r="D71" s="137" t="s">
        <v>202</v>
      </c>
      <c r="E71" s="102">
        <f>SUM(E66:E70)</f>
        <v>0</v>
      </c>
      <c r="F71" s="102">
        <f t="shared" ref="F71:BB71" si="4">SUM(F66:F70)</f>
        <v>0</v>
      </c>
      <c r="G71" s="102">
        <f t="shared" si="4"/>
        <v>0</v>
      </c>
      <c r="H71" s="102">
        <f t="shared" si="4"/>
        <v>0</v>
      </c>
      <c r="I71" s="102">
        <f t="shared" si="4"/>
        <v>0</v>
      </c>
      <c r="J71" s="102">
        <f t="shared" si="4"/>
        <v>0</v>
      </c>
      <c r="K71" s="102">
        <f t="shared" si="4"/>
        <v>0</v>
      </c>
      <c r="L71" s="102">
        <f t="shared" si="4"/>
        <v>0</v>
      </c>
      <c r="M71" s="102">
        <f t="shared" si="4"/>
        <v>0</v>
      </c>
      <c r="N71" s="102">
        <f t="shared" si="4"/>
        <v>0</v>
      </c>
      <c r="O71" s="102">
        <f t="shared" si="4"/>
        <v>0</v>
      </c>
      <c r="P71" s="102">
        <f t="shared" si="4"/>
        <v>0</v>
      </c>
      <c r="Q71" s="102">
        <f t="shared" si="4"/>
        <v>0</v>
      </c>
      <c r="R71" s="102">
        <f t="shared" si="4"/>
        <v>0</v>
      </c>
      <c r="S71" s="102">
        <f t="shared" si="4"/>
        <v>0</v>
      </c>
      <c r="T71" s="102">
        <f t="shared" si="4"/>
        <v>0</v>
      </c>
      <c r="U71" s="102">
        <f t="shared" si="4"/>
        <v>0</v>
      </c>
      <c r="V71" s="102">
        <f t="shared" si="4"/>
        <v>0</v>
      </c>
      <c r="W71" s="102">
        <f t="shared" si="4"/>
        <v>0</v>
      </c>
      <c r="X71" s="102">
        <f t="shared" si="4"/>
        <v>0</v>
      </c>
      <c r="Y71" s="102">
        <f t="shared" si="4"/>
        <v>0</v>
      </c>
      <c r="Z71" s="102">
        <f t="shared" si="4"/>
        <v>0</v>
      </c>
      <c r="AA71" s="102">
        <f t="shared" si="4"/>
        <v>0</v>
      </c>
      <c r="AB71" s="102">
        <f t="shared" si="4"/>
        <v>0</v>
      </c>
      <c r="AC71" s="102">
        <f t="shared" si="4"/>
        <v>0</v>
      </c>
      <c r="AD71" s="102">
        <f t="shared" si="4"/>
        <v>0</v>
      </c>
      <c r="AE71" s="102">
        <f t="shared" si="4"/>
        <v>0</v>
      </c>
      <c r="AF71" s="102">
        <f t="shared" si="4"/>
        <v>0</v>
      </c>
      <c r="AG71" s="102">
        <f t="shared" si="4"/>
        <v>0</v>
      </c>
      <c r="AH71" s="102">
        <f t="shared" si="4"/>
        <v>0</v>
      </c>
      <c r="AI71" s="102">
        <f t="shared" si="4"/>
        <v>0</v>
      </c>
      <c r="AJ71" s="102">
        <f t="shared" si="4"/>
        <v>0</v>
      </c>
      <c r="AK71" s="102">
        <f t="shared" si="4"/>
        <v>0</v>
      </c>
      <c r="AL71" s="102">
        <f t="shared" si="4"/>
        <v>0</v>
      </c>
      <c r="AM71" s="102">
        <f t="shared" si="4"/>
        <v>0</v>
      </c>
      <c r="AN71" s="102">
        <f t="shared" si="4"/>
        <v>0</v>
      </c>
      <c r="AO71" s="102">
        <f t="shared" si="4"/>
        <v>0</v>
      </c>
      <c r="AP71" s="102">
        <f t="shared" si="4"/>
        <v>0</v>
      </c>
      <c r="AQ71" s="102">
        <f t="shared" si="4"/>
        <v>0</v>
      </c>
      <c r="AR71" s="102">
        <f t="shared" si="4"/>
        <v>0</v>
      </c>
      <c r="AS71" s="102">
        <f t="shared" si="4"/>
        <v>0</v>
      </c>
      <c r="AT71" s="102">
        <f t="shared" si="4"/>
        <v>0</v>
      </c>
      <c r="AU71" s="102">
        <f t="shared" si="4"/>
        <v>0</v>
      </c>
      <c r="AV71" s="102">
        <f t="shared" si="4"/>
        <v>0</v>
      </c>
      <c r="AW71" s="102">
        <f t="shared" si="4"/>
        <v>0</v>
      </c>
      <c r="AX71" s="102">
        <f t="shared" si="4"/>
        <v>0</v>
      </c>
      <c r="AY71" s="102">
        <f t="shared" si="4"/>
        <v>0</v>
      </c>
      <c r="AZ71" s="102">
        <f t="shared" si="4"/>
        <v>0</v>
      </c>
      <c r="BA71" s="102">
        <f t="shared" si="4"/>
        <v>0</v>
      </c>
      <c r="BB71" s="102">
        <f t="shared" si="4"/>
        <v>0</v>
      </c>
    </row>
    <row r="72" spans="1:54" outlineLevel="2">
      <c r="B72" s="66"/>
      <c r="C72" s="68"/>
      <c r="D72" s="68"/>
      <c r="E72" s="91"/>
    </row>
    <row r="73" spans="1:54" outlineLevel="2">
      <c r="B73" s="66"/>
      <c r="C73" s="68"/>
      <c r="D73" s="68"/>
      <c r="E73" s="91"/>
    </row>
    <row r="74" spans="1:54" ht="13.15" customHeight="1" outlineLevel="2">
      <c r="B74" s="66"/>
      <c r="C74" s="68"/>
      <c r="D74" s="68"/>
      <c r="E74" s="91"/>
    </row>
    <row r="75" spans="1:54" ht="19.5" customHeight="1" outlineLevel="2">
      <c r="A75" s="239" t="s">
        <v>207</v>
      </c>
      <c r="B75" s="77" t="s">
        <v>208</v>
      </c>
      <c r="C75" s="141"/>
      <c r="D75" s="75" t="s">
        <v>202</v>
      </c>
      <c r="E75" s="142" t="e">
        <f>-E158*#REF!/10^2</f>
        <v>#REF!</v>
      </c>
      <c r="F75" s="142" t="e">
        <f>-F158*#REF!/10^2</f>
        <v>#REF!</v>
      </c>
      <c r="G75" s="142" t="e">
        <f>-G158*#REF!/10^2</f>
        <v>#REF!</v>
      </c>
      <c r="H75" s="142" t="e">
        <f>-H158*#REF!/10^2</f>
        <v>#REF!</v>
      </c>
      <c r="I75" s="142" t="e">
        <f>-I158*#REF!/10^2</f>
        <v>#REF!</v>
      </c>
      <c r="J75" s="142" t="e">
        <f>-J158*#REF!/10^2</f>
        <v>#REF!</v>
      </c>
      <c r="K75" s="142" t="e">
        <f>-K158*#REF!/10^2</f>
        <v>#REF!</v>
      </c>
      <c r="L75" s="142" t="e">
        <f>-L158*#REF!/10^2</f>
        <v>#REF!</v>
      </c>
      <c r="M75" s="142" t="e">
        <f>-M158*#REF!/10^2</f>
        <v>#REF!</v>
      </c>
      <c r="N75" s="142" t="e">
        <f>-N158*#REF!/10^2</f>
        <v>#REF!</v>
      </c>
      <c r="O75" s="142" t="e">
        <f>-O158*#REF!/10^2</f>
        <v>#REF!</v>
      </c>
      <c r="P75" s="142" t="e">
        <f>-P158*#REF!/10^2</f>
        <v>#REF!</v>
      </c>
      <c r="Q75" s="142" t="e">
        <f>-Q158*#REF!/10^2</f>
        <v>#REF!</v>
      </c>
      <c r="R75" s="142" t="e">
        <f>-R158*#REF!/10^2</f>
        <v>#REF!</v>
      </c>
      <c r="S75" s="142" t="e">
        <f>-S158*#REF!/10^2</f>
        <v>#REF!</v>
      </c>
      <c r="T75" s="142" t="e">
        <f>-T158*#REF!/10^2</f>
        <v>#REF!</v>
      </c>
      <c r="U75" s="142" t="e">
        <f>-U158*#REF!/10^2</f>
        <v>#REF!</v>
      </c>
      <c r="V75" s="142" t="e">
        <f>-V158*#REF!/10^2</f>
        <v>#REF!</v>
      </c>
      <c r="W75" s="142" t="e">
        <f>-W158*#REF!/10^2</f>
        <v>#REF!</v>
      </c>
      <c r="X75" s="142" t="e">
        <f>-X158*#REF!/10^2</f>
        <v>#REF!</v>
      </c>
      <c r="Y75" s="142" t="e">
        <f>-Y158*#REF!/10^2</f>
        <v>#REF!</v>
      </c>
      <c r="Z75" s="142" t="e">
        <f>-Z158*#REF!/10^2</f>
        <v>#REF!</v>
      </c>
      <c r="AA75" s="142" t="e">
        <f>-AA158*#REF!/10^2</f>
        <v>#REF!</v>
      </c>
      <c r="AB75" s="142" t="e">
        <f>-AB158*#REF!/10^2</f>
        <v>#REF!</v>
      </c>
      <c r="AC75" s="142" t="e">
        <f>-AC158*#REF!/10^2</f>
        <v>#REF!</v>
      </c>
      <c r="AD75" s="142" t="e">
        <f>-AD158*#REF!/10^2</f>
        <v>#REF!</v>
      </c>
      <c r="AE75" s="142" t="e">
        <f>-AE158*#REF!/10^2</f>
        <v>#REF!</v>
      </c>
      <c r="AF75" s="142" t="e">
        <f>-AF158*#REF!/10^2</f>
        <v>#REF!</v>
      </c>
      <c r="AG75" s="142" t="e">
        <f>-AG158*#REF!/10^2</f>
        <v>#REF!</v>
      </c>
      <c r="AH75" s="142" t="e">
        <f>-AH158*#REF!/10^2</f>
        <v>#REF!</v>
      </c>
      <c r="AI75" s="142" t="e">
        <f>-AI158*#REF!/10^2</f>
        <v>#REF!</v>
      </c>
      <c r="AJ75" s="142" t="e">
        <f>-AJ158*#REF!/10^2</f>
        <v>#REF!</v>
      </c>
      <c r="AK75" s="142" t="e">
        <f>-AK158*#REF!/10^2</f>
        <v>#REF!</v>
      </c>
      <c r="AL75" s="142" t="e">
        <f>-AL158*#REF!/10^2</f>
        <v>#REF!</v>
      </c>
      <c r="AM75" s="142" t="e">
        <f>-AM158*#REF!/10^2</f>
        <v>#REF!</v>
      </c>
      <c r="AN75" s="142" t="e">
        <f>-AN158*#REF!/10^2</f>
        <v>#REF!</v>
      </c>
      <c r="AO75" s="142" t="e">
        <f>-AO158*#REF!/10^2</f>
        <v>#REF!</v>
      </c>
      <c r="AP75" s="142" t="e">
        <f>-AP158*#REF!/10^2</f>
        <v>#REF!</v>
      </c>
      <c r="AQ75" s="142" t="e">
        <f>-AQ158*#REF!/10^2</f>
        <v>#REF!</v>
      </c>
      <c r="AR75" s="142" t="e">
        <f>-AR158*#REF!/10^2</f>
        <v>#REF!</v>
      </c>
      <c r="AS75" s="142" t="e">
        <f>-AS158*#REF!/10^2</f>
        <v>#REF!</v>
      </c>
      <c r="AT75" s="142" t="e">
        <f>-AT158*#REF!/10^2</f>
        <v>#REF!</v>
      </c>
      <c r="AU75" s="142" t="e">
        <f>-AU158*#REF!/10^2</f>
        <v>#REF!</v>
      </c>
      <c r="AV75" s="142" t="e">
        <f>-AV158*#REF!/10^2</f>
        <v>#REF!</v>
      </c>
      <c r="AW75" s="142" t="e">
        <f>-AW158*#REF!/10^2</f>
        <v>#REF!</v>
      </c>
      <c r="AX75" s="142" t="e">
        <f>-AX158*#REF!/10^2</f>
        <v>#REF!</v>
      </c>
      <c r="AY75" s="142" t="e">
        <f>-AY158*#REF!/10^2</f>
        <v>#REF!</v>
      </c>
      <c r="AZ75" s="142" t="e">
        <f>-AZ158*#REF!/10^2</f>
        <v>#REF!</v>
      </c>
      <c r="BA75" s="142" t="e">
        <f>-BA158*#REF!/10^2</f>
        <v>#REF!</v>
      </c>
      <c r="BB75" s="142" t="e">
        <f>-BB158*#REF!/10^2</f>
        <v>#REF!</v>
      </c>
    </row>
    <row r="76" spans="1:54" ht="19.5" customHeight="1" outlineLevel="2">
      <c r="A76" s="240"/>
      <c r="B76" s="72"/>
      <c r="C76" s="139"/>
      <c r="D76" s="68" t="s">
        <v>202</v>
      </c>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43"/>
    </row>
    <row r="77" spans="1:54" ht="13.15" customHeight="1" outlineLevel="2">
      <c r="A77" s="241"/>
      <c r="B77" s="140" t="s">
        <v>209</v>
      </c>
      <c r="C77" s="138"/>
      <c r="D77" s="74" t="s">
        <v>202</v>
      </c>
      <c r="E77" s="103" t="e">
        <f t="shared" ref="E77:AJ77" si="5">SUM(E75:E76)</f>
        <v>#REF!</v>
      </c>
      <c r="F77" s="103" t="e">
        <f t="shared" si="5"/>
        <v>#REF!</v>
      </c>
      <c r="G77" s="103" t="e">
        <f t="shared" si="5"/>
        <v>#REF!</v>
      </c>
      <c r="H77" s="103" t="e">
        <f t="shared" si="5"/>
        <v>#REF!</v>
      </c>
      <c r="I77" s="103" t="e">
        <f t="shared" si="5"/>
        <v>#REF!</v>
      </c>
      <c r="J77" s="103" t="e">
        <f t="shared" si="5"/>
        <v>#REF!</v>
      </c>
      <c r="K77" s="103" t="e">
        <f t="shared" si="5"/>
        <v>#REF!</v>
      </c>
      <c r="L77" s="103" t="e">
        <f t="shared" si="5"/>
        <v>#REF!</v>
      </c>
      <c r="M77" s="103" t="e">
        <f t="shared" si="5"/>
        <v>#REF!</v>
      </c>
      <c r="N77" s="103" t="e">
        <f t="shared" si="5"/>
        <v>#REF!</v>
      </c>
      <c r="O77" s="103" t="e">
        <f t="shared" si="5"/>
        <v>#REF!</v>
      </c>
      <c r="P77" s="103" t="e">
        <f t="shared" si="5"/>
        <v>#REF!</v>
      </c>
      <c r="Q77" s="103" t="e">
        <f t="shared" si="5"/>
        <v>#REF!</v>
      </c>
      <c r="R77" s="103" t="e">
        <f t="shared" si="5"/>
        <v>#REF!</v>
      </c>
      <c r="S77" s="103" t="e">
        <f t="shared" si="5"/>
        <v>#REF!</v>
      </c>
      <c r="T77" s="103" t="e">
        <f t="shared" si="5"/>
        <v>#REF!</v>
      </c>
      <c r="U77" s="103" t="e">
        <f t="shared" si="5"/>
        <v>#REF!</v>
      </c>
      <c r="V77" s="103" t="e">
        <f t="shared" si="5"/>
        <v>#REF!</v>
      </c>
      <c r="W77" s="103" t="e">
        <f t="shared" si="5"/>
        <v>#REF!</v>
      </c>
      <c r="X77" s="103" t="e">
        <f t="shared" si="5"/>
        <v>#REF!</v>
      </c>
      <c r="Y77" s="103" t="e">
        <f t="shared" si="5"/>
        <v>#REF!</v>
      </c>
      <c r="Z77" s="103" t="e">
        <f t="shared" si="5"/>
        <v>#REF!</v>
      </c>
      <c r="AA77" s="103" t="e">
        <f t="shared" si="5"/>
        <v>#REF!</v>
      </c>
      <c r="AB77" s="103" t="e">
        <f t="shared" si="5"/>
        <v>#REF!</v>
      </c>
      <c r="AC77" s="103" t="e">
        <f t="shared" si="5"/>
        <v>#REF!</v>
      </c>
      <c r="AD77" s="103" t="e">
        <f t="shared" si="5"/>
        <v>#REF!</v>
      </c>
      <c r="AE77" s="103" t="e">
        <f t="shared" si="5"/>
        <v>#REF!</v>
      </c>
      <c r="AF77" s="103" t="e">
        <f t="shared" si="5"/>
        <v>#REF!</v>
      </c>
      <c r="AG77" s="103" t="e">
        <f t="shared" si="5"/>
        <v>#REF!</v>
      </c>
      <c r="AH77" s="103" t="e">
        <f t="shared" si="5"/>
        <v>#REF!</v>
      </c>
      <c r="AI77" s="103" t="e">
        <f t="shared" si="5"/>
        <v>#REF!</v>
      </c>
      <c r="AJ77" s="103" t="e">
        <f t="shared" si="5"/>
        <v>#REF!</v>
      </c>
      <c r="AK77" s="103" t="e">
        <f t="shared" ref="AK77:BB77" si="6">SUM(AK75:AK76)</f>
        <v>#REF!</v>
      </c>
      <c r="AL77" s="103" t="e">
        <f t="shared" si="6"/>
        <v>#REF!</v>
      </c>
      <c r="AM77" s="103" t="e">
        <f t="shared" si="6"/>
        <v>#REF!</v>
      </c>
      <c r="AN77" s="103" t="e">
        <f t="shared" si="6"/>
        <v>#REF!</v>
      </c>
      <c r="AO77" s="103" t="e">
        <f t="shared" si="6"/>
        <v>#REF!</v>
      </c>
      <c r="AP77" s="103" t="e">
        <f t="shared" si="6"/>
        <v>#REF!</v>
      </c>
      <c r="AQ77" s="103" t="e">
        <f t="shared" si="6"/>
        <v>#REF!</v>
      </c>
      <c r="AR77" s="103" t="e">
        <f t="shared" si="6"/>
        <v>#REF!</v>
      </c>
      <c r="AS77" s="103" t="e">
        <f t="shared" si="6"/>
        <v>#REF!</v>
      </c>
      <c r="AT77" s="103" t="e">
        <f t="shared" si="6"/>
        <v>#REF!</v>
      </c>
      <c r="AU77" s="103" t="e">
        <f t="shared" si="6"/>
        <v>#REF!</v>
      </c>
      <c r="AV77" s="103" t="e">
        <f t="shared" si="6"/>
        <v>#REF!</v>
      </c>
      <c r="AW77" s="103" t="e">
        <f t="shared" si="6"/>
        <v>#REF!</v>
      </c>
      <c r="AX77" s="103" t="e">
        <f t="shared" si="6"/>
        <v>#REF!</v>
      </c>
      <c r="AY77" s="103" t="e">
        <f t="shared" si="6"/>
        <v>#REF!</v>
      </c>
      <c r="AZ77" s="103" t="e">
        <f t="shared" si="6"/>
        <v>#REF!</v>
      </c>
      <c r="BA77" s="103" t="e">
        <f t="shared" si="6"/>
        <v>#REF!</v>
      </c>
      <c r="BB77" s="124" t="e">
        <f t="shared" si="6"/>
        <v>#REF!</v>
      </c>
    </row>
    <row r="78" spans="1:54" outlineLevel="2">
      <c r="B78" s="100"/>
      <c r="C78" s="100"/>
      <c r="D78" s="100"/>
      <c r="E78" s="91"/>
    </row>
    <row r="79" spans="1:54" ht="13.15" customHeight="1" outlineLevel="1">
      <c r="B79" s="76"/>
      <c r="C79" s="76"/>
      <c r="D79" s="76"/>
      <c r="E79" s="117"/>
    </row>
    <row r="80" spans="1:54" outlineLevel="1">
      <c r="A80" s="63" t="s">
        <v>210</v>
      </c>
      <c r="B80" s="100"/>
      <c r="C80" s="100"/>
      <c r="D80" s="100"/>
      <c r="E80" s="116">
        <v>2027</v>
      </c>
      <c r="F80" s="116">
        <v>2028</v>
      </c>
      <c r="G80" s="116">
        <v>2029</v>
      </c>
      <c r="H80" s="116">
        <v>2030</v>
      </c>
      <c r="I80" s="116">
        <v>2031</v>
      </c>
      <c r="J80" s="116">
        <v>2032</v>
      </c>
      <c r="K80" s="116">
        <v>2033</v>
      </c>
      <c r="L80" s="116">
        <v>2034</v>
      </c>
      <c r="M80" s="116">
        <v>2035</v>
      </c>
      <c r="N80" s="116">
        <v>2036</v>
      </c>
      <c r="O80" s="116">
        <v>2037</v>
      </c>
      <c r="P80" s="116">
        <v>2038</v>
      </c>
      <c r="Q80" s="116">
        <v>2039</v>
      </c>
      <c r="R80" s="116">
        <v>2040</v>
      </c>
      <c r="S80" s="116">
        <v>2041</v>
      </c>
      <c r="T80" s="116">
        <v>2042</v>
      </c>
      <c r="U80" s="116">
        <v>2043</v>
      </c>
      <c r="V80" s="116">
        <v>2044</v>
      </c>
      <c r="W80" s="116">
        <v>2045</v>
      </c>
      <c r="X80" s="116">
        <v>2046</v>
      </c>
      <c r="Y80" s="116">
        <v>2047</v>
      </c>
      <c r="Z80" s="116">
        <v>2048</v>
      </c>
      <c r="AA80" s="116">
        <v>2049</v>
      </c>
      <c r="AB80" s="116">
        <v>2050</v>
      </c>
      <c r="AC80" s="116">
        <v>2051</v>
      </c>
      <c r="AD80" s="116">
        <v>2052</v>
      </c>
      <c r="AE80" s="116">
        <v>2053</v>
      </c>
      <c r="AF80" s="116">
        <v>2054</v>
      </c>
      <c r="AG80" s="116">
        <v>2055</v>
      </c>
      <c r="AH80" s="116">
        <v>2056</v>
      </c>
      <c r="AI80" s="116">
        <v>2057</v>
      </c>
      <c r="AJ80" s="116">
        <v>2058</v>
      </c>
      <c r="AK80" s="116">
        <v>2059</v>
      </c>
      <c r="AL80" s="116">
        <v>2060</v>
      </c>
      <c r="AM80" s="116">
        <v>2061</v>
      </c>
      <c r="AN80" s="116">
        <v>2062</v>
      </c>
      <c r="AO80" s="116">
        <v>2063</v>
      </c>
      <c r="AP80" s="116">
        <v>2064</v>
      </c>
      <c r="AQ80" s="116">
        <v>2065</v>
      </c>
      <c r="AR80" s="116">
        <v>2066</v>
      </c>
      <c r="AS80" s="116">
        <v>2067</v>
      </c>
      <c r="AT80" s="116">
        <v>2068</v>
      </c>
      <c r="AU80" s="116">
        <v>2069</v>
      </c>
      <c r="AV80" s="116">
        <v>2070</v>
      </c>
      <c r="AW80" s="116">
        <v>2071</v>
      </c>
      <c r="AX80" s="116">
        <v>2072</v>
      </c>
      <c r="AY80" s="116">
        <v>2073</v>
      </c>
      <c r="AZ80" s="116">
        <v>2074</v>
      </c>
      <c r="BA80" s="116">
        <v>2075</v>
      </c>
      <c r="BB80" s="116">
        <v>2076</v>
      </c>
    </row>
    <row r="81" spans="1:54" outlineLevel="2">
      <c r="A81" s="168"/>
      <c r="B81" t="s">
        <v>211</v>
      </c>
      <c r="C81" s="64" t="s">
        <v>212</v>
      </c>
      <c r="D81" t="s">
        <v>213</v>
      </c>
      <c r="E81" s="78">
        <f>$B$20</f>
        <v>1</v>
      </c>
      <c r="F81" s="78">
        <f t="shared" ref="F81:AA81" si="7">$B$20</f>
        <v>1</v>
      </c>
      <c r="G81" s="78">
        <f t="shared" si="7"/>
        <v>1</v>
      </c>
      <c r="H81" s="78">
        <f t="shared" si="7"/>
        <v>1</v>
      </c>
      <c r="I81" s="78">
        <f t="shared" si="7"/>
        <v>1</v>
      </c>
      <c r="J81" s="78">
        <f t="shared" si="7"/>
        <v>1</v>
      </c>
      <c r="K81" s="78">
        <f t="shared" si="7"/>
        <v>1</v>
      </c>
      <c r="L81" s="78">
        <f t="shared" si="7"/>
        <v>1</v>
      </c>
      <c r="M81" s="78">
        <f t="shared" si="7"/>
        <v>1</v>
      </c>
      <c r="N81" s="78">
        <f t="shared" si="7"/>
        <v>1</v>
      </c>
      <c r="O81" s="78">
        <f t="shared" si="7"/>
        <v>1</v>
      </c>
      <c r="P81" s="78">
        <f t="shared" si="7"/>
        <v>1</v>
      </c>
      <c r="Q81" s="78">
        <f t="shared" si="7"/>
        <v>1</v>
      </c>
      <c r="R81" s="78">
        <f t="shared" si="7"/>
        <v>1</v>
      </c>
      <c r="S81" s="78">
        <f t="shared" si="7"/>
        <v>1</v>
      </c>
      <c r="T81" s="78">
        <f t="shared" si="7"/>
        <v>1</v>
      </c>
      <c r="U81" s="78">
        <f t="shared" si="7"/>
        <v>1</v>
      </c>
      <c r="V81" s="78">
        <f t="shared" si="7"/>
        <v>1</v>
      </c>
      <c r="W81" s="78">
        <f t="shared" si="7"/>
        <v>1</v>
      </c>
      <c r="X81" s="78">
        <f t="shared" si="7"/>
        <v>1</v>
      </c>
      <c r="Y81" s="78">
        <f t="shared" si="7"/>
        <v>1</v>
      </c>
      <c r="Z81" s="78">
        <f t="shared" si="7"/>
        <v>1</v>
      </c>
      <c r="AA81" s="78">
        <f t="shared" si="7"/>
        <v>1</v>
      </c>
      <c r="AB81" s="78">
        <v>0</v>
      </c>
      <c r="AC81" s="78">
        <v>0</v>
      </c>
      <c r="AD81" s="78">
        <v>0</v>
      </c>
      <c r="AE81" s="78">
        <v>0</v>
      </c>
      <c r="AF81" s="78">
        <v>0</v>
      </c>
      <c r="AG81" s="78">
        <v>0</v>
      </c>
      <c r="AH81" s="78">
        <v>0</v>
      </c>
      <c r="AI81" s="78">
        <v>0</v>
      </c>
      <c r="AJ81" s="78">
        <v>0</v>
      </c>
      <c r="AK81" s="78">
        <v>0</v>
      </c>
      <c r="AL81" s="78">
        <v>0</v>
      </c>
      <c r="AM81" s="78">
        <v>0</v>
      </c>
      <c r="AN81" s="78">
        <v>0</v>
      </c>
      <c r="AO81" s="78">
        <v>0</v>
      </c>
      <c r="AP81" s="78">
        <v>0</v>
      </c>
      <c r="AQ81" s="78">
        <v>0</v>
      </c>
      <c r="AR81" s="78">
        <v>0</v>
      </c>
      <c r="AS81" s="78">
        <v>0</v>
      </c>
      <c r="AT81" s="78">
        <v>0</v>
      </c>
      <c r="AU81" s="78">
        <v>0</v>
      </c>
      <c r="AV81" s="78">
        <v>0</v>
      </c>
      <c r="AW81" s="78">
        <v>0</v>
      </c>
      <c r="AX81" s="78">
        <v>0</v>
      </c>
      <c r="AY81" s="78">
        <v>0</v>
      </c>
      <c r="AZ81" s="78">
        <v>0</v>
      </c>
      <c r="BA81" s="78">
        <v>0</v>
      </c>
      <c r="BB81" s="78">
        <v>0</v>
      </c>
    </row>
    <row r="82" spans="1:54" outlineLevel="2">
      <c r="A82" s="168"/>
      <c r="B82" t="s">
        <v>214</v>
      </c>
      <c r="C82" t="s">
        <v>215</v>
      </c>
      <c r="D82" t="s">
        <v>202</v>
      </c>
      <c r="E82" s="102">
        <f t="shared" ref="E82:BB82" si="8">E64*E81</f>
        <v>0</v>
      </c>
      <c r="F82" s="102">
        <f t="shared" si="8"/>
        <v>0</v>
      </c>
      <c r="G82" s="102">
        <f t="shared" si="8"/>
        <v>0</v>
      </c>
      <c r="H82" s="102">
        <f t="shared" si="8"/>
        <v>0</v>
      </c>
      <c r="I82" s="102">
        <f t="shared" si="8"/>
        <v>0</v>
      </c>
      <c r="J82" s="102">
        <f t="shared" si="8"/>
        <v>0</v>
      </c>
      <c r="K82" s="102">
        <f t="shared" si="8"/>
        <v>0</v>
      </c>
      <c r="L82" s="102">
        <f t="shared" si="8"/>
        <v>0</v>
      </c>
      <c r="M82" s="102">
        <f t="shared" si="8"/>
        <v>0</v>
      </c>
      <c r="N82" s="102">
        <f t="shared" si="8"/>
        <v>0</v>
      </c>
      <c r="O82" s="102">
        <f t="shared" si="8"/>
        <v>0</v>
      </c>
      <c r="P82" s="102">
        <f t="shared" si="8"/>
        <v>0</v>
      </c>
      <c r="Q82" s="102">
        <f t="shared" si="8"/>
        <v>0</v>
      </c>
      <c r="R82" s="102">
        <f t="shared" si="8"/>
        <v>0</v>
      </c>
      <c r="S82" s="102">
        <f t="shared" si="8"/>
        <v>0</v>
      </c>
      <c r="T82" s="102">
        <f t="shared" si="8"/>
        <v>0</v>
      </c>
      <c r="U82" s="102">
        <f t="shared" si="8"/>
        <v>0</v>
      </c>
      <c r="V82" s="102">
        <f t="shared" si="8"/>
        <v>0</v>
      </c>
      <c r="W82" s="102">
        <f t="shared" si="8"/>
        <v>0</v>
      </c>
      <c r="X82" s="102">
        <f t="shared" si="8"/>
        <v>0</v>
      </c>
      <c r="Y82" s="102">
        <f t="shared" si="8"/>
        <v>0</v>
      </c>
      <c r="Z82" s="102">
        <f t="shared" si="8"/>
        <v>0</v>
      </c>
      <c r="AA82" s="102">
        <f t="shared" si="8"/>
        <v>0</v>
      </c>
      <c r="AB82" s="102">
        <f t="shared" si="8"/>
        <v>0</v>
      </c>
      <c r="AC82" s="102">
        <f t="shared" si="8"/>
        <v>0</v>
      </c>
      <c r="AD82" s="102">
        <f t="shared" si="8"/>
        <v>0</v>
      </c>
      <c r="AE82" s="102">
        <f t="shared" si="8"/>
        <v>0</v>
      </c>
      <c r="AF82" s="102">
        <f t="shared" si="8"/>
        <v>0</v>
      </c>
      <c r="AG82" s="102">
        <f t="shared" si="8"/>
        <v>0</v>
      </c>
      <c r="AH82" s="102">
        <f t="shared" si="8"/>
        <v>0</v>
      </c>
      <c r="AI82" s="102">
        <f t="shared" si="8"/>
        <v>0</v>
      </c>
      <c r="AJ82" s="102">
        <f t="shared" si="8"/>
        <v>0</v>
      </c>
      <c r="AK82" s="102">
        <f t="shared" si="8"/>
        <v>0</v>
      </c>
      <c r="AL82" s="102">
        <f t="shared" si="8"/>
        <v>0</v>
      </c>
      <c r="AM82" s="102">
        <f t="shared" si="8"/>
        <v>0</v>
      </c>
      <c r="AN82" s="102">
        <f t="shared" si="8"/>
        <v>0</v>
      </c>
      <c r="AO82" s="102">
        <f t="shared" si="8"/>
        <v>0</v>
      </c>
      <c r="AP82" s="102">
        <f t="shared" si="8"/>
        <v>0</v>
      </c>
      <c r="AQ82" s="102">
        <f t="shared" si="8"/>
        <v>0</v>
      </c>
      <c r="AR82" s="102">
        <f t="shared" si="8"/>
        <v>0</v>
      </c>
      <c r="AS82" s="102">
        <f t="shared" si="8"/>
        <v>0</v>
      </c>
      <c r="AT82" s="102">
        <f t="shared" si="8"/>
        <v>0</v>
      </c>
      <c r="AU82" s="102">
        <f t="shared" si="8"/>
        <v>0</v>
      </c>
      <c r="AV82" s="102">
        <f t="shared" si="8"/>
        <v>0</v>
      </c>
      <c r="AW82" s="102">
        <f t="shared" si="8"/>
        <v>0</v>
      </c>
      <c r="AX82" s="102">
        <f t="shared" si="8"/>
        <v>0</v>
      </c>
      <c r="AY82" s="102">
        <f t="shared" si="8"/>
        <v>0</v>
      </c>
      <c r="AZ82" s="102">
        <f t="shared" si="8"/>
        <v>0</v>
      </c>
      <c r="BA82" s="102">
        <f t="shared" si="8"/>
        <v>0</v>
      </c>
      <c r="BB82" s="102">
        <f t="shared" si="8"/>
        <v>0</v>
      </c>
    </row>
    <row r="83" spans="1:54" outlineLevel="2">
      <c r="A83" s="168"/>
      <c r="B83" t="s">
        <v>216</v>
      </c>
      <c r="C83" t="s">
        <v>217</v>
      </c>
      <c r="D83" t="s">
        <v>202</v>
      </c>
      <c r="E83" s="102">
        <f t="shared" ref="E83:BB83" si="9">E64-E82</f>
        <v>0</v>
      </c>
      <c r="F83" s="102">
        <f t="shared" si="9"/>
        <v>0</v>
      </c>
      <c r="G83" s="102">
        <f t="shared" si="9"/>
        <v>0</v>
      </c>
      <c r="H83" s="102">
        <f t="shared" si="9"/>
        <v>0</v>
      </c>
      <c r="I83" s="102">
        <f t="shared" si="9"/>
        <v>0</v>
      </c>
      <c r="J83" s="102">
        <f t="shared" si="9"/>
        <v>0</v>
      </c>
      <c r="K83" s="102">
        <f t="shared" si="9"/>
        <v>0</v>
      </c>
      <c r="L83" s="102">
        <f t="shared" si="9"/>
        <v>0</v>
      </c>
      <c r="M83" s="102">
        <f t="shared" si="9"/>
        <v>0</v>
      </c>
      <c r="N83" s="102">
        <f t="shared" si="9"/>
        <v>0</v>
      </c>
      <c r="O83" s="102">
        <f t="shared" si="9"/>
        <v>0</v>
      </c>
      <c r="P83" s="102">
        <f t="shared" si="9"/>
        <v>0</v>
      </c>
      <c r="Q83" s="102">
        <f t="shared" si="9"/>
        <v>0</v>
      </c>
      <c r="R83" s="102">
        <f t="shared" si="9"/>
        <v>0</v>
      </c>
      <c r="S83" s="102">
        <f t="shared" si="9"/>
        <v>0</v>
      </c>
      <c r="T83" s="102">
        <f t="shared" si="9"/>
        <v>0</v>
      </c>
      <c r="U83" s="102">
        <f t="shared" si="9"/>
        <v>0</v>
      </c>
      <c r="V83" s="102">
        <f t="shared" si="9"/>
        <v>0</v>
      </c>
      <c r="W83" s="102">
        <f t="shared" si="9"/>
        <v>0</v>
      </c>
      <c r="X83" s="102">
        <f t="shared" si="9"/>
        <v>0</v>
      </c>
      <c r="Y83" s="102">
        <f t="shared" si="9"/>
        <v>0</v>
      </c>
      <c r="Z83" s="102">
        <f t="shared" si="9"/>
        <v>0</v>
      </c>
      <c r="AA83" s="102">
        <f t="shared" si="9"/>
        <v>0</v>
      </c>
      <c r="AB83" s="102">
        <f t="shared" si="9"/>
        <v>0</v>
      </c>
      <c r="AC83" s="102">
        <f t="shared" si="9"/>
        <v>0</v>
      </c>
      <c r="AD83" s="102">
        <f t="shared" si="9"/>
        <v>0</v>
      </c>
      <c r="AE83" s="102">
        <f t="shared" si="9"/>
        <v>0</v>
      </c>
      <c r="AF83" s="102">
        <f t="shared" si="9"/>
        <v>0</v>
      </c>
      <c r="AG83" s="102">
        <f t="shared" si="9"/>
        <v>0</v>
      </c>
      <c r="AH83" s="102">
        <f t="shared" si="9"/>
        <v>0</v>
      </c>
      <c r="AI83" s="102">
        <f t="shared" si="9"/>
        <v>0</v>
      </c>
      <c r="AJ83" s="102">
        <f t="shared" si="9"/>
        <v>0</v>
      </c>
      <c r="AK83" s="102">
        <f t="shared" si="9"/>
        <v>0</v>
      </c>
      <c r="AL83" s="102">
        <f t="shared" si="9"/>
        <v>0</v>
      </c>
      <c r="AM83" s="102">
        <f t="shared" si="9"/>
        <v>0</v>
      </c>
      <c r="AN83" s="102">
        <f t="shared" si="9"/>
        <v>0</v>
      </c>
      <c r="AO83" s="102">
        <f t="shared" si="9"/>
        <v>0</v>
      </c>
      <c r="AP83" s="102">
        <f t="shared" si="9"/>
        <v>0</v>
      </c>
      <c r="AQ83" s="102">
        <f t="shared" si="9"/>
        <v>0</v>
      </c>
      <c r="AR83" s="102">
        <f t="shared" si="9"/>
        <v>0</v>
      </c>
      <c r="AS83" s="102">
        <f t="shared" si="9"/>
        <v>0</v>
      </c>
      <c r="AT83" s="102">
        <f t="shared" si="9"/>
        <v>0</v>
      </c>
      <c r="AU83" s="102">
        <f t="shared" si="9"/>
        <v>0</v>
      </c>
      <c r="AV83" s="102">
        <f t="shared" si="9"/>
        <v>0</v>
      </c>
      <c r="AW83" s="102">
        <f t="shared" si="9"/>
        <v>0</v>
      </c>
      <c r="AX83" s="102">
        <f t="shared" si="9"/>
        <v>0</v>
      </c>
      <c r="AY83" s="102">
        <f t="shared" si="9"/>
        <v>0</v>
      </c>
      <c r="AZ83" s="102">
        <f t="shared" si="9"/>
        <v>0</v>
      </c>
      <c r="BA83" s="102">
        <f t="shared" si="9"/>
        <v>0</v>
      </c>
      <c r="BB83" s="102">
        <f t="shared" si="9"/>
        <v>0</v>
      </c>
    </row>
    <row r="84" spans="1:54" ht="15" hidden="1" customHeight="1" outlineLevel="3">
      <c r="A84" s="168"/>
      <c r="B84" t="s">
        <v>218</v>
      </c>
      <c r="C84" t="s">
        <v>219</v>
      </c>
      <c r="D84" t="s">
        <v>202</v>
      </c>
      <c r="E84" s="102"/>
      <c r="F84" s="102">
        <f>IF($E$82&lt;0,(IF(2050-E$80&lt;=0,0,(2/(2050-E$80+1))*(1-(SUM($E84:E84)/$E$82))*$E$82*#REF!)),0)</f>
        <v>0</v>
      </c>
      <c r="G84" s="102">
        <f>IF($E$82&lt;0,(IF(2050-F$80&lt;=0,0,(2/(2050-F$80+1))*(1-(SUM($E84:F84)/$E$82))*$E$82*#REF!)),0)</f>
        <v>0</v>
      </c>
      <c r="H84" s="102">
        <f>IF($E$82&lt;0,(IF(2050-G$80&lt;=0,0,(2/(2050-G$80+1))*(1-(SUM($E84:G84)/$E$82))*$E$82*#REF!)),0)</f>
        <v>0</v>
      </c>
      <c r="I84" s="102">
        <f>IF($E$82&lt;0,(IF(2050-H$80&lt;=0,0,(2/(2050-H$80+1))*(1-(SUM($E84:H84)/$E$82))*$E$82*#REF!)),0)</f>
        <v>0</v>
      </c>
      <c r="J84" s="102">
        <f>IF($E$82&lt;0,(IF(2050-I$80&lt;=0,0,(2/(2050-I$80+1))*(1-(SUM($E84:I84)/$E$82))*$E$82*#REF!)),0)</f>
        <v>0</v>
      </c>
      <c r="K84" s="102">
        <f>IF($E$82&lt;0,(IF(2050-J$80&lt;=0,0,(2/(2050-J$80+1))*(1-(SUM($E84:J84)/$E$82))*$E$82*#REF!)),0)</f>
        <v>0</v>
      </c>
      <c r="L84" s="102">
        <f>IF($E$82&lt;0,(IF(2050-K$80&lt;=0,0,(2/(2050-K$80+1))*(1-(SUM($E84:K84)/$E$82))*$E$82*#REF!)),0)</f>
        <v>0</v>
      </c>
      <c r="M84" s="102">
        <f>IF($E$82&lt;0,(IF(2050-L$80&lt;=0,0,(2/(2050-L$80+1))*(1-(SUM($E84:L84)/$E$82))*$E$82*#REF!)),0)</f>
        <v>0</v>
      </c>
      <c r="N84" s="102">
        <f>IF($E$82&lt;0,(IF(2050-M$80&lt;=0,0,(2/(2050-M$80+1))*(1-(SUM($E84:M84)/$E$82))*$E$82*#REF!)),0)</f>
        <v>0</v>
      </c>
      <c r="O84" s="102">
        <f>IF($E$82&lt;0,(IF(2050-N$80&lt;=0,0,(2/(2050-N$80+1))*(1-(SUM($E84:N84)/$E$82))*$E$82*#REF!)),0)</f>
        <v>0</v>
      </c>
      <c r="P84" s="102">
        <f>IF($E$82&lt;0,(IF(2050-O$80&lt;=0,0,(2/(2050-O$80+1))*(1-(SUM($E84:O84)/$E$82))*$E$82*#REF!)),0)</f>
        <v>0</v>
      </c>
      <c r="Q84" s="102">
        <f>IF($E$82&lt;0,(IF(2050-P$80&lt;=0,0,(2/(2050-P$80+1))*(1-(SUM($E84:P84)/$E$82))*$E$82*#REF!)),0)</f>
        <v>0</v>
      </c>
      <c r="R84" s="102">
        <f>IF($E$82&lt;0,(IF(2050-Q$80&lt;=0,0,(2/(2050-Q$80+1))*(1-(SUM($E84:Q84)/$E$82))*$E$82*#REF!)),0)</f>
        <v>0</v>
      </c>
      <c r="S84" s="102">
        <f>IF($E$82&lt;0,(IF(2050-R$80&lt;=0,0,(2/(2050-R$80+1))*(1-(SUM($E84:R84)/$E$82))*$E$82*#REF!)),0)</f>
        <v>0</v>
      </c>
      <c r="T84" s="102">
        <f>IF($E$82&lt;0,(IF(2050-S$80&lt;=0,0,(2/(2050-S$80+1))*(1-(SUM($E84:S84)/$E$82))*$E$82*#REF!)),0)</f>
        <v>0</v>
      </c>
      <c r="U84" s="102">
        <f>IF($E$82&lt;0,(IF(2050-T$80&lt;=0,0,(2/(2050-T$80+1))*(1-(SUM($E84:T84)/$E$82))*$E$82*#REF!)),0)</f>
        <v>0</v>
      </c>
      <c r="V84" s="102">
        <f>IF($E$82&lt;0,(IF(2050-U$80&lt;=0,0,(2/(2050-U$80+1))*(1-(SUM($E84:U84)/$E$82))*$E$82*#REF!)),0)</f>
        <v>0</v>
      </c>
      <c r="W84" s="102">
        <f>IF($E$82&lt;0,(IF(2050-V$80&lt;=0,0,(2/(2050-V$80+1))*(1-(SUM($E84:V84)/$E$82))*$E$82*#REF!)),0)</f>
        <v>0</v>
      </c>
      <c r="X84" s="102">
        <f>IF($E$82&lt;0,(IF(2050-W$80&lt;=0,0,(2/(2050-W$80+1))*(1-(SUM($E84:W84)/$E$82))*$E$82*#REF!)),0)</f>
        <v>0</v>
      </c>
      <c r="Y84" s="102">
        <f>IF($E$82&lt;0,(IF(2050-X$80&lt;=0,0,(2/(2050-X$80+1))*(1-(SUM($E84:X84)/$E$82))*$E$82*#REF!)),0)</f>
        <v>0</v>
      </c>
      <c r="Z84" s="102">
        <f>IF($E$82&lt;0,(IF(2050-Y$80&lt;=0,0,(2/(2050-Y$80+1))*(1-(SUM($E84:Y84)/$E$82))*$E$82*#REF!)),0)</f>
        <v>0</v>
      </c>
      <c r="AA84" s="102">
        <f>IF($E$82&lt;0,(IF(2050-Z$80&lt;=0,0,(2/(2050-Z$80+1))*(1-(SUM($E84:Z84)/$E$82))*$E$82*#REF!)),0)</f>
        <v>0</v>
      </c>
      <c r="AB84" s="102">
        <f>IF($E$82&lt;0,(IF(2050-AA$80&lt;=0,0,(2/(2050-AA$80+1))*(1-(SUM($E84:AA84)/$E$82))*$E$82*#REF!)),0)</f>
        <v>0</v>
      </c>
      <c r="AC84" s="102">
        <f>IF($E$82&lt;0,(IF(2050-AB$80&lt;=0,0,(2/(2050-AB$80+1))*(1-(SUM($E84:AB84)/$E$82))*$E$82*#REF!)),0)</f>
        <v>0</v>
      </c>
      <c r="AD84" s="102">
        <f>IF($E$82&lt;0,(IF(2050-AC$80&lt;=0,0,(2/(2050-AC$80+1))*(1-(SUM($E84:AC84)/$E$82))*$E$82*#REF!)),0)</f>
        <v>0</v>
      </c>
      <c r="AE84" s="102">
        <f>IF($E$82&lt;0,(IF(2050-AD$80&lt;=0,0,(2/(2050-AD$80+1))*(1-(SUM($E84:AD84)/$E$82))*$E$82*#REF!)),0)</f>
        <v>0</v>
      </c>
      <c r="AF84" s="102">
        <f>IF($E$82&lt;0,(IF(2050-AE$80&lt;=0,0,(2/(2050-AE$80+1))*(1-(SUM($E84:AE84)/$E$82))*$E$82*#REF!)),0)</f>
        <v>0</v>
      </c>
      <c r="AG84" s="102">
        <f>IF($E$82&lt;0,(IF(2050-AF$80&lt;=0,0,(2/(2050-AF$80+1))*(1-(SUM($E84:AF84)/$E$82))*$E$82*#REF!)),0)</f>
        <v>0</v>
      </c>
      <c r="AH84" s="102">
        <f>IF($E$82&lt;0,(IF(2050-AG$80&lt;=0,0,(2/(2050-AG$80+1))*(1-(SUM($E84:AG84)/$E$82))*$E$82*#REF!)),0)</f>
        <v>0</v>
      </c>
      <c r="AI84" s="102">
        <f>IF($E$82&lt;0,(IF(2050-AH$80&lt;=0,0,(2/(2050-AH$80+1))*(1-(SUM($E84:AH84)/$E$82))*$E$82*#REF!)),0)</f>
        <v>0</v>
      </c>
      <c r="AJ84" s="102">
        <f>IF($E$82&lt;0,(IF(2050-AI$80&lt;=0,0,(2/(2050-AI$80+1))*(1-(SUM($E84:AI84)/$E$82))*$E$82*#REF!)),0)</f>
        <v>0</v>
      </c>
      <c r="AK84" s="102">
        <f>IF($E$82&lt;0,(IF(2050-AJ$80&lt;=0,0,(2/(2050-AJ$80+1))*(1-(SUM($E84:AJ84)/$E$82))*$E$82*#REF!)),0)</f>
        <v>0</v>
      </c>
      <c r="AL84" s="102">
        <f>IF($E$82&lt;0,(IF(2050-AK$80&lt;=0,0,(2/(2050-AK$80+1))*(1-(SUM($E84:AK84)/$E$82))*$E$82*#REF!)),0)</f>
        <v>0</v>
      </c>
      <c r="AM84" s="102">
        <f>IF($E$82&lt;0,(IF(2050-AL$80&lt;=0,0,(2/(2050-AL$80+1))*(1-(SUM($E84:AL84)/$E$82))*$E$82*#REF!)),0)</f>
        <v>0</v>
      </c>
      <c r="AN84" s="102">
        <f>IF($E$82&lt;0,(IF(2050-AM$80&lt;=0,0,(2/(2050-AM$80+1))*(1-(SUM($E84:AM84)/$E$82))*$E$82*#REF!)),0)</f>
        <v>0</v>
      </c>
      <c r="AO84" s="102">
        <f>IF($E$82&lt;0,(IF(2050-AN$80&lt;=0,0,(2/(2050-AN$80+1))*(1-(SUM($E84:AN84)/$E$82))*$E$82*#REF!)),0)</f>
        <v>0</v>
      </c>
      <c r="AP84" s="102">
        <f>IF($E$82&lt;0,(IF(2050-AO$80&lt;=0,0,(2/(2050-AO$80+1))*(1-(SUM($E84:AO84)/$E$82))*$E$82*#REF!)),0)</f>
        <v>0</v>
      </c>
      <c r="AQ84" s="102">
        <f>IF($E$82&lt;0,(IF(2050-AP$80&lt;=0,0,(2/(2050-AP$80+1))*(1-(SUM($E84:AP84)/$E$82))*$E$82*#REF!)),0)</f>
        <v>0</v>
      </c>
      <c r="AR84" s="102">
        <f>IF($E$82&lt;0,(IF(2050-AQ$80&lt;=0,0,(2/(2050-AQ$80+1))*(1-(SUM($E84:AQ84)/$E$82))*$E$82*#REF!)),0)</f>
        <v>0</v>
      </c>
      <c r="AS84" s="102">
        <f>IF($E$82&lt;0,(IF(2050-AR$80&lt;=0,0,(2/(2050-AR$80+1))*(1-(SUM($E84:AR84)/$E$82))*$E$82*#REF!)),0)</f>
        <v>0</v>
      </c>
      <c r="AT84" s="102">
        <f>IF($E$82&lt;0,(IF(2050-AS$80&lt;=0,0,(2/(2050-AS$80+1))*(1-(SUM($E84:AS84)/$E$82))*$E$82*#REF!)),0)</f>
        <v>0</v>
      </c>
      <c r="AU84" s="102">
        <f>IF($E$82&lt;0,(IF(2050-AT$80&lt;=0,0,(2/(2050-AT$80+1))*(1-(SUM($E84:AT84)/$E$82))*$E$82*#REF!)),0)</f>
        <v>0</v>
      </c>
      <c r="AV84" s="102">
        <f>IF($E$82&lt;0,(IF(2050-AU$80&lt;=0,0,(2/(2050-AU$80+1))*(1-(SUM($E84:AU84)/$E$82))*$E$82*#REF!)),0)</f>
        <v>0</v>
      </c>
      <c r="AW84" s="102">
        <f>IF($E$82&lt;0,(IF(2050-AV$80&lt;=0,0,(2/(2050-AV$80+1))*(1-(SUM($E84:AV84)/$E$82))*$E$82*#REF!)),0)</f>
        <v>0</v>
      </c>
      <c r="AX84" s="102">
        <f>IF($E$82&lt;0,(IF(2050-AW$80&lt;=0,0,(2/(2050-AW$80+1))*(1-(SUM($E84:AW84)/$E$82))*$E$82*#REF!)),0)</f>
        <v>0</v>
      </c>
      <c r="AY84" s="102">
        <f>IF($E$82&lt;0,(IF(2050-AX$80&lt;=0,0,(2/(2050-AX$80+1))*(1-(SUM($E84:AX84)/$E$82))*$E$82*#REF!)),0)</f>
        <v>0</v>
      </c>
      <c r="AZ84" s="102">
        <f>IF($E$82&lt;0,(IF(2050-AY$80&lt;=0,0,(2/(2050-AY$80+1))*(1-(SUM($E84:AY84)/$E$82))*$E$82*#REF!)),0)</f>
        <v>0</v>
      </c>
      <c r="BA84" s="102">
        <f>IF($E$82&lt;0,(IF(2050-AZ$80&lt;=0,0,(2/(2050-AZ$80+1))*(1-(SUM($E84:AZ84)/$E$82))*$E$82*#REF!)),0)</f>
        <v>0</v>
      </c>
      <c r="BB84" s="102">
        <f>IF($E$82&lt;0,(IF(2050-BA$80&lt;=0,0,(2/(2050-BA$80+1))*(1-(SUM($E84:BA84)/$E$82))*$E$82*#REF!)),0)</f>
        <v>0</v>
      </c>
    </row>
    <row r="85" spans="1:54" ht="15" hidden="1" customHeight="1" outlineLevel="3">
      <c r="A85" s="168"/>
      <c r="B85" t="s">
        <v>220</v>
      </c>
      <c r="C85" t="s">
        <v>221</v>
      </c>
      <c r="D85" t="s">
        <v>202</v>
      </c>
      <c r="E85" s="99"/>
      <c r="F85" s="99"/>
      <c r="G85" s="102">
        <f>IF($F$82&lt;0,(IF(2050-F$80&lt;=0,0,(2/(2050-F$80+1))*(1-(SUM($E85:F85)/$F$82))*$F$82*#REF!)),0)</f>
        <v>0</v>
      </c>
      <c r="H85" s="102">
        <f>IF($F$82&lt;0,(IF(2050-G$80&lt;=0,0,(2/(2050-G$80+1))*(1-(SUM($E85:G85)/$F$82))*$F$82*#REF!)),0)</f>
        <v>0</v>
      </c>
      <c r="I85" s="102">
        <f>IF($F$82&lt;0,(IF(2050-H$80&lt;=0,0,(2/(2050-H$80+1))*(1-(SUM($E85:H85)/$F$82))*$F$82*#REF!)),0)</f>
        <v>0</v>
      </c>
      <c r="J85" s="102">
        <f>IF($F$82&lt;0,(IF(2050-I$80&lt;=0,0,(2/(2050-I$80+1))*(1-(SUM($E85:I85)/$F$82))*$F$82*#REF!)),0)</f>
        <v>0</v>
      </c>
      <c r="K85" s="102">
        <f>IF($F$82&lt;0,(IF(2050-J$80&lt;=0,0,(2/(2050-J$80+1))*(1-(SUM($E85:J85)/$F$82))*$F$82*#REF!)),0)</f>
        <v>0</v>
      </c>
      <c r="L85" s="102">
        <f>IF($F$82&lt;0,(IF(2050-K$80&lt;=0,0,(2/(2050-K$80+1))*(1-(SUM($E85:K85)/$F$82))*$F$82*#REF!)),0)</f>
        <v>0</v>
      </c>
      <c r="M85" s="102">
        <f>IF($F$82&lt;0,(IF(2050-L$80&lt;=0,0,(2/(2050-L$80+1))*(1-(SUM($E85:L85)/$F$82))*$F$82*#REF!)),0)</f>
        <v>0</v>
      </c>
      <c r="N85" s="102">
        <f>IF($F$82&lt;0,(IF(2050-M$80&lt;=0,0,(2/(2050-M$80+1))*(1-(SUM($E85:M85)/$F$82))*$F$82*#REF!)),0)</f>
        <v>0</v>
      </c>
      <c r="O85" s="102">
        <f>IF($F$82&lt;0,(IF(2050-N$80&lt;=0,0,(2/(2050-N$80+1))*(1-(SUM($E85:N85)/$F$82))*$F$82*#REF!)),0)</f>
        <v>0</v>
      </c>
      <c r="P85" s="102">
        <f>IF($F$82&lt;0,(IF(2050-O$80&lt;=0,0,(2/(2050-O$80+1))*(1-(SUM($E85:O85)/$F$82))*$F$82*#REF!)),0)</f>
        <v>0</v>
      </c>
      <c r="Q85" s="102">
        <f>IF($F$82&lt;0,(IF(2050-P$80&lt;=0,0,(2/(2050-P$80+1))*(1-(SUM($E85:P85)/$F$82))*$F$82*#REF!)),0)</f>
        <v>0</v>
      </c>
      <c r="R85" s="102">
        <f>IF($F$82&lt;0,(IF(2050-Q$80&lt;=0,0,(2/(2050-Q$80+1))*(1-(SUM($E85:Q85)/$F$82))*$F$82*#REF!)),0)</f>
        <v>0</v>
      </c>
      <c r="S85" s="102">
        <f>IF($F$82&lt;0,(IF(2050-R$80&lt;=0,0,(2/(2050-R$80+1))*(1-(SUM($E85:R85)/$F$82))*$F$82*#REF!)),0)</f>
        <v>0</v>
      </c>
      <c r="T85" s="102">
        <f>IF($F$82&lt;0,(IF(2050-S$80&lt;=0,0,(2/(2050-S$80+1))*(1-(SUM($E85:S85)/$F$82))*$F$82*#REF!)),0)</f>
        <v>0</v>
      </c>
      <c r="U85" s="102">
        <f>IF($F$82&lt;0,(IF(2050-T$80&lt;=0,0,(2/(2050-T$80+1))*(1-(SUM($E85:T85)/$F$82))*$F$82*#REF!)),0)</f>
        <v>0</v>
      </c>
      <c r="V85" s="102">
        <f>IF($F$82&lt;0,(IF(2050-U$80&lt;=0,0,(2/(2050-U$80+1))*(1-(SUM($E85:U85)/$F$82))*$F$82*#REF!)),0)</f>
        <v>0</v>
      </c>
      <c r="W85" s="102">
        <f>IF($F$82&lt;0,(IF(2050-V$80&lt;=0,0,(2/(2050-V$80+1))*(1-(SUM($E85:V85)/$F$82))*$F$82*#REF!)),0)</f>
        <v>0</v>
      </c>
      <c r="X85" s="102">
        <f>IF($F$82&lt;0,(IF(2050-W$80&lt;=0,0,(2/(2050-W$80+1))*(1-(SUM($E85:W85)/$F$82))*$F$82*#REF!)),0)</f>
        <v>0</v>
      </c>
      <c r="Y85" s="102">
        <f>IF($F$82&lt;0,(IF(2050-X$80&lt;=0,0,(2/(2050-X$80+1))*(1-(SUM($E85:X85)/$F$82))*$F$82*#REF!)),0)</f>
        <v>0</v>
      </c>
      <c r="Z85" s="102">
        <f>IF($F$82&lt;0,(IF(2050-Y$80&lt;=0,0,(2/(2050-Y$80+1))*(1-(SUM($E85:Y85)/$F$82))*$F$82*#REF!)),0)</f>
        <v>0</v>
      </c>
      <c r="AA85" s="102">
        <f>IF($F$82&lt;0,(IF(2050-Z$80&lt;=0,0,(2/(2050-Z$80+1))*(1-(SUM($E85:Z85)/$F$82))*$F$82*#REF!)),0)</f>
        <v>0</v>
      </c>
      <c r="AB85" s="102">
        <f>IF($F$82&lt;0,(IF(2050-AA$80&lt;=0,0,(2/(2050-AA$80+1))*(1-(SUM($E85:AA85)/$F$82))*$F$82*#REF!)),0)</f>
        <v>0</v>
      </c>
      <c r="AC85" s="102">
        <f>IF($F$82&lt;0,(IF(2050-AB$80&lt;=0,0,(2/(2050-AB$80+1))*(1-(SUM($E85:AB85)/$F$82))*$F$82*#REF!)),0)</f>
        <v>0</v>
      </c>
      <c r="AD85" s="102">
        <f>IF($F$82&lt;0,(IF(2050-AC$80&lt;=0,0,(2/(2050-AC$80+1))*(1-(SUM($E85:AC85)/$F$82))*$F$82*#REF!)),0)</f>
        <v>0</v>
      </c>
      <c r="AE85" s="102">
        <f>IF($F$82&lt;0,(IF(2050-AD$80&lt;=0,0,(2/(2050-AD$80+1))*(1-(SUM($E85:AD85)/$F$82))*$F$82*#REF!)),0)</f>
        <v>0</v>
      </c>
      <c r="AF85" s="102">
        <f>IF($F$82&lt;0,(IF(2050-AE$80&lt;=0,0,(2/(2050-AE$80+1))*(1-(SUM($E85:AE85)/$F$82))*$F$82*#REF!)),0)</f>
        <v>0</v>
      </c>
      <c r="AG85" s="102">
        <f>IF($F$82&lt;0,(IF(2050-AF$80&lt;=0,0,(2/(2050-AF$80+1))*(1-(SUM($E85:AF85)/$F$82))*$F$82*#REF!)),0)</f>
        <v>0</v>
      </c>
      <c r="AH85" s="102">
        <f>IF($F$82&lt;0,(IF(2050-AG$80&lt;=0,0,(2/(2050-AG$80+1))*(1-(SUM($E85:AG85)/$F$82))*$F$82*#REF!)),0)</f>
        <v>0</v>
      </c>
      <c r="AI85" s="102">
        <f>IF($F$82&lt;0,(IF(2050-AH$80&lt;=0,0,(2/(2050-AH$80+1))*(1-(SUM($E85:AH85)/$F$82))*$F$82*#REF!)),0)</f>
        <v>0</v>
      </c>
      <c r="AJ85" s="102">
        <f>IF($F$82&lt;0,(IF(2050-AI$80&lt;=0,0,(2/(2050-AI$80+1))*(1-(SUM($E85:AI85)/$F$82))*$F$82*#REF!)),0)</f>
        <v>0</v>
      </c>
      <c r="AK85" s="102">
        <f>IF($F$82&lt;0,(IF(2050-AJ$80&lt;=0,0,(2/(2050-AJ$80+1))*(1-(SUM($E85:AJ85)/$F$82))*$F$82*#REF!)),0)</f>
        <v>0</v>
      </c>
      <c r="AL85" s="102">
        <f>IF($F$82&lt;0,(IF(2050-AK$80&lt;=0,0,(2/(2050-AK$80+1))*(1-(SUM($E85:AK85)/$F$82))*$F$82*#REF!)),0)</f>
        <v>0</v>
      </c>
      <c r="AM85" s="102">
        <f>IF($F$82&lt;0,(IF(2050-AL$80&lt;=0,0,(2/(2050-AL$80+1))*(1-(SUM($E85:AL85)/$F$82))*$F$82*#REF!)),0)</f>
        <v>0</v>
      </c>
      <c r="AN85" s="102">
        <f>IF($F$82&lt;0,(IF(2050-AM$80&lt;=0,0,(2/(2050-AM$80+1))*(1-(SUM($E85:AM85)/$F$82))*$F$82*#REF!)),0)</f>
        <v>0</v>
      </c>
      <c r="AO85" s="102">
        <f>IF($F$82&lt;0,(IF(2050-AN$80&lt;=0,0,(2/(2050-AN$80+1))*(1-(SUM($E85:AN85)/$F$82))*$F$82*#REF!)),0)</f>
        <v>0</v>
      </c>
      <c r="AP85" s="102">
        <f>IF($F$82&lt;0,(IF(2050-AO$80&lt;=0,0,(2/(2050-AO$80+1))*(1-(SUM($E85:AO85)/$F$82))*$F$82*#REF!)),0)</f>
        <v>0</v>
      </c>
      <c r="AQ85" s="102">
        <f>IF($F$82&lt;0,(IF(2050-AP$80&lt;=0,0,(2/(2050-AP$80+1))*(1-(SUM($E85:AP85)/$F$82))*$F$82*#REF!)),0)</f>
        <v>0</v>
      </c>
      <c r="AR85" s="102">
        <f>IF($F$82&lt;0,(IF(2050-AQ$80&lt;=0,0,(2/(2050-AQ$80+1))*(1-(SUM($E85:AQ85)/$F$82))*$F$82*#REF!)),0)</f>
        <v>0</v>
      </c>
      <c r="AS85" s="102">
        <f>IF($F$82&lt;0,(IF(2050-AR$80&lt;=0,0,(2/(2050-AR$80+1))*(1-(SUM($E85:AR85)/$F$82))*$F$82*#REF!)),0)</f>
        <v>0</v>
      </c>
      <c r="AT85" s="102">
        <f>IF($F$82&lt;0,(IF(2050-AS$80&lt;=0,0,(2/(2050-AS$80+1))*(1-(SUM($E85:AS85)/$F$82))*$F$82*#REF!)),0)</f>
        <v>0</v>
      </c>
      <c r="AU85" s="102">
        <f>IF($F$82&lt;0,(IF(2050-AT$80&lt;=0,0,(2/(2050-AT$80+1))*(1-(SUM($E85:AT85)/$F$82))*$F$82*#REF!)),0)</f>
        <v>0</v>
      </c>
      <c r="AV85" s="102">
        <f>IF($F$82&lt;0,(IF(2050-AU$80&lt;=0,0,(2/(2050-AU$80+1))*(1-(SUM($E85:AU85)/$F$82))*$F$82*#REF!)),0)</f>
        <v>0</v>
      </c>
      <c r="AW85" s="102">
        <f>IF($F$82&lt;0,(IF(2050-AV$80&lt;=0,0,(2/(2050-AV$80+1))*(1-(SUM($E85:AV85)/$F$82))*$F$82*#REF!)),0)</f>
        <v>0</v>
      </c>
      <c r="AX85" s="102">
        <f>IF($F$82&lt;0,(IF(2050-AW$80&lt;=0,0,(2/(2050-AW$80+1))*(1-(SUM($E85:AW85)/$F$82))*$F$82*#REF!)),0)</f>
        <v>0</v>
      </c>
      <c r="AY85" s="102">
        <f>IF($F$82&lt;0,(IF(2050-AX$80&lt;=0,0,(2/(2050-AX$80+1))*(1-(SUM($E85:AX85)/$F$82))*$F$82*#REF!)),0)</f>
        <v>0</v>
      </c>
      <c r="AZ85" s="102">
        <f>IF($F$82&lt;0,(IF(2050-AY$80&lt;=0,0,(2/(2050-AY$80+1))*(1-(SUM($E85:AY85)/$F$82))*$F$82*#REF!)),0)</f>
        <v>0</v>
      </c>
      <c r="BA85" s="102">
        <f>IF($F$82&lt;0,(IF(2050-AZ$80&lt;=0,0,(2/(2050-AZ$80+1))*(1-(SUM($E85:AZ85)/$F$82))*$F$82*#REF!)),0)</f>
        <v>0</v>
      </c>
      <c r="BB85" s="102">
        <f>IF($F$82&lt;0,(IF(2050-BA$80&lt;=0,0,(2/(2050-BA$80+1))*(1-(SUM($E85:BA85)/$F$82))*$F$82*#REF!)),0)</f>
        <v>0</v>
      </c>
    </row>
    <row r="86" spans="1:54" ht="15" hidden="1" customHeight="1" outlineLevel="3">
      <c r="A86" s="168"/>
      <c r="B86" t="s">
        <v>222</v>
      </c>
      <c r="C86" t="s">
        <v>223</v>
      </c>
      <c r="D86" t="s">
        <v>202</v>
      </c>
      <c r="E86" s="99"/>
      <c r="F86" s="99"/>
      <c r="G86" s="99"/>
      <c r="H86" s="102">
        <f>IF($G$82&lt;0,(IF(2050-G$80&lt;=0,0,(2/(2050-G$80+1))*(1-(SUM($E86:G86)/$G$82))*$G$82*#REF!)),0)</f>
        <v>0</v>
      </c>
      <c r="I86" s="102">
        <f>IF($G$82&lt;0,(IF(2050-H$80&lt;=0,0,(2/(2050-H$80+1))*(1-(SUM($E86:H86)/$G$82))*$G$82*#REF!)),0)</f>
        <v>0</v>
      </c>
      <c r="J86" s="102">
        <f>IF($G$82&lt;0,(IF(2050-I$80&lt;=0,0,(2/(2050-I$80+1))*(1-(SUM($E86:I86)/$G$82))*$G$82*#REF!)),0)</f>
        <v>0</v>
      </c>
      <c r="K86" s="102">
        <f>IF($G$82&lt;0,(IF(2050-J$80&lt;=0,0,(2/(2050-J$80+1))*(1-(SUM($E86:J86)/$G$82))*$G$82*#REF!)),0)</f>
        <v>0</v>
      </c>
      <c r="L86" s="102">
        <f>IF($G$82&lt;0,(IF(2050-K$80&lt;=0,0,(2/(2050-K$80+1))*(1-(SUM($E86:K86)/$G$82))*$G$82*#REF!)),0)</f>
        <v>0</v>
      </c>
      <c r="M86" s="102">
        <f>IF($G$82&lt;0,(IF(2050-L$80&lt;=0,0,(2/(2050-L$80+1))*(1-(SUM($E86:L86)/$G$82))*$G$82*#REF!)),0)</f>
        <v>0</v>
      </c>
      <c r="N86" s="102">
        <f>IF($G$82&lt;0,(IF(2050-M$80&lt;=0,0,(2/(2050-M$80+1))*(1-(SUM($E86:M86)/$G$82))*$G$82*#REF!)),0)</f>
        <v>0</v>
      </c>
      <c r="O86" s="102">
        <f>IF($G$82&lt;0,(IF(2050-N$80&lt;=0,0,(2/(2050-N$80+1))*(1-(SUM($E86:N86)/$G$82))*$G$82*#REF!)),0)</f>
        <v>0</v>
      </c>
      <c r="P86" s="102">
        <f>IF($G$82&lt;0,(IF(2050-O$80&lt;=0,0,(2/(2050-O$80+1))*(1-(SUM($E86:O86)/$G$82))*$G$82*#REF!)),0)</f>
        <v>0</v>
      </c>
      <c r="Q86" s="102">
        <f>IF($G$82&lt;0,(IF(2050-P$80&lt;=0,0,(2/(2050-P$80+1))*(1-(SUM($E86:P86)/$G$82))*$G$82*#REF!)),0)</f>
        <v>0</v>
      </c>
      <c r="R86" s="102">
        <f>IF($G$82&lt;0,(IF(2050-Q$80&lt;=0,0,(2/(2050-Q$80+1))*(1-(SUM($E86:Q86)/$G$82))*$G$82*#REF!)),0)</f>
        <v>0</v>
      </c>
      <c r="S86" s="102">
        <f>IF($G$82&lt;0,(IF(2050-R$80&lt;=0,0,(2/(2050-R$80+1))*(1-(SUM($E86:R86)/$G$82))*$G$82*#REF!)),0)</f>
        <v>0</v>
      </c>
      <c r="T86" s="102">
        <f>IF($G$82&lt;0,(IF(2050-S$80&lt;=0,0,(2/(2050-S$80+1))*(1-(SUM($E86:S86)/$G$82))*$G$82*#REF!)),0)</f>
        <v>0</v>
      </c>
      <c r="U86" s="102">
        <f>IF($G$82&lt;0,(IF(2050-T$80&lt;=0,0,(2/(2050-T$80+1))*(1-(SUM($E86:T86)/$G$82))*$G$82*#REF!)),0)</f>
        <v>0</v>
      </c>
      <c r="V86" s="102">
        <f>IF($G$82&lt;0,(IF(2050-U$80&lt;=0,0,(2/(2050-U$80+1))*(1-(SUM($E86:U86)/$G$82))*$G$82*#REF!)),0)</f>
        <v>0</v>
      </c>
      <c r="W86" s="102">
        <f>IF($G$82&lt;0,(IF(2050-V$80&lt;=0,0,(2/(2050-V$80+1))*(1-(SUM($E86:V86)/$G$82))*$G$82*#REF!)),0)</f>
        <v>0</v>
      </c>
      <c r="X86" s="102">
        <f>IF($G$82&lt;0,(IF(2050-W$80&lt;=0,0,(2/(2050-W$80+1))*(1-(SUM($E86:W86)/$G$82))*$G$82*#REF!)),0)</f>
        <v>0</v>
      </c>
      <c r="Y86" s="102">
        <f>IF($G$82&lt;0,(IF(2050-X$80&lt;=0,0,(2/(2050-X$80+1))*(1-(SUM($E86:X86)/$G$82))*$G$82*#REF!)),0)</f>
        <v>0</v>
      </c>
      <c r="Z86" s="102">
        <f>IF($G$82&lt;0,(IF(2050-Y$80&lt;=0,0,(2/(2050-Y$80+1))*(1-(SUM($E86:Y86)/$G$82))*$G$82*#REF!)),0)</f>
        <v>0</v>
      </c>
      <c r="AA86" s="102">
        <f>IF($G$82&lt;0,(IF(2050-Z$80&lt;=0,0,(2/(2050-Z$80+1))*(1-(SUM($E86:Z86)/$G$82))*$G$82*#REF!)),0)</f>
        <v>0</v>
      </c>
      <c r="AB86" s="102">
        <f>IF($G$82&lt;0,(IF(2050-AA$80&lt;=0,0,(2/(2050-AA$80+1))*(1-(SUM($E86:AA86)/$G$82))*$G$82*#REF!)),0)</f>
        <v>0</v>
      </c>
      <c r="AC86" s="102">
        <f>IF($G$82&lt;0,(IF(2050-AB$80&lt;=0,0,(2/(2050-AB$80+1))*(1-(SUM($E86:AB86)/$G$82))*$G$82*#REF!)),0)</f>
        <v>0</v>
      </c>
      <c r="AD86" s="102">
        <f>IF($G$82&lt;0,(IF(2050-AC$80&lt;=0,0,(2/(2050-AC$80+1))*(1-(SUM($E86:AC86)/$G$82))*$G$82*#REF!)),0)</f>
        <v>0</v>
      </c>
      <c r="AE86" s="102">
        <f>IF($G$82&lt;0,(IF(2050-AD$80&lt;=0,0,(2/(2050-AD$80+1))*(1-(SUM($E86:AD86)/$G$82))*$G$82*#REF!)),0)</f>
        <v>0</v>
      </c>
      <c r="AF86" s="102">
        <f>IF($G$82&lt;0,(IF(2050-AE$80&lt;=0,0,(2/(2050-AE$80+1))*(1-(SUM($E86:AE86)/$G$82))*$G$82*#REF!)),0)</f>
        <v>0</v>
      </c>
      <c r="AG86" s="102">
        <f>IF($G$82&lt;0,(IF(2050-AF$80&lt;=0,0,(2/(2050-AF$80+1))*(1-(SUM($E86:AF86)/$G$82))*$G$82*#REF!)),0)</f>
        <v>0</v>
      </c>
      <c r="AH86" s="102">
        <f>IF($G$82&lt;0,(IF(2050-AG$80&lt;=0,0,(2/(2050-AG$80+1))*(1-(SUM($E86:AG86)/$G$82))*$G$82*#REF!)),0)</f>
        <v>0</v>
      </c>
      <c r="AI86" s="102">
        <f>IF($G$82&lt;0,(IF(2050-AH$80&lt;=0,0,(2/(2050-AH$80+1))*(1-(SUM($E86:AH86)/$G$82))*$G$82*#REF!)),0)</f>
        <v>0</v>
      </c>
      <c r="AJ86" s="102">
        <f>IF($G$82&lt;0,(IF(2050-AI$80&lt;=0,0,(2/(2050-AI$80+1))*(1-(SUM($E86:AI86)/$G$82))*$G$82*#REF!)),0)</f>
        <v>0</v>
      </c>
      <c r="AK86" s="102">
        <f>IF($G$82&lt;0,(IF(2050-AJ$80&lt;=0,0,(2/(2050-AJ$80+1))*(1-(SUM($E86:AJ86)/$G$82))*$G$82*#REF!)),0)</f>
        <v>0</v>
      </c>
      <c r="AL86" s="102">
        <f>IF($G$82&lt;0,(IF(2050-AK$80&lt;=0,0,(2/(2050-AK$80+1))*(1-(SUM($E86:AK86)/$G$82))*$G$82*#REF!)),0)</f>
        <v>0</v>
      </c>
      <c r="AM86" s="102">
        <f>IF($G$82&lt;0,(IF(2050-AL$80&lt;=0,0,(2/(2050-AL$80+1))*(1-(SUM($E86:AL86)/$G$82))*$G$82*#REF!)),0)</f>
        <v>0</v>
      </c>
      <c r="AN86" s="102">
        <f>IF($G$82&lt;0,(IF(2050-AM$80&lt;=0,0,(2/(2050-AM$80+1))*(1-(SUM($E86:AM86)/$G$82))*$G$82*#REF!)),0)</f>
        <v>0</v>
      </c>
      <c r="AO86" s="102">
        <f>IF($G$82&lt;0,(IF(2050-AN$80&lt;=0,0,(2/(2050-AN$80+1))*(1-(SUM($E86:AN86)/$G$82))*$G$82*#REF!)),0)</f>
        <v>0</v>
      </c>
      <c r="AP86" s="102">
        <f>IF($G$82&lt;0,(IF(2050-AO$80&lt;=0,0,(2/(2050-AO$80+1))*(1-(SUM($E86:AO86)/$G$82))*$G$82*#REF!)),0)</f>
        <v>0</v>
      </c>
      <c r="AQ86" s="102">
        <f>IF($G$82&lt;0,(IF(2050-AP$80&lt;=0,0,(2/(2050-AP$80+1))*(1-(SUM($E86:AP86)/$G$82))*$G$82*#REF!)),0)</f>
        <v>0</v>
      </c>
      <c r="AR86" s="102">
        <f>IF($G$82&lt;0,(IF(2050-AQ$80&lt;=0,0,(2/(2050-AQ$80+1))*(1-(SUM($E86:AQ86)/$G$82))*$G$82*#REF!)),0)</f>
        <v>0</v>
      </c>
      <c r="AS86" s="102">
        <f>IF($G$82&lt;0,(IF(2050-AR$80&lt;=0,0,(2/(2050-AR$80+1))*(1-(SUM($E86:AR86)/$G$82))*$G$82*#REF!)),0)</f>
        <v>0</v>
      </c>
      <c r="AT86" s="102">
        <f>IF($G$82&lt;0,(IF(2050-AS$80&lt;=0,0,(2/(2050-AS$80+1))*(1-(SUM($E86:AS86)/$G$82))*$G$82*#REF!)),0)</f>
        <v>0</v>
      </c>
      <c r="AU86" s="102">
        <f>IF($G$82&lt;0,(IF(2050-AT$80&lt;=0,0,(2/(2050-AT$80+1))*(1-(SUM($E86:AT86)/$G$82))*$G$82*#REF!)),0)</f>
        <v>0</v>
      </c>
      <c r="AV86" s="102">
        <f>IF($G$82&lt;0,(IF(2050-AU$80&lt;=0,0,(2/(2050-AU$80+1))*(1-(SUM($E86:AU86)/$G$82))*$G$82*#REF!)),0)</f>
        <v>0</v>
      </c>
      <c r="AW86" s="102">
        <f>IF($G$82&lt;0,(IF(2050-AV$80&lt;=0,0,(2/(2050-AV$80+1))*(1-(SUM($E86:AV86)/$G$82))*$G$82*#REF!)),0)</f>
        <v>0</v>
      </c>
      <c r="AX86" s="102">
        <f>IF($G$82&lt;0,(IF(2050-AW$80&lt;=0,0,(2/(2050-AW$80+1))*(1-(SUM($E86:AW86)/$G$82))*$G$82*#REF!)),0)</f>
        <v>0</v>
      </c>
      <c r="AY86" s="102">
        <f>IF($G$82&lt;0,(IF(2050-AX$80&lt;=0,0,(2/(2050-AX$80+1))*(1-(SUM($E86:AX86)/$G$82))*$G$82*#REF!)),0)</f>
        <v>0</v>
      </c>
      <c r="AZ86" s="102">
        <f>IF($G$82&lt;0,(IF(2050-AY$80&lt;=0,0,(2/(2050-AY$80+1))*(1-(SUM($E86:AY86)/$G$82))*$G$82*#REF!)),0)</f>
        <v>0</v>
      </c>
      <c r="BA86" s="102">
        <f>IF($G$82&lt;0,(IF(2050-AZ$80&lt;=0,0,(2/(2050-AZ$80+1))*(1-(SUM($E86:AZ86)/$G$82))*$G$82*#REF!)),0)</f>
        <v>0</v>
      </c>
      <c r="BB86" s="102">
        <f>IF($G$82&lt;0,(IF(2050-BA$80&lt;=0,0,(2/(2050-BA$80+1))*(1-(SUM($E86:BA86)/$G$82))*$G$82*#REF!)),0)</f>
        <v>0</v>
      </c>
    </row>
    <row r="87" spans="1:54" ht="15" hidden="1" customHeight="1" outlineLevel="3">
      <c r="A87" s="168"/>
      <c r="B87" t="s">
        <v>224</v>
      </c>
      <c r="C87" t="s">
        <v>225</v>
      </c>
      <c r="D87" t="s">
        <v>202</v>
      </c>
      <c r="E87" s="99"/>
      <c r="F87" s="99"/>
      <c r="G87" s="99"/>
      <c r="H87" s="99"/>
      <c r="I87" s="102">
        <f>IF($H$82&lt;0,(IF(2050-H$80&lt;=0,0,(2/(2050-H$80+1))*(1-(SUM($E87:H87)/$H$82))*$H$82*#REF!)),0)</f>
        <v>0</v>
      </c>
      <c r="J87" s="102">
        <f>IF($H$82&lt;0,(IF(2050-I$80&lt;=0,0,(2/(2050-I$80+1))*(1-(SUM($E87:I87)/$H$82))*$H$82*#REF!)),0)</f>
        <v>0</v>
      </c>
      <c r="K87" s="102">
        <f>IF($H$82&lt;0,(IF(2050-J$80&lt;=0,0,(2/(2050-J$80+1))*(1-(SUM($E87:J87)/$H$82))*$H$82*#REF!)),0)</f>
        <v>0</v>
      </c>
      <c r="L87" s="102">
        <f>IF($H$82&lt;0,(IF(2050-K$80&lt;=0,0,(2/(2050-K$80+1))*(1-(SUM($E87:K87)/$H$82))*$H$82*#REF!)),0)</f>
        <v>0</v>
      </c>
      <c r="M87" s="102">
        <f>IF($H$82&lt;0,(IF(2050-L$80&lt;=0,0,(2/(2050-L$80+1))*(1-(SUM($E87:L87)/$H$82))*$H$82*#REF!)),0)</f>
        <v>0</v>
      </c>
      <c r="N87" s="102">
        <f>IF($H$82&lt;0,(IF(2050-M$80&lt;=0,0,(2/(2050-M$80+1))*(1-(SUM($E87:M87)/$H$82))*$H$82*#REF!)),0)</f>
        <v>0</v>
      </c>
      <c r="O87" s="102">
        <f>IF($H$82&lt;0,(IF(2050-N$80&lt;=0,0,(2/(2050-N$80+1))*(1-(SUM($E87:N87)/$H$82))*$H$82*#REF!)),0)</f>
        <v>0</v>
      </c>
      <c r="P87" s="102">
        <f>IF($H$82&lt;0,(IF(2050-O$80&lt;=0,0,(2/(2050-O$80+1))*(1-(SUM($E87:O87)/$H$82))*$H$82*#REF!)),0)</f>
        <v>0</v>
      </c>
      <c r="Q87" s="102">
        <f>IF($H$82&lt;0,(IF(2050-P$80&lt;=0,0,(2/(2050-P$80+1))*(1-(SUM($E87:P87)/$H$82))*$H$82*#REF!)),0)</f>
        <v>0</v>
      </c>
      <c r="R87" s="102">
        <f>IF($H$82&lt;0,(IF(2050-Q$80&lt;=0,0,(2/(2050-Q$80+1))*(1-(SUM($E87:Q87)/$H$82))*$H$82*#REF!)),0)</f>
        <v>0</v>
      </c>
      <c r="S87" s="102">
        <f>IF($H$82&lt;0,(IF(2050-R$80&lt;=0,0,(2/(2050-R$80+1))*(1-(SUM($E87:R87)/$H$82))*$H$82*#REF!)),0)</f>
        <v>0</v>
      </c>
      <c r="T87" s="102">
        <f>IF($H$82&lt;0,(IF(2050-S$80&lt;=0,0,(2/(2050-S$80+1))*(1-(SUM($E87:S87)/$H$82))*$H$82*#REF!)),0)</f>
        <v>0</v>
      </c>
      <c r="U87" s="102">
        <f>IF($H$82&lt;0,(IF(2050-T$80&lt;=0,0,(2/(2050-T$80+1))*(1-(SUM($E87:T87)/$H$82))*$H$82*#REF!)),0)</f>
        <v>0</v>
      </c>
      <c r="V87" s="102">
        <f>IF($H$82&lt;0,(IF(2050-U$80&lt;=0,0,(2/(2050-U$80+1))*(1-(SUM($E87:U87)/$H$82))*$H$82*#REF!)),0)</f>
        <v>0</v>
      </c>
      <c r="W87" s="102">
        <f>IF($H$82&lt;0,(IF(2050-V$80&lt;=0,0,(2/(2050-V$80+1))*(1-(SUM($E87:V87)/$H$82))*$H$82*#REF!)),0)</f>
        <v>0</v>
      </c>
      <c r="X87" s="102">
        <f>IF($H$82&lt;0,(IF(2050-W$80&lt;=0,0,(2/(2050-W$80+1))*(1-(SUM($E87:W87)/$H$82))*$H$82*#REF!)),0)</f>
        <v>0</v>
      </c>
      <c r="Y87" s="102">
        <f>IF($H$82&lt;0,(IF(2050-X$80&lt;=0,0,(2/(2050-X$80+1))*(1-(SUM($E87:X87)/$H$82))*$H$82*#REF!)),0)</f>
        <v>0</v>
      </c>
      <c r="Z87" s="102">
        <f>IF($H$82&lt;0,(IF(2050-Y$80&lt;=0,0,(2/(2050-Y$80+1))*(1-(SUM($E87:Y87)/$H$82))*$H$82*#REF!)),0)</f>
        <v>0</v>
      </c>
      <c r="AA87" s="102">
        <f>IF($H$82&lt;0,(IF(2050-Z$80&lt;=0,0,(2/(2050-Z$80+1))*(1-(SUM($E87:Z87)/$H$82))*$H$82*#REF!)),0)</f>
        <v>0</v>
      </c>
      <c r="AB87" s="102">
        <f>IF($H$82&lt;0,(IF(2050-AA$80&lt;=0,0,(2/(2050-AA$80+1))*(1-(SUM($E87:AA87)/$H$82))*$H$82*#REF!)),0)</f>
        <v>0</v>
      </c>
      <c r="AC87" s="102">
        <f>IF($H$82&lt;0,(IF(2050-AB$80&lt;=0,0,(2/(2050-AB$80+1))*(1-(SUM($E87:AB87)/$H$82))*$H$82*#REF!)),0)</f>
        <v>0</v>
      </c>
      <c r="AD87" s="102">
        <f>IF($H$82&lt;0,(IF(2050-AC$80&lt;=0,0,(2/(2050-AC$80+1))*(1-(SUM($E87:AC87)/$H$82))*$H$82*#REF!)),0)</f>
        <v>0</v>
      </c>
      <c r="AE87" s="102">
        <f>IF($H$82&lt;0,(IF(2050-AD$80&lt;=0,0,(2/(2050-AD$80+1))*(1-(SUM($E87:AD87)/$H$82))*$H$82*#REF!)),0)</f>
        <v>0</v>
      </c>
      <c r="AF87" s="102">
        <f>IF($H$82&lt;0,(IF(2050-AE$80&lt;=0,0,(2/(2050-AE$80+1))*(1-(SUM($E87:AE87)/$H$82))*$H$82*#REF!)),0)</f>
        <v>0</v>
      </c>
      <c r="AG87" s="102">
        <f>IF($H$82&lt;0,(IF(2050-AF$80&lt;=0,0,(2/(2050-AF$80+1))*(1-(SUM($E87:AF87)/$H$82))*$H$82*#REF!)),0)</f>
        <v>0</v>
      </c>
      <c r="AH87" s="102">
        <f>IF($H$82&lt;0,(IF(2050-AG$80&lt;=0,0,(2/(2050-AG$80+1))*(1-(SUM($E87:AG87)/$H$82))*$H$82*#REF!)),0)</f>
        <v>0</v>
      </c>
      <c r="AI87" s="102">
        <f>IF($H$82&lt;0,(IF(2050-AH$80&lt;=0,0,(2/(2050-AH$80+1))*(1-(SUM($E87:AH87)/$H$82))*$H$82*#REF!)),0)</f>
        <v>0</v>
      </c>
      <c r="AJ87" s="102">
        <f>IF($H$82&lt;0,(IF(2050-AI$80&lt;=0,0,(2/(2050-AI$80+1))*(1-(SUM($E87:AI87)/$H$82))*$H$82*#REF!)),0)</f>
        <v>0</v>
      </c>
      <c r="AK87" s="102">
        <f>IF($H$82&lt;0,(IF(2050-AJ$80&lt;=0,0,(2/(2050-AJ$80+1))*(1-(SUM($E87:AJ87)/$H$82))*$H$82*#REF!)),0)</f>
        <v>0</v>
      </c>
      <c r="AL87" s="102">
        <f>IF($H$82&lt;0,(IF(2050-AK$80&lt;=0,0,(2/(2050-AK$80+1))*(1-(SUM($E87:AK87)/$H$82))*$H$82*#REF!)),0)</f>
        <v>0</v>
      </c>
      <c r="AM87" s="102">
        <f>IF($H$82&lt;0,(IF(2050-AL$80&lt;=0,0,(2/(2050-AL$80+1))*(1-(SUM($E87:AL87)/$H$82))*$H$82*#REF!)),0)</f>
        <v>0</v>
      </c>
      <c r="AN87" s="102">
        <f>IF($H$82&lt;0,(IF(2050-AM$80&lt;=0,0,(2/(2050-AM$80+1))*(1-(SUM($E87:AM87)/$H$82))*$H$82*#REF!)),0)</f>
        <v>0</v>
      </c>
      <c r="AO87" s="102">
        <f>IF($H$82&lt;0,(IF(2050-AN$80&lt;=0,0,(2/(2050-AN$80+1))*(1-(SUM($E87:AN87)/$H$82))*$H$82*#REF!)),0)</f>
        <v>0</v>
      </c>
      <c r="AP87" s="102">
        <f>IF($H$82&lt;0,(IF(2050-AO$80&lt;=0,0,(2/(2050-AO$80+1))*(1-(SUM($E87:AO87)/$H$82))*$H$82*#REF!)),0)</f>
        <v>0</v>
      </c>
      <c r="AQ87" s="102">
        <f>IF($H$82&lt;0,(IF(2050-AP$80&lt;=0,0,(2/(2050-AP$80+1))*(1-(SUM($E87:AP87)/$H$82))*$H$82*#REF!)),0)</f>
        <v>0</v>
      </c>
      <c r="AR87" s="102">
        <f>IF($H$82&lt;0,(IF(2050-AQ$80&lt;=0,0,(2/(2050-AQ$80+1))*(1-(SUM($E87:AQ87)/$H$82))*$H$82*#REF!)),0)</f>
        <v>0</v>
      </c>
      <c r="AS87" s="102">
        <f>IF($H$82&lt;0,(IF(2050-AR$80&lt;=0,0,(2/(2050-AR$80+1))*(1-(SUM($E87:AR87)/$H$82))*$H$82*#REF!)),0)</f>
        <v>0</v>
      </c>
      <c r="AT87" s="102">
        <f>IF($H$82&lt;0,(IF(2050-AS$80&lt;=0,0,(2/(2050-AS$80+1))*(1-(SUM($E87:AS87)/$H$82))*$H$82*#REF!)),0)</f>
        <v>0</v>
      </c>
      <c r="AU87" s="102">
        <f>IF($H$82&lt;0,(IF(2050-AT$80&lt;=0,0,(2/(2050-AT$80+1))*(1-(SUM($E87:AT87)/$H$82))*$H$82*#REF!)),0)</f>
        <v>0</v>
      </c>
      <c r="AV87" s="102">
        <f>IF($H$82&lt;0,(IF(2050-AU$80&lt;=0,0,(2/(2050-AU$80+1))*(1-(SUM($E87:AU87)/$H$82))*$H$82*#REF!)),0)</f>
        <v>0</v>
      </c>
      <c r="AW87" s="102">
        <f>IF($H$82&lt;0,(IF(2050-AV$80&lt;=0,0,(2/(2050-AV$80+1))*(1-(SUM($E87:AV87)/$H$82))*$H$82*#REF!)),0)</f>
        <v>0</v>
      </c>
      <c r="AX87" s="102">
        <f>IF($H$82&lt;0,(IF(2050-AW$80&lt;=0,0,(2/(2050-AW$80+1))*(1-(SUM($E87:AW87)/$H$82))*$H$82*#REF!)),0)</f>
        <v>0</v>
      </c>
      <c r="AY87" s="102">
        <f>IF($H$82&lt;0,(IF(2050-AX$80&lt;=0,0,(2/(2050-AX$80+1))*(1-(SUM($E87:AX87)/$H$82))*$H$82*#REF!)),0)</f>
        <v>0</v>
      </c>
      <c r="AZ87" s="102">
        <f>IF($H$82&lt;0,(IF(2050-AY$80&lt;=0,0,(2/(2050-AY$80+1))*(1-(SUM($E87:AY87)/$H$82))*$H$82*#REF!)),0)</f>
        <v>0</v>
      </c>
      <c r="BA87" s="102">
        <f>IF($H$82&lt;0,(IF(2050-AZ$80&lt;=0,0,(2/(2050-AZ$80+1))*(1-(SUM($E87:AZ87)/$H$82))*$H$82*#REF!)),0)</f>
        <v>0</v>
      </c>
      <c r="BB87" s="102">
        <f>IF($H$82&lt;0,(IF(2050-BA$80&lt;=0,0,(2/(2050-BA$80+1))*(1-(SUM($E87:BA87)/$H$82))*$H$82*#REF!)),0)</f>
        <v>0</v>
      </c>
    </row>
    <row r="88" spans="1:54" ht="15" hidden="1" customHeight="1" outlineLevel="3">
      <c r="A88" s="168"/>
      <c r="B88" t="s">
        <v>226</v>
      </c>
      <c r="C88" t="s">
        <v>227</v>
      </c>
      <c r="D88" t="s">
        <v>202</v>
      </c>
      <c r="E88" s="99"/>
      <c r="F88" s="99"/>
      <c r="G88" s="99"/>
      <c r="H88" s="99"/>
      <c r="I88" s="99"/>
      <c r="J88" s="102">
        <f>IF($I$82&lt;0,(IF(2050-I$80&lt;=0,0,(2/(2050-I$80+1))*(1-(SUM($E88:I88)/$I$82))*$I$82*#REF!)),0)</f>
        <v>0</v>
      </c>
      <c r="K88" s="102">
        <f>IF($I$82&lt;0,(IF(2050-J$80&lt;=0,0,(2/(2050-J$80+1))*(1-(SUM($E88:J88)/$I$82))*$I$82*#REF!)),0)</f>
        <v>0</v>
      </c>
      <c r="L88" s="102">
        <f>IF($I$82&lt;0,(IF(2050-K$80&lt;=0,0,(2/(2050-K$80+1))*(1-(SUM($E88:K88)/$I$82))*$I$82*#REF!)),0)</f>
        <v>0</v>
      </c>
      <c r="M88" s="102">
        <f>IF($I$82&lt;0,(IF(2050-L$80&lt;=0,0,(2/(2050-L$80+1))*(1-(SUM($E88:L88)/$I$82))*$I$82*#REF!)),0)</f>
        <v>0</v>
      </c>
      <c r="N88" s="102">
        <f>IF($I$82&lt;0,(IF(2050-M$80&lt;=0,0,(2/(2050-M$80+1))*(1-(SUM($E88:M88)/$I$82))*$I$82*#REF!)),0)</f>
        <v>0</v>
      </c>
      <c r="O88" s="102">
        <f>IF($I$82&lt;0,(IF(2050-N$80&lt;=0,0,(2/(2050-N$80+1))*(1-(SUM($E88:N88)/$I$82))*$I$82*#REF!)),0)</f>
        <v>0</v>
      </c>
      <c r="P88" s="102">
        <f>IF($I$82&lt;0,(IF(2050-O$80&lt;=0,0,(2/(2050-O$80+1))*(1-(SUM($E88:O88)/$I$82))*$I$82*#REF!)),0)</f>
        <v>0</v>
      </c>
      <c r="Q88" s="102">
        <f>IF($I$82&lt;0,(IF(2050-P$80&lt;=0,0,(2/(2050-P$80+1))*(1-(SUM($E88:P88)/$I$82))*$I$82*#REF!)),0)</f>
        <v>0</v>
      </c>
      <c r="R88" s="102">
        <f>IF($I$82&lt;0,(IF(2050-Q$80&lt;=0,0,(2/(2050-Q$80+1))*(1-(SUM($E88:Q88)/$I$82))*$I$82*#REF!)),0)</f>
        <v>0</v>
      </c>
      <c r="S88" s="102">
        <f>IF($I$82&lt;0,(IF(2050-R$80&lt;=0,0,(2/(2050-R$80+1))*(1-(SUM($E88:R88)/$I$82))*$I$82*#REF!)),0)</f>
        <v>0</v>
      </c>
      <c r="T88" s="102">
        <f>IF($I$82&lt;0,(IF(2050-S$80&lt;=0,0,(2/(2050-S$80+1))*(1-(SUM($E88:S88)/$I$82))*$I$82*#REF!)),0)</f>
        <v>0</v>
      </c>
      <c r="U88" s="102">
        <f>IF($I$82&lt;0,(IF(2050-T$80&lt;=0,0,(2/(2050-T$80+1))*(1-(SUM($E88:T88)/$I$82))*$I$82*#REF!)),0)</f>
        <v>0</v>
      </c>
      <c r="V88" s="102">
        <f>IF($I$82&lt;0,(IF(2050-U$80&lt;=0,0,(2/(2050-U$80+1))*(1-(SUM($E88:U88)/$I$82))*$I$82*#REF!)),0)</f>
        <v>0</v>
      </c>
      <c r="W88" s="102">
        <f>IF($I$82&lt;0,(IF(2050-V$80&lt;=0,0,(2/(2050-V$80+1))*(1-(SUM($E88:V88)/$I$82))*$I$82*#REF!)),0)</f>
        <v>0</v>
      </c>
      <c r="X88" s="102">
        <f>IF($I$82&lt;0,(IF(2050-W$80&lt;=0,0,(2/(2050-W$80+1))*(1-(SUM($E88:W88)/$I$82))*$I$82*#REF!)),0)</f>
        <v>0</v>
      </c>
      <c r="Y88" s="102">
        <f>IF($I$82&lt;0,(IF(2050-X$80&lt;=0,0,(2/(2050-X$80+1))*(1-(SUM($E88:X88)/$I$82))*$I$82*#REF!)),0)</f>
        <v>0</v>
      </c>
      <c r="Z88" s="102">
        <f>IF($I$82&lt;0,(IF(2050-Y$80&lt;=0,0,(2/(2050-Y$80+1))*(1-(SUM($E88:Y88)/$I$82))*$I$82*#REF!)),0)</f>
        <v>0</v>
      </c>
      <c r="AA88" s="102">
        <f>IF($I$82&lt;0,(IF(2050-Z$80&lt;=0,0,(2/(2050-Z$80+1))*(1-(SUM($E88:Z88)/$I$82))*$I$82*#REF!)),0)</f>
        <v>0</v>
      </c>
      <c r="AB88" s="102">
        <f>IF($I$82&lt;0,(IF(2050-AA$80&lt;=0,0,(2/(2050-AA$80+1))*(1-(SUM($E88:AA88)/$I$82))*$I$82*#REF!)),0)</f>
        <v>0</v>
      </c>
      <c r="AC88" s="102">
        <f>IF($I$82&lt;0,(IF(2050-AB$80&lt;=0,0,(2/(2050-AB$80+1))*(1-(SUM($E88:AB88)/$I$82))*$I$82*#REF!)),0)</f>
        <v>0</v>
      </c>
      <c r="AD88" s="102">
        <f>IF($I$82&lt;0,(IF(2050-AC$80&lt;=0,0,(2/(2050-AC$80+1))*(1-(SUM($E88:AC88)/$I$82))*$I$82*#REF!)),0)</f>
        <v>0</v>
      </c>
      <c r="AE88" s="102">
        <f>IF($I$82&lt;0,(IF(2050-AD$80&lt;=0,0,(2/(2050-AD$80+1))*(1-(SUM($E88:AD88)/$I$82))*$I$82*#REF!)),0)</f>
        <v>0</v>
      </c>
      <c r="AF88" s="102">
        <f>IF($I$82&lt;0,(IF(2050-AE$80&lt;=0,0,(2/(2050-AE$80+1))*(1-(SUM($E88:AE88)/$I$82))*$I$82*#REF!)),0)</f>
        <v>0</v>
      </c>
      <c r="AG88" s="102">
        <f>IF($I$82&lt;0,(IF(2050-AF$80&lt;=0,0,(2/(2050-AF$80+1))*(1-(SUM($E88:AF88)/$I$82))*$I$82*#REF!)),0)</f>
        <v>0</v>
      </c>
      <c r="AH88" s="102">
        <f>IF($I$82&lt;0,(IF(2050-AG$80&lt;=0,0,(2/(2050-AG$80+1))*(1-(SUM($E88:AG88)/$I$82))*$I$82*#REF!)),0)</f>
        <v>0</v>
      </c>
      <c r="AI88" s="102">
        <f>IF($I$82&lt;0,(IF(2050-AH$80&lt;=0,0,(2/(2050-AH$80+1))*(1-(SUM($E88:AH88)/$I$82))*$I$82*#REF!)),0)</f>
        <v>0</v>
      </c>
      <c r="AJ88" s="102">
        <f>IF($I$82&lt;0,(IF(2050-AI$80&lt;=0,0,(2/(2050-AI$80+1))*(1-(SUM($E88:AI88)/$I$82))*$I$82*#REF!)),0)</f>
        <v>0</v>
      </c>
      <c r="AK88" s="102">
        <f>IF($I$82&lt;0,(IF(2050-AJ$80&lt;=0,0,(2/(2050-AJ$80+1))*(1-(SUM($E88:AJ88)/$I$82))*$I$82*#REF!)),0)</f>
        <v>0</v>
      </c>
      <c r="AL88" s="102">
        <f>IF($I$82&lt;0,(IF(2050-AK$80&lt;=0,0,(2/(2050-AK$80+1))*(1-(SUM($E88:AK88)/$I$82))*$I$82*#REF!)),0)</f>
        <v>0</v>
      </c>
      <c r="AM88" s="102">
        <f>IF($I$82&lt;0,(IF(2050-AL$80&lt;=0,0,(2/(2050-AL$80+1))*(1-(SUM($E88:AL88)/$I$82))*$I$82*#REF!)),0)</f>
        <v>0</v>
      </c>
      <c r="AN88" s="102">
        <f>IF($I$82&lt;0,(IF(2050-AM$80&lt;=0,0,(2/(2050-AM$80+1))*(1-(SUM($E88:AM88)/$I$82))*$I$82*#REF!)),0)</f>
        <v>0</v>
      </c>
      <c r="AO88" s="102">
        <f>IF($I$82&lt;0,(IF(2050-AN$80&lt;=0,0,(2/(2050-AN$80+1))*(1-(SUM($E88:AN88)/$I$82))*$I$82*#REF!)),0)</f>
        <v>0</v>
      </c>
      <c r="AP88" s="102">
        <f>IF($I$82&lt;0,(IF(2050-AO$80&lt;=0,0,(2/(2050-AO$80+1))*(1-(SUM($E88:AO88)/$I$82))*$I$82*#REF!)),0)</f>
        <v>0</v>
      </c>
      <c r="AQ88" s="102">
        <f>IF($I$82&lt;0,(IF(2050-AP$80&lt;=0,0,(2/(2050-AP$80+1))*(1-(SUM($E88:AP88)/$I$82))*$I$82*#REF!)),0)</f>
        <v>0</v>
      </c>
      <c r="AR88" s="102">
        <f>IF($I$82&lt;0,(IF(2050-AQ$80&lt;=0,0,(2/(2050-AQ$80+1))*(1-(SUM($E88:AQ88)/$I$82))*$I$82*#REF!)),0)</f>
        <v>0</v>
      </c>
      <c r="AS88" s="102">
        <f>IF($I$82&lt;0,(IF(2050-AR$80&lt;=0,0,(2/(2050-AR$80+1))*(1-(SUM($E88:AR88)/$I$82))*$I$82*#REF!)),0)</f>
        <v>0</v>
      </c>
      <c r="AT88" s="102">
        <f>IF($I$82&lt;0,(IF(2050-AS$80&lt;=0,0,(2/(2050-AS$80+1))*(1-(SUM($E88:AS88)/$I$82))*$I$82*#REF!)),0)</f>
        <v>0</v>
      </c>
      <c r="AU88" s="102">
        <f>IF($I$82&lt;0,(IF(2050-AT$80&lt;=0,0,(2/(2050-AT$80+1))*(1-(SUM($E88:AT88)/$I$82))*$I$82*#REF!)),0)</f>
        <v>0</v>
      </c>
      <c r="AV88" s="102">
        <f>IF($I$82&lt;0,(IF(2050-AU$80&lt;=0,0,(2/(2050-AU$80+1))*(1-(SUM($E88:AU88)/$I$82))*$I$82*#REF!)),0)</f>
        <v>0</v>
      </c>
      <c r="AW88" s="102">
        <f>IF($I$82&lt;0,(IF(2050-AV$80&lt;=0,0,(2/(2050-AV$80+1))*(1-(SUM($E88:AV88)/$I$82))*$I$82*#REF!)),0)</f>
        <v>0</v>
      </c>
      <c r="AX88" s="102">
        <f>IF($I$82&lt;0,(IF(2050-AW$80&lt;=0,0,(2/(2050-AW$80+1))*(1-(SUM($E88:AW88)/$I$82))*$I$82*#REF!)),0)</f>
        <v>0</v>
      </c>
      <c r="AY88" s="102">
        <f>IF($I$82&lt;0,(IF(2050-AX$80&lt;=0,0,(2/(2050-AX$80+1))*(1-(SUM($E88:AX88)/$I$82))*$I$82*#REF!)),0)</f>
        <v>0</v>
      </c>
      <c r="AZ88" s="102">
        <f>IF($I$82&lt;0,(IF(2050-AY$80&lt;=0,0,(2/(2050-AY$80+1))*(1-(SUM($E88:AY88)/$I$82))*$I$82*#REF!)),0)</f>
        <v>0</v>
      </c>
      <c r="BA88" s="102">
        <f>IF($I$82&lt;0,(IF(2050-AZ$80&lt;=0,0,(2/(2050-AZ$80+1))*(1-(SUM($E88:AZ88)/$I$82))*$I$82*#REF!)),0)</f>
        <v>0</v>
      </c>
      <c r="BB88" s="102">
        <f>IF($I$82&lt;0,(IF(2050-BA$80&lt;=0,0,(2/(2050-BA$80+1))*(1-(SUM($E88:BA88)/$I$82))*$I$82*#REF!)),0)</f>
        <v>0</v>
      </c>
    </row>
    <row r="89" spans="1:54" ht="15" hidden="1" customHeight="1" outlineLevel="3">
      <c r="A89" s="168"/>
      <c r="B89" t="s">
        <v>228</v>
      </c>
      <c r="C89" t="s">
        <v>229</v>
      </c>
      <c r="D89" t="s">
        <v>202</v>
      </c>
      <c r="E89" s="99"/>
      <c r="F89" s="99"/>
      <c r="G89" s="99"/>
      <c r="H89" s="99"/>
      <c r="I89" s="99"/>
      <c r="J89" s="99"/>
      <c r="K89" s="102">
        <f>IF($J$82&lt;0,(IF(2050-J$80&lt;=0,0,(2/(2050-J$80+1))*(1-(SUM($E89:J89)/$J$82))*$J$82*#REF!)),0)</f>
        <v>0</v>
      </c>
      <c r="L89" s="102">
        <f>IF($J$82&lt;0,(IF(2050-K$80&lt;=0,0,(2/(2050-K$80+1))*(1-(SUM($E89:K89)/$J$82))*$J$82*#REF!)),0)</f>
        <v>0</v>
      </c>
      <c r="M89" s="102">
        <f>IF($J$82&lt;0,(IF(2050-L$80&lt;=0,0,(2/(2050-L$80+1))*(1-(SUM($E89:L89)/$J$82))*$J$82*#REF!)),0)</f>
        <v>0</v>
      </c>
      <c r="N89" s="102">
        <f>IF($J$82&lt;0,(IF(2050-M$80&lt;=0,0,(2/(2050-M$80+1))*(1-(SUM($E89:M89)/$J$82))*$J$82*#REF!)),0)</f>
        <v>0</v>
      </c>
      <c r="O89" s="102">
        <f>IF($J$82&lt;0,(IF(2050-N$80&lt;=0,0,(2/(2050-N$80+1))*(1-(SUM($E89:N89)/$J$82))*$J$82*#REF!)),0)</f>
        <v>0</v>
      </c>
      <c r="P89" s="102">
        <f>IF($J$82&lt;0,(IF(2050-O$80&lt;=0,0,(2/(2050-O$80+1))*(1-(SUM($E89:O89)/$J$82))*$J$82*#REF!)),0)</f>
        <v>0</v>
      </c>
      <c r="Q89" s="102">
        <f>IF($J$82&lt;0,(IF(2050-P$80&lt;=0,0,(2/(2050-P$80+1))*(1-(SUM($E89:P89)/$J$82))*$J$82*#REF!)),0)</f>
        <v>0</v>
      </c>
      <c r="R89" s="102">
        <f>IF($J$82&lt;0,(IF(2050-Q$80&lt;=0,0,(2/(2050-Q$80+1))*(1-(SUM($E89:Q89)/$J$82))*$J$82*#REF!)),0)</f>
        <v>0</v>
      </c>
      <c r="S89" s="102">
        <f>IF($J$82&lt;0,(IF(2050-R$80&lt;=0,0,(2/(2050-R$80+1))*(1-(SUM($E89:R89)/$J$82))*$J$82*#REF!)),0)</f>
        <v>0</v>
      </c>
      <c r="T89" s="102">
        <f>IF($J$82&lt;0,(IF(2050-S$80&lt;=0,0,(2/(2050-S$80+1))*(1-(SUM($E89:S89)/$J$82))*$J$82*#REF!)),0)</f>
        <v>0</v>
      </c>
      <c r="U89" s="102">
        <f>IF($J$82&lt;0,(IF(2050-T$80&lt;=0,0,(2/(2050-T$80+1))*(1-(SUM($E89:T89)/$J$82))*$J$82*#REF!)),0)</f>
        <v>0</v>
      </c>
      <c r="V89" s="102">
        <f>IF($J$82&lt;0,(IF(2050-U$80&lt;=0,0,(2/(2050-U$80+1))*(1-(SUM($E89:U89)/$J$82))*$J$82*#REF!)),0)</f>
        <v>0</v>
      </c>
      <c r="W89" s="102">
        <f>IF($J$82&lt;0,(IF(2050-V$80&lt;=0,0,(2/(2050-V$80+1))*(1-(SUM($E89:V89)/$J$82))*$J$82*#REF!)),0)</f>
        <v>0</v>
      </c>
      <c r="X89" s="102">
        <f>IF($J$82&lt;0,(IF(2050-W$80&lt;=0,0,(2/(2050-W$80+1))*(1-(SUM($E89:W89)/$J$82))*$J$82*#REF!)),0)</f>
        <v>0</v>
      </c>
      <c r="Y89" s="102">
        <f>IF($J$82&lt;0,(IF(2050-X$80&lt;=0,0,(2/(2050-X$80+1))*(1-(SUM($E89:X89)/$J$82))*$J$82*#REF!)),0)</f>
        <v>0</v>
      </c>
      <c r="Z89" s="102">
        <f>IF($J$82&lt;0,(IF(2050-Y$80&lt;=0,0,(2/(2050-Y$80+1))*(1-(SUM($E89:Y89)/$J$82))*$J$82*#REF!)),0)</f>
        <v>0</v>
      </c>
      <c r="AA89" s="102">
        <f>IF($J$82&lt;0,(IF(2050-Z$80&lt;=0,0,(2/(2050-Z$80+1))*(1-(SUM($E89:Z89)/$J$82))*$J$82*#REF!)),0)</f>
        <v>0</v>
      </c>
      <c r="AB89" s="102">
        <f>IF($J$82&lt;0,(IF(2050-AA$80&lt;=0,0,(2/(2050-AA$80+1))*(1-(SUM($E89:AA89)/$J$82))*$J$82*#REF!)),0)</f>
        <v>0</v>
      </c>
      <c r="AC89" s="102">
        <f>IF($J$82&lt;0,(IF(2050-AB$80&lt;=0,0,(2/(2050-AB$80+1))*(1-(SUM($E89:AB89)/$J$82))*$J$82*#REF!)),0)</f>
        <v>0</v>
      </c>
      <c r="AD89" s="102">
        <f>IF($J$82&lt;0,(IF(2050-AC$80&lt;=0,0,(2/(2050-AC$80+1))*(1-(SUM($E89:AC89)/$J$82))*$J$82*#REF!)),0)</f>
        <v>0</v>
      </c>
      <c r="AE89" s="102">
        <f>IF($J$82&lt;0,(IF(2050-AD$80&lt;=0,0,(2/(2050-AD$80+1))*(1-(SUM($E89:AD89)/$J$82))*$J$82*#REF!)),0)</f>
        <v>0</v>
      </c>
      <c r="AF89" s="102">
        <f>IF($J$82&lt;0,(IF(2050-AE$80&lt;=0,0,(2/(2050-AE$80+1))*(1-(SUM($E89:AE89)/$J$82))*$J$82*#REF!)),0)</f>
        <v>0</v>
      </c>
      <c r="AG89" s="102">
        <f>IF($J$82&lt;0,(IF(2050-AF$80&lt;=0,0,(2/(2050-AF$80+1))*(1-(SUM($E89:AF89)/$J$82))*$J$82*#REF!)),0)</f>
        <v>0</v>
      </c>
      <c r="AH89" s="102">
        <f>IF($J$82&lt;0,(IF(2050-AG$80&lt;=0,0,(2/(2050-AG$80+1))*(1-(SUM($E89:AG89)/$J$82))*$J$82*#REF!)),0)</f>
        <v>0</v>
      </c>
      <c r="AI89" s="102">
        <f>IF($J$82&lt;0,(IF(2050-AH$80&lt;=0,0,(2/(2050-AH$80+1))*(1-(SUM($E89:AH89)/$J$82))*$J$82*#REF!)),0)</f>
        <v>0</v>
      </c>
      <c r="AJ89" s="102">
        <f>IF($J$82&lt;0,(IF(2050-AI$80&lt;=0,0,(2/(2050-AI$80+1))*(1-(SUM($E89:AI89)/$J$82))*$J$82*#REF!)),0)</f>
        <v>0</v>
      </c>
      <c r="AK89" s="102">
        <f>IF($J$82&lt;0,(IF(2050-AJ$80&lt;=0,0,(2/(2050-AJ$80+1))*(1-(SUM($E89:AJ89)/$J$82))*$J$82*#REF!)),0)</f>
        <v>0</v>
      </c>
      <c r="AL89" s="102">
        <f>IF($J$82&lt;0,(IF(2050-AK$80&lt;=0,0,(2/(2050-AK$80+1))*(1-(SUM($E89:AK89)/$J$82))*$J$82*#REF!)),0)</f>
        <v>0</v>
      </c>
      <c r="AM89" s="102">
        <f>IF($J$82&lt;0,(IF(2050-AL$80&lt;=0,0,(2/(2050-AL$80+1))*(1-(SUM($E89:AL89)/$J$82))*$J$82*#REF!)),0)</f>
        <v>0</v>
      </c>
      <c r="AN89" s="102">
        <f>IF($J$82&lt;0,(IF(2050-AM$80&lt;=0,0,(2/(2050-AM$80+1))*(1-(SUM($E89:AM89)/$J$82))*$J$82*#REF!)),0)</f>
        <v>0</v>
      </c>
      <c r="AO89" s="102">
        <f>IF($J$82&lt;0,(IF(2050-AN$80&lt;=0,0,(2/(2050-AN$80+1))*(1-(SUM($E89:AN89)/$J$82))*$J$82*#REF!)),0)</f>
        <v>0</v>
      </c>
      <c r="AP89" s="102">
        <f>IF($J$82&lt;0,(IF(2050-AO$80&lt;=0,0,(2/(2050-AO$80+1))*(1-(SUM($E89:AO89)/$J$82))*$J$82*#REF!)),0)</f>
        <v>0</v>
      </c>
      <c r="AQ89" s="102">
        <f>IF($J$82&lt;0,(IF(2050-AP$80&lt;=0,0,(2/(2050-AP$80+1))*(1-(SUM($E89:AP89)/$J$82))*$J$82*#REF!)),0)</f>
        <v>0</v>
      </c>
      <c r="AR89" s="102">
        <f>IF($J$82&lt;0,(IF(2050-AQ$80&lt;=0,0,(2/(2050-AQ$80+1))*(1-(SUM($E89:AQ89)/$J$82))*$J$82*#REF!)),0)</f>
        <v>0</v>
      </c>
      <c r="AS89" s="102">
        <f>IF($J$82&lt;0,(IF(2050-AR$80&lt;=0,0,(2/(2050-AR$80+1))*(1-(SUM($E89:AR89)/$J$82))*$J$82*#REF!)),0)</f>
        <v>0</v>
      </c>
      <c r="AT89" s="102">
        <f>IF($J$82&lt;0,(IF(2050-AS$80&lt;=0,0,(2/(2050-AS$80+1))*(1-(SUM($E89:AS89)/$J$82))*$J$82*#REF!)),0)</f>
        <v>0</v>
      </c>
      <c r="AU89" s="102">
        <f>IF($J$82&lt;0,(IF(2050-AT$80&lt;=0,0,(2/(2050-AT$80+1))*(1-(SUM($E89:AT89)/$J$82))*$J$82*#REF!)),0)</f>
        <v>0</v>
      </c>
      <c r="AV89" s="102">
        <f>IF($J$82&lt;0,(IF(2050-AU$80&lt;=0,0,(2/(2050-AU$80+1))*(1-(SUM($E89:AU89)/$J$82))*$J$82*#REF!)),0)</f>
        <v>0</v>
      </c>
      <c r="AW89" s="102">
        <f>IF($J$82&lt;0,(IF(2050-AV$80&lt;=0,0,(2/(2050-AV$80+1))*(1-(SUM($E89:AV89)/$J$82))*$J$82*#REF!)),0)</f>
        <v>0</v>
      </c>
      <c r="AX89" s="102">
        <f>IF($J$82&lt;0,(IF(2050-AW$80&lt;=0,0,(2/(2050-AW$80+1))*(1-(SUM($E89:AW89)/$J$82))*$J$82*#REF!)),0)</f>
        <v>0</v>
      </c>
      <c r="AY89" s="102">
        <f>IF($J$82&lt;0,(IF(2050-AX$80&lt;=0,0,(2/(2050-AX$80+1))*(1-(SUM($E89:AX89)/$J$82))*$J$82*#REF!)),0)</f>
        <v>0</v>
      </c>
      <c r="AZ89" s="102">
        <f>IF($J$82&lt;0,(IF(2050-AY$80&lt;=0,0,(2/(2050-AY$80+1))*(1-(SUM($E89:AY89)/$J$82))*$J$82*#REF!)),0)</f>
        <v>0</v>
      </c>
      <c r="BA89" s="102">
        <f>IF($J$82&lt;0,(IF(2050-AZ$80&lt;=0,0,(2/(2050-AZ$80+1))*(1-(SUM($E89:AZ89)/$J$82))*$J$82*#REF!)),0)</f>
        <v>0</v>
      </c>
      <c r="BB89" s="102">
        <f>IF($J$82&lt;0,(IF(2050-BA$80&lt;=0,0,(2/(2050-BA$80+1))*(1-(SUM($E89:BA89)/$J$82))*$J$82*#REF!)),0)</f>
        <v>0</v>
      </c>
    </row>
    <row r="90" spans="1:54" ht="15" hidden="1" customHeight="1" outlineLevel="3">
      <c r="A90" s="168"/>
      <c r="B90" t="s">
        <v>230</v>
      </c>
      <c r="C90" t="s">
        <v>231</v>
      </c>
      <c r="D90" t="s">
        <v>202</v>
      </c>
      <c r="E90" s="99"/>
      <c r="F90" s="99"/>
      <c r="G90" s="99"/>
      <c r="H90" s="99"/>
      <c r="I90" s="99"/>
      <c r="J90" s="99"/>
      <c r="K90" s="99"/>
      <c r="L90" s="102">
        <f>IF($K$82&lt;0,(IF(2050-K$80&lt;=0,0,(2/(2050-K$80+1))*(1-(SUM($E90:K90)/$K$82))*$K$82*#REF!)),0)</f>
        <v>0</v>
      </c>
      <c r="M90" s="102">
        <f>IF($K$82&lt;0,(IF(2050-L$80&lt;=0,0,(2/(2050-L$80+1))*(1-(SUM($E90:L90)/$K$82))*$K$82*#REF!)),0)</f>
        <v>0</v>
      </c>
      <c r="N90" s="102">
        <f>IF($K$82&lt;0,(IF(2050-M$80&lt;=0,0,(2/(2050-M$80+1))*(1-(SUM($E90:M90)/$K$82))*$K$82*#REF!)),0)</f>
        <v>0</v>
      </c>
      <c r="O90" s="102">
        <f>IF($K$82&lt;0,(IF(2050-N$80&lt;=0,0,(2/(2050-N$80+1))*(1-(SUM($E90:N90)/$K$82))*$K$82*#REF!)),0)</f>
        <v>0</v>
      </c>
      <c r="P90" s="102">
        <f>IF($K$82&lt;0,(IF(2050-O$80&lt;=0,0,(2/(2050-O$80+1))*(1-(SUM($E90:O90)/$K$82))*$K$82*#REF!)),0)</f>
        <v>0</v>
      </c>
      <c r="Q90" s="102">
        <f>IF($K$82&lt;0,(IF(2050-P$80&lt;=0,0,(2/(2050-P$80+1))*(1-(SUM($E90:P90)/$K$82))*$K$82*#REF!)),0)</f>
        <v>0</v>
      </c>
      <c r="R90" s="102">
        <f>IF($K$82&lt;0,(IF(2050-Q$80&lt;=0,0,(2/(2050-Q$80+1))*(1-(SUM($E90:Q90)/$K$82))*$K$82*#REF!)),0)</f>
        <v>0</v>
      </c>
      <c r="S90" s="102">
        <f>IF($K$82&lt;0,(IF(2050-R$80&lt;=0,0,(2/(2050-R$80+1))*(1-(SUM($E90:R90)/$K$82))*$K$82*#REF!)),0)</f>
        <v>0</v>
      </c>
      <c r="T90" s="102">
        <f>IF($K$82&lt;0,(IF(2050-S$80&lt;=0,0,(2/(2050-S$80+1))*(1-(SUM($E90:S90)/$K$82))*$K$82*#REF!)),0)</f>
        <v>0</v>
      </c>
      <c r="U90" s="102">
        <f>IF($K$82&lt;0,(IF(2050-T$80&lt;=0,0,(2/(2050-T$80+1))*(1-(SUM($E90:T90)/$K$82))*$K$82*#REF!)),0)</f>
        <v>0</v>
      </c>
      <c r="V90" s="102">
        <f>IF($K$82&lt;0,(IF(2050-U$80&lt;=0,0,(2/(2050-U$80+1))*(1-(SUM($E90:U90)/$K$82))*$K$82*#REF!)),0)</f>
        <v>0</v>
      </c>
      <c r="W90" s="102">
        <f>IF($K$82&lt;0,(IF(2050-V$80&lt;=0,0,(2/(2050-V$80+1))*(1-(SUM($E90:V90)/$K$82))*$K$82*#REF!)),0)</f>
        <v>0</v>
      </c>
      <c r="X90" s="102">
        <f>IF($K$82&lt;0,(IF(2050-W$80&lt;=0,0,(2/(2050-W$80+1))*(1-(SUM($E90:W90)/$K$82))*$K$82*#REF!)),0)</f>
        <v>0</v>
      </c>
      <c r="Y90" s="102">
        <f>IF($K$82&lt;0,(IF(2050-X$80&lt;=0,0,(2/(2050-X$80+1))*(1-(SUM($E90:X90)/$K$82))*$K$82*#REF!)),0)</f>
        <v>0</v>
      </c>
      <c r="Z90" s="102">
        <f>IF($K$82&lt;0,(IF(2050-Y$80&lt;=0,0,(2/(2050-Y$80+1))*(1-(SUM($E90:Y90)/$K$82))*$K$82*#REF!)),0)</f>
        <v>0</v>
      </c>
      <c r="AA90" s="102">
        <f>IF($K$82&lt;0,(IF(2050-Z$80&lt;=0,0,(2/(2050-Z$80+1))*(1-(SUM($E90:Z90)/$K$82))*$K$82*#REF!)),0)</f>
        <v>0</v>
      </c>
      <c r="AB90" s="102">
        <f>IF($K$82&lt;0,(IF(2050-AA$80&lt;=0,0,(2/(2050-AA$80+1))*(1-(SUM($E90:AA90)/$K$82))*$K$82*#REF!)),0)</f>
        <v>0</v>
      </c>
      <c r="AC90" s="102">
        <f>IF($K$82&lt;0,(IF(2050-AB$80&lt;=0,0,(2/(2050-AB$80+1))*(1-(SUM($E90:AB90)/$K$82))*$K$82*#REF!)),0)</f>
        <v>0</v>
      </c>
      <c r="AD90" s="102">
        <f>IF($K$82&lt;0,(IF(2050-AC$80&lt;=0,0,(2/(2050-AC$80+1))*(1-(SUM($E90:AC90)/$K$82))*$K$82*#REF!)),0)</f>
        <v>0</v>
      </c>
      <c r="AE90" s="102">
        <f>IF($K$82&lt;0,(IF(2050-AD$80&lt;=0,0,(2/(2050-AD$80+1))*(1-(SUM($E90:AD90)/$K$82))*$K$82*#REF!)),0)</f>
        <v>0</v>
      </c>
      <c r="AF90" s="102">
        <f>IF($K$82&lt;0,(IF(2050-AE$80&lt;=0,0,(2/(2050-AE$80+1))*(1-(SUM($E90:AE90)/$K$82))*$K$82*#REF!)),0)</f>
        <v>0</v>
      </c>
      <c r="AG90" s="102">
        <f>IF($K$82&lt;0,(IF(2050-AF$80&lt;=0,0,(2/(2050-AF$80+1))*(1-(SUM($E90:AF90)/$K$82))*$K$82*#REF!)),0)</f>
        <v>0</v>
      </c>
      <c r="AH90" s="102">
        <f>IF($K$82&lt;0,(IF(2050-AG$80&lt;=0,0,(2/(2050-AG$80+1))*(1-(SUM($E90:AG90)/$K$82))*$K$82*#REF!)),0)</f>
        <v>0</v>
      </c>
      <c r="AI90" s="102">
        <f>IF($K$82&lt;0,(IF(2050-AH$80&lt;=0,0,(2/(2050-AH$80+1))*(1-(SUM($E90:AH90)/$K$82))*$K$82*#REF!)),0)</f>
        <v>0</v>
      </c>
      <c r="AJ90" s="102">
        <f>IF($K$82&lt;0,(IF(2050-AI$80&lt;=0,0,(2/(2050-AI$80+1))*(1-(SUM($E90:AI90)/$K$82))*$K$82*#REF!)),0)</f>
        <v>0</v>
      </c>
      <c r="AK90" s="102">
        <f>IF($K$82&lt;0,(IF(2050-AJ$80&lt;=0,0,(2/(2050-AJ$80+1))*(1-(SUM($E90:AJ90)/$K$82))*$K$82*#REF!)),0)</f>
        <v>0</v>
      </c>
      <c r="AL90" s="102">
        <f>IF($K$82&lt;0,(IF(2050-AK$80&lt;=0,0,(2/(2050-AK$80+1))*(1-(SUM($E90:AK90)/$K$82))*$K$82*#REF!)),0)</f>
        <v>0</v>
      </c>
      <c r="AM90" s="102">
        <f>IF($K$82&lt;0,(IF(2050-AL$80&lt;=0,0,(2/(2050-AL$80+1))*(1-(SUM($E90:AL90)/$K$82))*$K$82*#REF!)),0)</f>
        <v>0</v>
      </c>
      <c r="AN90" s="102">
        <f>IF($K$82&lt;0,(IF(2050-AM$80&lt;=0,0,(2/(2050-AM$80+1))*(1-(SUM($E90:AM90)/$K$82))*$K$82*#REF!)),0)</f>
        <v>0</v>
      </c>
      <c r="AO90" s="102">
        <f>IF($K$82&lt;0,(IF(2050-AN$80&lt;=0,0,(2/(2050-AN$80+1))*(1-(SUM($E90:AN90)/$K$82))*$K$82*#REF!)),0)</f>
        <v>0</v>
      </c>
      <c r="AP90" s="102">
        <f>IF($K$82&lt;0,(IF(2050-AO$80&lt;=0,0,(2/(2050-AO$80+1))*(1-(SUM($E90:AO90)/$K$82))*$K$82*#REF!)),0)</f>
        <v>0</v>
      </c>
      <c r="AQ90" s="102">
        <f>IF($K$82&lt;0,(IF(2050-AP$80&lt;=0,0,(2/(2050-AP$80+1))*(1-(SUM($E90:AP90)/$K$82))*$K$82*#REF!)),0)</f>
        <v>0</v>
      </c>
      <c r="AR90" s="102">
        <f>IF($K$82&lt;0,(IF(2050-AQ$80&lt;=0,0,(2/(2050-AQ$80+1))*(1-(SUM($E90:AQ90)/$K$82))*$K$82*#REF!)),0)</f>
        <v>0</v>
      </c>
      <c r="AS90" s="102">
        <f>IF($K$82&lt;0,(IF(2050-AR$80&lt;=0,0,(2/(2050-AR$80+1))*(1-(SUM($E90:AR90)/$K$82))*$K$82*#REF!)),0)</f>
        <v>0</v>
      </c>
      <c r="AT90" s="102">
        <f>IF($K$82&lt;0,(IF(2050-AS$80&lt;=0,0,(2/(2050-AS$80+1))*(1-(SUM($E90:AS90)/$K$82))*$K$82*#REF!)),0)</f>
        <v>0</v>
      </c>
      <c r="AU90" s="102">
        <f>IF($K$82&lt;0,(IF(2050-AT$80&lt;=0,0,(2/(2050-AT$80+1))*(1-(SUM($E90:AT90)/$K$82))*$K$82*#REF!)),0)</f>
        <v>0</v>
      </c>
      <c r="AV90" s="102">
        <f>IF($K$82&lt;0,(IF(2050-AU$80&lt;=0,0,(2/(2050-AU$80+1))*(1-(SUM($E90:AU90)/$K$82))*$K$82*#REF!)),0)</f>
        <v>0</v>
      </c>
      <c r="AW90" s="102">
        <f>IF($K$82&lt;0,(IF(2050-AV$80&lt;=0,0,(2/(2050-AV$80+1))*(1-(SUM($E90:AV90)/$K$82))*$K$82*#REF!)),0)</f>
        <v>0</v>
      </c>
      <c r="AX90" s="102">
        <f>IF($K$82&lt;0,(IF(2050-AW$80&lt;=0,0,(2/(2050-AW$80+1))*(1-(SUM($E90:AW90)/$K$82))*$K$82*#REF!)),0)</f>
        <v>0</v>
      </c>
      <c r="AY90" s="102">
        <f>IF($K$82&lt;0,(IF(2050-AX$80&lt;=0,0,(2/(2050-AX$80+1))*(1-(SUM($E90:AX90)/$K$82))*$K$82*#REF!)),0)</f>
        <v>0</v>
      </c>
      <c r="AZ90" s="102">
        <f>IF($K$82&lt;0,(IF(2050-AY$80&lt;=0,0,(2/(2050-AY$80+1))*(1-(SUM($E90:AY90)/$K$82))*$K$82*#REF!)),0)</f>
        <v>0</v>
      </c>
      <c r="BA90" s="102">
        <f>IF($K$82&lt;0,(IF(2050-AZ$80&lt;=0,0,(2/(2050-AZ$80+1))*(1-(SUM($E90:AZ90)/$K$82))*$K$82*#REF!)),0)</f>
        <v>0</v>
      </c>
      <c r="BB90" s="102">
        <f>IF($K$82&lt;0,(IF(2050-BA$80&lt;=0,0,(2/(2050-BA$80+1))*(1-(SUM($E90:BA90)/$K$82))*$K$82*#REF!)),0)</f>
        <v>0</v>
      </c>
    </row>
    <row r="91" spans="1:54" ht="15" hidden="1" customHeight="1" outlineLevel="3">
      <c r="A91" s="168"/>
      <c r="B91" t="s">
        <v>232</v>
      </c>
      <c r="C91" t="s">
        <v>233</v>
      </c>
      <c r="D91" t="s">
        <v>202</v>
      </c>
      <c r="E91" s="99"/>
      <c r="F91" s="99"/>
      <c r="G91" s="99"/>
      <c r="H91" s="99"/>
      <c r="I91" s="99"/>
      <c r="J91" s="99"/>
      <c r="K91" s="99"/>
      <c r="L91" s="99"/>
      <c r="M91" s="102">
        <f>IF($L$82&lt;0,(IF(2050-L$80&lt;=0,0,(2/(2050-L$80+1))*(1-(SUM($E91:L91)/$L$82))*$L$82*#REF!)),0)</f>
        <v>0</v>
      </c>
      <c r="N91" s="102">
        <f>IF($L$82&lt;0,(IF(2050-M$80&lt;=0,0,(2/(2050-M$80+1))*(1-(SUM($E91:M91)/$L$82))*$L$82*#REF!)),0)</f>
        <v>0</v>
      </c>
      <c r="O91" s="102">
        <f>IF($L$82&lt;0,(IF(2050-N$80&lt;=0,0,(2/(2050-N$80+1))*(1-(SUM($E91:N91)/$L$82))*$L$82*#REF!)),0)</f>
        <v>0</v>
      </c>
      <c r="P91" s="102">
        <f>IF($L$82&lt;0,(IF(2050-O$80&lt;=0,0,(2/(2050-O$80+1))*(1-(SUM($E91:O91)/$L$82))*$L$82*#REF!)),0)</f>
        <v>0</v>
      </c>
      <c r="Q91" s="102">
        <f>IF($L$82&lt;0,(IF(2050-P$80&lt;=0,0,(2/(2050-P$80+1))*(1-(SUM($E91:P91)/$L$82))*$L$82*#REF!)),0)</f>
        <v>0</v>
      </c>
      <c r="R91" s="102">
        <f>IF($L$82&lt;0,(IF(2050-Q$80&lt;=0,0,(2/(2050-Q$80+1))*(1-(SUM($E91:Q91)/$L$82))*$L$82*#REF!)),0)</f>
        <v>0</v>
      </c>
      <c r="S91" s="102">
        <f>IF($L$82&lt;0,(IF(2050-R$80&lt;=0,0,(2/(2050-R$80+1))*(1-(SUM($E91:R91)/$L$82))*$L$82*#REF!)),0)</f>
        <v>0</v>
      </c>
      <c r="T91" s="102">
        <f>IF($L$82&lt;0,(IF(2050-S$80&lt;=0,0,(2/(2050-S$80+1))*(1-(SUM($E91:S91)/$L$82))*$L$82*#REF!)),0)</f>
        <v>0</v>
      </c>
      <c r="U91" s="102">
        <f>IF($L$82&lt;0,(IF(2050-T$80&lt;=0,0,(2/(2050-T$80+1))*(1-(SUM($E91:T91)/$L$82))*$L$82*#REF!)),0)</f>
        <v>0</v>
      </c>
      <c r="V91" s="102">
        <f>IF($L$82&lt;0,(IF(2050-U$80&lt;=0,0,(2/(2050-U$80+1))*(1-(SUM($E91:U91)/$L$82))*$L$82*#REF!)),0)</f>
        <v>0</v>
      </c>
      <c r="W91" s="102">
        <f>IF($L$82&lt;0,(IF(2050-V$80&lt;=0,0,(2/(2050-V$80+1))*(1-(SUM($E91:V91)/$L$82))*$L$82*#REF!)),0)</f>
        <v>0</v>
      </c>
      <c r="X91" s="102">
        <f>IF($L$82&lt;0,(IF(2050-W$80&lt;=0,0,(2/(2050-W$80+1))*(1-(SUM($E91:W91)/$L$82))*$L$82*#REF!)),0)</f>
        <v>0</v>
      </c>
      <c r="Y91" s="102">
        <f>IF($L$82&lt;0,(IF(2050-X$80&lt;=0,0,(2/(2050-X$80+1))*(1-(SUM($E91:X91)/$L$82))*$L$82*#REF!)),0)</f>
        <v>0</v>
      </c>
      <c r="Z91" s="102">
        <f>IF($L$82&lt;0,(IF(2050-Y$80&lt;=0,0,(2/(2050-Y$80+1))*(1-(SUM($E91:Y91)/$L$82))*$L$82*#REF!)),0)</f>
        <v>0</v>
      </c>
      <c r="AA91" s="102">
        <f>IF($L$82&lt;0,(IF(2050-Z$80&lt;=0,0,(2/(2050-Z$80+1))*(1-(SUM($E91:Z91)/$L$82))*$L$82*#REF!)),0)</f>
        <v>0</v>
      </c>
      <c r="AB91" s="102">
        <f>IF($L$82&lt;0,(IF(2050-AA$80&lt;=0,0,(2/(2050-AA$80+1))*(1-(SUM($E91:AA91)/$L$82))*$L$82*#REF!)),0)</f>
        <v>0</v>
      </c>
      <c r="AC91" s="102">
        <f>IF($L$82&lt;0,(IF(2050-AB$80&lt;=0,0,(2/(2050-AB$80+1))*(1-(SUM($E91:AB91)/$L$82))*$L$82*#REF!)),0)</f>
        <v>0</v>
      </c>
      <c r="AD91" s="102">
        <f>IF($L$82&lt;0,(IF(2050-AC$80&lt;=0,0,(2/(2050-AC$80+1))*(1-(SUM($E91:AC91)/$L$82))*$L$82*#REF!)),0)</f>
        <v>0</v>
      </c>
      <c r="AE91" s="102">
        <f>IF($L$82&lt;0,(IF(2050-AD$80&lt;=0,0,(2/(2050-AD$80+1))*(1-(SUM($E91:AD91)/$L$82))*$L$82*#REF!)),0)</f>
        <v>0</v>
      </c>
      <c r="AF91" s="102">
        <f>IF($L$82&lt;0,(IF(2050-AE$80&lt;=0,0,(2/(2050-AE$80+1))*(1-(SUM($E91:AE91)/$L$82))*$L$82*#REF!)),0)</f>
        <v>0</v>
      </c>
      <c r="AG91" s="102">
        <f>IF($L$82&lt;0,(IF(2050-AF$80&lt;=0,0,(2/(2050-AF$80+1))*(1-(SUM($E91:AF91)/$L$82))*$L$82*#REF!)),0)</f>
        <v>0</v>
      </c>
      <c r="AH91" s="102">
        <f>IF($L$82&lt;0,(IF(2050-AG$80&lt;=0,0,(2/(2050-AG$80+1))*(1-(SUM($E91:AG91)/$L$82))*$L$82*#REF!)),0)</f>
        <v>0</v>
      </c>
      <c r="AI91" s="102">
        <f>IF($L$82&lt;0,(IF(2050-AH$80&lt;=0,0,(2/(2050-AH$80+1))*(1-(SUM($E91:AH91)/$L$82))*$L$82*#REF!)),0)</f>
        <v>0</v>
      </c>
      <c r="AJ91" s="102">
        <f>IF($L$82&lt;0,(IF(2050-AI$80&lt;=0,0,(2/(2050-AI$80+1))*(1-(SUM($E91:AI91)/$L$82))*$L$82*#REF!)),0)</f>
        <v>0</v>
      </c>
      <c r="AK91" s="102">
        <f>IF($L$82&lt;0,(IF(2050-AJ$80&lt;=0,0,(2/(2050-AJ$80+1))*(1-(SUM($E91:AJ91)/$L$82))*$L$82*#REF!)),0)</f>
        <v>0</v>
      </c>
      <c r="AL91" s="102">
        <f>IF($L$82&lt;0,(IF(2050-AK$80&lt;=0,0,(2/(2050-AK$80+1))*(1-(SUM($E91:AK91)/$L$82))*$L$82*#REF!)),0)</f>
        <v>0</v>
      </c>
      <c r="AM91" s="102">
        <f>IF($L$82&lt;0,(IF(2050-AL$80&lt;=0,0,(2/(2050-AL$80+1))*(1-(SUM($E91:AL91)/$L$82))*$L$82*#REF!)),0)</f>
        <v>0</v>
      </c>
      <c r="AN91" s="102">
        <f>IF($L$82&lt;0,(IF(2050-AM$80&lt;=0,0,(2/(2050-AM$80+1))*(1-(SUM($E91:AM91)/$L$82))*$L$82*#REF!)),0)</f>
        <v>0</v>
      </c>
      <c r="AO91" s="102">
        <f>IF($L$82&lt;0,(IF(2050-AN$80&lt;=0,0,(2/(2050-AN$80+1))*(1-(SUM($E91:AN91)/$L$82))*$L$82*#REF!)),0)</f>
        <v>0</v>
      </c>
      <c r="AP91" s="102">
        <f>IF($L$82&lt;0,(IF(2050-AO$80&lt;=0,0,(2/(2050-AO$80+1))*(1-(SUM($E91:AO91)/$L$82))*$L$82*#REF!)),0)</f>
        <v>0</v>
      </c>
      <c r="AQ91" s="102">
        <f>IF($L$82&lt;0,(IF(2050-AP$80&lt;=0,0,(2/(2050-AP$80+1))*(1-(SUM($E91:AP91)/$L$82))*$L$82*#REF!)),0)</f>
        <v>0</v>
      </c>
      <c r="AR91" s="102">
        <f>IF($L$82&lt;0,(IF(2050-AQ$80&lt;=0,0,(2/(2050-AQ$80+1))*(1-(SUM($E91:AQ91)/$L$82))*$L$82*#REF!)),0)</f>
        <v>0</v>
      </c>
      <c r="AS91" s="102">
        <f>IF($L$82&lt;0,(IF(2050-AR$80&lt;=0,0,(2/(2050-AR$80+1))*(1-(SUM($E91:AR91)/$L$82))*$L$82*#REF!)),0)</f>
        <v>0</v>
      </c>
      <c r="AT91" s="102">
        <f>IF($L$82&lt;0,(IF(2050-AS$80&lt;=0,0,(2/(2050-AS$80+1))*(1-(SUM($E91:AS91)/$L$82))*$L$82*#REF!)),0)</f>
        <v>0</v>
      </c>
      <c r="AU91" s="102">
        <f>IF($L$82&lt;0,(IF(2050-AT$80&lt;=0,0,(2/(2050-AT$80+1))*(1-(SUM($E91:AT91)/$L$82))*$L$82*#REF!)),0)</f>
        <v>0</v>
      </c>
      <c r="AV91" s="102">
        <f>IF($L$82&lt;0,(IF(2050-AU$80&lt;=0,0,(2/(2050-AU$80+1))*(1-(SUM($E91:AU91)/$L$82))*$L$82*#REF!)),0)</f>
        <v>0</v>
      </c>
      <c r="AW91" s="102">
        <f>IF($L$82&lt;0,(IF(2050-AV$80&lt;=0,0,(2/(2050-AV$80+1))*(1-(SUM($E91:AV91)/$L$82))*$L$82*#REF!)),0)</f>
        <v>0</v>
      </c>
      <c r="AX91" s="102">
        <f>IF($L$82&lt;0,(IF(2050-AW$80&lt;=0,0,(2/(2050-AW$80+1))*(1-(SUM($E91:AW91)/$L$82))*$L$82*#REF!)),0)</f>
        <v>0</v>
      </c>
      <c r="AY91" s="102">
        <f>IF($L$82&lt;0,(IF(2050-AX$80&lt;=0,0,(2/(2050-AX$80+1))*(1-(SUM($E91:AX91)/$L$82))*$L$82*#REF!)),0)</f>
        <v>0</v>
      </c>
      <c r="AZ91" s="102">
        <f>IF($L$82&lt;0,(IF(2050-AY$80&lt;=0,0,(2/(2050-AY$80+1))*(1-(SUM($E91:AY91)/$L$82))*$L$82*#REF!)),0)</f>
        <v>0</v>
      </c>
      <c r="BA91" s="102">
        <f>IF($L$82&lt;0,(IF(2050-AZ$80&lt;=0,0,(2/(2050-AZ$80+1))*(1-(SUM($E91:AZ91)/$L$82))*$L$82*#REF!)),0)</f>
        <v>0</v>
      </c>
      <c r="BB91" s="102">
        <f>IF($L$82&lt;0,(IF(2050-BA$80&lt;=0,0,(2/(2050-BA$80+1))*(1-(SUM($E91:BA91)/$L$82))*$L$82*#REF!)),0)</f>
        <v>0</v>
      </c>
    </row>
    <row r="92" spans="1:54" ht="15" hidden="1" customHeight="1" outlineLevel="3">
      <c r="A92" s="168"/>
      <c r="B92" t="s">
        <v>234</v>
      </c>
      <c r="C92" t="s">
        <v>235</v>
      </c>
      <c r="D92" t="s">
        <v>202</v>
      </c>
      <c r="E92" s="99"/>
      <c r="F92" s="99"/>
      <c r="G92" s="99"/>
      <c r="H92" s="99"/>
      <c r="I92" s="99"/>
      <c r="J92" s="99"/>
      <c r="K92" s="99"/>
      <c r="L92" s="99"/>
      <c r="M92" s="99"/>
      <c r="N92" s="102">
        <f>IF($M$82&lt;0,(IF(2050-M$80&lt;=0,0,(2/(2050-M$80+1))*(1-(SUM($E92:M92)/$M$82))*$M$82*#REF!)),0)</f>
        <v>0</v>
      </c>
      <c r="O92" s="102">
        <f>IF($M$82&lt;0,(IF(2050-N$80&lt;=0,0,(2/(2050-N$80+1))*(1-(SUM($E92:N92)/$M$82))*$M$82*#REF!)),0)</f>
        <v>0</v>
      </c>
      <c r="P92" s="102">
        <f>IF($M$82&lt;0,(IF(2050-O$80&lt;=0,0,(2/(2050-O$80+1))*(1-(SUM($E92:O92)/$M$82))*$M$82*#REF!)),0)</f>
        <v>0</v>
      </c>
      <c r="Q92" s="102">
        <f>IF($M$82&lt;0,(IF(2050-P$80&lt;=0,0,(2/(2050-P$80+1))*(1-(SUM($E92:P92)/$M$82))*$M$82*#REF!)),0)</f>
        <v>0</v>
      </c>
      <c r="R92" s="102">
        <f>IF($M$82&lt;0,(IF(2050-Q$80&lt;=0,0,(2/(2050-Q$80+1))*(1-(SUM($E92:Q92)/$M$82))*$M$82*#REF!)),0)</f>
        <v>0</v>
      </c>
      <c r="S92" s="102">
        <f>IF($M$82&lt;0,(IF(2050-R$80&lt;=0,0,(2/(2050-R$80+1))*(1-(SUM($E92:R92)/$M$82))*$M$82*#REF!)),0)</f>
        <v>0</v>
      </c>
      <c r="T92" s="102">
        <f>IF($M$82&lt;0,(IF(2050-S$80&lt;=0,0,(2/(2050-S$80+1))*(1-(SUM($E92:S92)/$M$82))*$M$82*#REF!)),0)</f>
        <v>0</v>
      </c>
      <c r="U92" s="102">
        <f>IF($M$82&lt;0,(IF(2050-T$80&lt;=0,0,(2/(2050-T$80+1))*(1-(SUM($E92:T92)/$M$82))*$M$82*#REF!)),0)</f>
        <v>0</v>
      </c>
      <c r="V92" s="102">
        <f>IF($M$82&lt;0,(IF(2050-U$80&lt;=0,0,(2/(2050-U$80+1))*(1-(SUM($E92:U92)/$M$82))*$M$82*#REF!)),0)</f>
        <v>0</v>
      </c>
      <c r="W92" s="102">
        <f>IF($M$82&lt;0,(IF(2050-V$80&lt;=0,0,(2/(2050-V$80+1))*(1-(SUM($E92:V92)/$M$82))*$M$82*#REF!)),0)</f>
        <v>0</v>
      </c>
      <c r="X92" s="102">
        <f>IF($M$82&lt;0,(IF(2050-W$80&lt;=0,0,(2/(2050-W$80+1))*(1-(SUM($E92:W92)/$M$82))*$M$82*#REF!)),0)</f>
        <v>0</v>
      </c>
      <c r="Y92" s="102">
        <f>IF($M$82&lt;0,(IF(2050-X$80&lt;=0,0,(2/(2050-X$80+1))*(1-(SUM($E92:X92)/$M$82))*$M$82*#REF!)),0)</f>
        <v>0</v>
      </c>
      <c r="Z92" s="102">
        <f>IF($M$82&lt;0,(IF(2050-Y$80&lt;=0,0,(2/(2050-Y$80+1))*(1-(SUM($E92:Y92)/$M$82))*$M$82*#REF!)),0)</f>
        <v>0</v>
      </c>
      <c r="AA92" s="102">
        <f>IF($M$82&lt;0,(IF(2050-Z$80&lt;=0,0,(2/(2050-Z$80+1))*(1-(SUM($E92:Z92)/$M$82))*$M$82*#REF!)),0)</f>
        <v>0</v>
      </c>
      <c r="AB92" s="102">
        <f>IF($M$82&lt;0,(IF(2050-AA$80&lt;=0,0,(2/(2050-AA$80+1))*(1-(SUM($E92:AA92)/$M$82))*$M$82*#REF!)),0)</f>
        <v>0</v>
      </c>
      <c r="AC92" s="102">
        <f>IF($M$82&lt;0,(IF(2050-AB$80&lt;=0,0,(2/(2050-AB$80+1))*(1-(SUM($E92:AB92)/$M$82))*$M$82*#REF!)),0)</f>
        <v>0</v>
      </c>
      <c r="AD92" s="102">
        <f>IF($M$82&lt;0,(IF(2050-AC$80&lt;=0,0,(2/(2050-AC$80+1))*(1-(SUM($E92:AC92)/$M$82))*$M$82*#REF!)),0)</f>
        <v>0</v>
      </c>
      <c r="AE92" s="102">
        <f>IF($M$82&lt;0,(IF(2050-AD$80&lt;=0,0,(2/(2050-AD$80+1))*(1-(SUM($E92:AD92)/$M$82))*$M$82*#REF!)),0)</f>
        <v>0</v>
      </c>
      <c r="AF92" s="102">
        <f>IF($M$82&lt;0,(IF(2050-AE$80&lt;=0,0,(2/(2050-AE$80+1))*(1-(SUM($E92:AE92)/$M$82))*$M$82*#REF!)),0)</f>
        <v>0</v>
      </c>
      <c r="AG92" s="102">
        <f>IF($M$82&lt;0,(IF(2050-AF$80&lt;=0,0,(2/(2050-AF$80+1))*(1-(SUM($E92:AF92)/$M$82))*$M$82*#REF!)),0)</f>
        <v>0</v>
      </c>
      <c r="AH92" s="102">
        <f>IF($M$82&lt;0,(IF(2050-AG$80&lt;=0,0,(2/(2050-AG$80+1))*(1-(SUM($E92:AG92)/$M$82))*$M$82*#REF!)),0)</f>
        <v>0</v>
      </c>
      <c r="AI92" s="102">
        <f>IF($M$82&lt;0,(IF(2050-AH$80&lt;=0,0,(2/(2050-AH$80+1))*(1-(SUM($E92:AH92)/$M$82))*$M$82*#REF!)),0)</f>
        <v>0</v>
      </c>
      <c r="AJ92" s="102">
        <f>IF($M$82&lt;0,(IF(2050-AI$80&lt;=0,0,(2/(2050-AI$80+1))*(1-(SUM($E92:AI92)/$M$82))*$M$82*#REF!)),0)</f>
        <v>0</v>
      </c>
      <c r="AK92" s="102">
        <f>IF($M$82&lt;0,(IF(2050-AJ$80&lt;=0,0,(2/(2050-AJ$80+1))*(1-(SUM($E92:AJ92)/$M$82))*$M$82*#REF!)),0)</f>
        <v>0</v>
      </c>
      <c r="AL92" s="102">
        <f>IF($M$82&lt;0,(IF(2050-AK$80&lt;=0,0,(2/(2050-AK$80+1))*(1-(SUM($E92:AK92)/$M$82))*$M$82*#REF!)),0)</f>
        <v>0</v>
      </c>
      <c r="AM92" s="102">
        <f>IF($M$82&lt;0,(IF(2050-AL$80&lt;=0,0,(2/(2050-AL$80+1))*(1-(SUM($E92:AL92)/$M$82))*$M$82*#REF!)),0)</f>
        <v>0</v>
      </c>
      <c r="AN92" s="102">
        <f>IF($M$82&lt;0,(IF(2050-AM$80&lt;=0,0,(2/(2050-AM$80+1))*(1-(SUM($E92:AM92)/$M$82))*$M$82*#REF!)),0)</f>
        <v>0</v>
      </c>
      <c r="AO92" s="102">
        <f>IF($M$82&lt;0,(IF(2050-AN$80&lt;=0,0,(2/(2050-AN$80+1))*(1-(SUM($E92:AN92)/$M$82))*$M$82*#REF!)),0)</f>
        <v>0</v>
      </c>
      <c r="AP92" s="102">
        <f>IF($M$82&lt;0,(IF(2050-AO$80&lt;=0,0,(2/(2050-AO$80+1))*(1-(SUM($E92:AO92)/$M$82))*$M$82*#REF!)),0)</f>
        <v>0</v>
      </c>
      <c r="AQ92" s="102">
        <f>IF($M$82&lt;0,(IF(2050-AP$80&lt;=0,0,(2/(2050-AP$80+1))*(1-(SUM($E92:AP92)/$M$82))*$M$82*#REF!)),0)</f>
        <v>0</v>
      </c>
      <c r="AR92" s="102">
        <f>IF($M$82&lt;0,(IF(2050-AQ$80&lt;=0,0,(2/(2050-AQ$80+1))*(1-(SUM($E92:AQ92)/$M$82))*$M$82*#REF!)),0)</f>
        <v>0</v>
      </c>
      <c r="AS92" s="102">
        <f>IF($M$82&lt;0,(IF(2050-AR$80&lt;=0,0,(2/(2050-AR$80+1))*(1-(SUM($E92:AR92)/$M$82))*$M$82*#REF!)),0)</f>
        <v>0</v>
      </c>
      <c r="AT92" s="102">
        <f>IF($M$82&lt;0,(IF(2050-AS$80&lt;=0,0,(2/(2050-AS$80+1))*(1-(SUM($E92:AS92)/$M$82))*$M$82*#REF!)),0)</f>
        <v>0</v>
      </c>
      <c r="AU92" s="102">
        <f>IF($M$82&lt;0,(IF(2050-AT$80&lt;=0,0,(2/(2050-AT$80+1))*(1-(SUM($E92:AT92)/$M$82))*$M$82*#REF!)),0)</f>
        <v>0</v>
      </c>
      <c r="AV92" s="102">
        <f>IF($M$82&lt;0,(IF(2050-AU$80&lt;=0,0,(2/(2050-AU$80+1))*(1-(SUM($E92:AU92)/$M$82))*$M$82*#REF!)),0)</f>
        <v>0</v>
      </c>
      <c r="AW92" s="102">
        <f>IF($M$82&lt;0,(IF(2050-AV$80&lt;=0,0,(2/(2050-AV$80+1))*(1-(SUM($E92:AV92)/$M$82))*$M$82*#REF!)),0)</f>
        <v>0</v>
      </c>
      <c r="AX92" s="102">
        <f>IF($M$82&lt;0,(IF(2050-AW$80&lt;=0,0,(2/(2050-AW$80+1))*(1-(SUM($E92:AW92)/$M$82))*$M$82*#REF!)),0)</f>
        <v>0</v>
      </c>
      <c r="AY92" s="102">
        <f>IF($M$82&lt;0,(IF(2050-AX$80&lt;=0,0,(2/(2050-AX$80+1))*(1-(SUM($E92:AX92)/$M$82))*$M$82*#REF!)),0)</f>
        <v>0</v>
      </c>
      <c r="AZ92" s="102">
        <f>IF($M$82&lt;0,(IF(2050-AY$80&lt;=0,0,(2/(2050-AY$80+1))*(1-(SUM($E92:AY92)/$M$82))*$M$82*#REF!)),0)</f>
        <v>0</v>
      </c>
      <c r="BA92" s="102">
        <f>IF($M$82&lt;0,(IF(2050-AZ$80&lt;=0,0,(2/(2050-AZ$80+1))*(1-(SUM($E92:AZ92)/$M$82))*$M$82*#REF!)),0)</f>
        <v>0</v>
      </c>
      <c r="BB92" s="102">
        <f>IF($M$82&lt;0,(IF(2050-BA$80&lt;=0,0,(2/(2050-BA$80+1))*(1-(SUM($E92:BA92)/$M$82))*$M$82*#REF!)),0)</f>
        <v>0</v>
      </c>
    </row>
    <row r="93" spans="1:54" ht="15" hidden="1" customHeight="1" outlineLevel="3">
      <c r="A93" s="168"/>
      <c r="B93" t="s">
        <v>236</v>
      </c>
      <c r="C93" t="s">
        <v>237</v>
      </c>
      <c r="D93" t="s">
        <v>202</v>
      </c>
      <c r="E93" s="99"/>
      <c r="F93" s="99"/>
      <c r="G93" s="99"/>
      <c r="H93" s="99"/>
      <c r="I93" s="99"/>
      <c r="J93" s="99"/>
      <c r="K93" s="99"/>
      <c r="L93" s="99"/>
      <c r="M93" s="99"/>
      <c r="N93" s="99"/>
      <c r="O93" s="102">
        <f>IF($N$82&lt;0,(IF(2050-N$80&lt;=0,0,(2/(2050-N$80+1))*(1-(SUM($E93:N93)/$N$82))*$N$82*#REF!)),0)</f>
        <v>0</v>
      </c>
      <c r="P93" s="102">
        <f>IF($N$82&lt;0,(IF(2050-O$80&lt;=0,0,(2/(2050-O$80+1))*(1-(SUM($E93:O93)/$N$82))*$N$82*#REF!)),0)</f>
        <v>0</v>
      </c>
      <c r="Q93" s="102">
        <f>IF($N$82&lt;0,(IF(2050-P$80&lt;=0,0,(2/(2050-P$80+1))*(1-(SUM($E93:P93)/$N$82))*$N$82*#REF!)),0)</f>
        <v>0</v>
      </c>
      <c r="R93" s="102">
        <f>IF($N$82&lt;0,(IF(2050-Q$80&lt;=0,0,(2/(2050-Q$80+1))*(1-(SUM($E93:Q93)/$N$82))*$N$82*#REF!)),0)</f>
        <v>0</v>
      </c>
      <c r="S93" s="102">
        <f>IF($N$82&lt;0,(IF(2050-R$80&lt;=0,0,(2/(2050-R$80+1))*(1-(SUM($E93:R93)/$N$82))*$N$82*#REF!)),0)</f>
        <v>0</v>
      </c>
      <c r="T93" s="102">
        <f>IF($N$82&lt;0,(IF(2050-S$80&lt;=0,0,(2/(2050-S$80+1))*(1-(SUM($E93:S93)/$N$82))*$N$82*#REF!)),0)</f>
        <v>0</v>
      </c>
      <c r="U93" s="102">
        <f>IF($N$82&lt;0,(IF(2050-T$80&lt;=0,0,(2/(2050-T$80+1))*(1-(SUM($E93:T93)/$N$82))*$N$82*#REF!)),0)</f>
        <v>0</v>
      </c>
      <c r="V93" s="102">
        <f>IF($N$82&lt;0,(IF(2050-U$80&lt;=0,0,(2/(2050-U$80+1))*(1-(SUM($E93:U93)/$N$82))*$N$82*#REF!)),0)</f>
        <v>0</v>
      </c>
      <c r="W93" s="102">
        <f>IF($N$82&lt;0,(IF(2050-V$80&lt;=0,0,(2/(2050-V$80+1))*(1-(SUM($E93:V93)/$N$82))*$N$82*#REF!)),0)</f>
        <v>0</v>
      </c>
      <c r="X93" s="102">
        <f>IF($N$82&lt;0,(IF(2050-W$80&lt;=0,0,(2/(2050-W$80+1))*(1-(SUM($E93:W93)/$N$82))*$N$82*#REF!)),0)</f>
        <v>0</v>
      </c>
      <c r="Y93" s="102">
        <f>IF($N$82&lt;0,(IF(2050-X$80&lt;=0,0,(2/(2050-X$80+1))*(1-(SUM($E93:X93)/$N$82))*$N$82*#REF!)),0)</f>
        <v>0</v>
      </c>
      <c r="Z93" s="102">
        <f>IF($N$82&lt;0,(IF(2050-Y$80&lt;=0,0,(2/(2050-Y$80+1))*(1-(SUM($E93:Y93)/$N$82))*$N$82*#REF!)),0)</f>
        <v>0</v>
      </c>
      <c r="AA93" s="102">
        <f>IF($N$82&lt;0,(IF(2050-Z$80&lt;=0,0,(2/(2050-Z$80+1))*(1-(SUM($E93:Z93)/$N$82))*$N$82*#REF!)),0)</f>
        <v>0</v>
      </c>
      <c r="AB93" s="102">
        <f>IF($N$82&lt;0,(IF(2050-AA$80&lt;=0,0,(2/(2050-AA$80+1))*(1-(SUM($E93:AA93)/$N$82))*$N$82*#REF!)),0)</f>
        <v>0</v>
      </c>
      <c r="AC93" s="102">
        <f>IF($N$82&lt;0,(IF(2050-AB$80&lt;=0,0,(2/(2050-AB$80+1))*(1-(SUM($E93:AB93)/$N$82))*$N$82*#REF!)),0)</f>
        <v>0</v>
      </c>
      <c r="AD93" s="102">
        <f>IF($N$82&lt;0,(IF(2050-AC$80&lt;=0,0,(2/(2050-AC$80+1))*(1-(SUM($E93:AC93)/$N$82))*$N$82*#REF!)),0)</f>
        <v>0</v>
      </c>
      <c r="AE93" s="102">
        <f>IF($N$82&lt;0,(IF(2050-AD$80&lt;=0,0,(2/(2050-AD$80+1))*(1-(SUM($E93:AD93)/$N$82))*$N$82*#REF!)),0)</f>
        <v>0</v>
      </c>
      <c r="AF93" s="102">
        <f>IF($N$82&lt;0,(IF(2050-AE$80&lt;=0,0,(2/(2050-AE$80+1))*(1-(SUM($E93:AE93)/$N$82))*$N$82*#REF!)),0)</f>
        <v>0</v>
      </c>
      <c r="AG93" s="102">
        <f>IF($N$82&lt;0,(IF(2050-AF$80&lt;=0,0,(2/(2050-AF$80+1))*(1-(SUM($E93:AF93)/$N$82))*$N$82*#REF!)),0)</f>
        <v>0</v>
      </c>
      <c r="AH93" s="102">
        <f>IF($N$82&lt;0,(IF(2050-AG$80&lt;=0,0,(2/(2050-AG$80+1))*(1-(SUM($E93:AG93)/$N$82))*$N$82*#REF!)),0)</f>
        <v>0</v>
      </c>
      <c r="AI93" s="102">
        <f>IF($N$82&lt;0,(IF(2050-AH$80&lt;=0,0,(2/(2050-AH$80+1))*(1-(SUM($E93:AH93)/$N$82))*$N$82*#REF!)),0)</f>
        <v>0</v>
      </c>
      <c r="AJ93" s="102">
        <f>IF($N$82&lt;0,(IF(2050-AI$80&lt;=0,0,(2/(2050-AI$80+1))*(1-(SUM($E93:AI93)/$N$82))*$N$82*#REF!)),0)</f>
        <v>0</v>
      </c>
      <c r="AK93" s="102">
        <f>IF($N$82&lt;0,(IF(2050-AJ$80&lt;=0,0,(2/(2050-AJ$80+1))*(1-(SUM($E93:AJ93)/$N$82))*$N$82*#REF!)),0)</f>
        <v>0</v>
      </c>
      <c r="AL93" s="102">
        <f>IF($N$82&lt;0,(IF(2050-AK$80&lt;=0,0,(2/(2050-AK$80+1))*(1-(SUM($E93:AK93)/$N$82))*$N$82*#REF!)),0)</f>
        <v>0</v>
      </c>
      <c r="AM93" s="102">
        <f>IF($N$82&lt;0,(IF(2050-AL$80&lt;=0,0,(2/(2050-AL$80+1))*(1-(SUM($E93:AL93)/$N$82))*$N$82*#REF!)),0)</f>
        <v>0</v>
      </c>
      <c r="AN93" s="102">
        <f>IF($N$82&lt;0,(IF(2050-AM$80&lt;=0,0,(2/(2050-AM$80+1))*(1-(SUM($E93:AM93)/$N$82))*$N$82*#REF!)),0)</f>
        <v>0</v>
      </c>
      <c r="AO93" s="102">
        <f>IF($N$82&lt;0,(IF(2050-AN$80&lt;=0,0,(2/(2050-AN$80+1))*(1-(SUM($E93:AN93)/$N$82))*$N$82*#REF!)),0)</f>
        <v>0</v>
      </c>
      <c r="AP93" s="102">
        <f>IF($N$82&lt;0,(IF(2050-AO$80&lt;=0,0,(2/(2050-AO$80+1))*(1-(SUM($E93:AO93)/$N$82))*$N$82*#REF!)),0)</f>
        <v>0</v>
      </c>
      <c r="AQ93" s="102">
        <f>IF($N$82&lt;0,(IF(2050-AP$80&lt;=0,0,(2/(2050-AP$80+1))*(1-(SUM($E93:AP93)/$N$82))*$N$82*#REF!)),0)</f>
        <v>0</v>
      </c>
      <c r="AR93" s="102">
        <f>IF($N$82&lt;0,(IF(2050-AQ$80&lt;=0,0,(2/(2050-AQ$80+1))*(1-(SUM($E93:AQ93)/$N$82))*$N$82*#REF!)),0)</f>
        <v>0</v>
      </c>
      <c r="AS93" s="102">
        <f>IF($N$82&lt;0,(IF(2050-AR$80&lt;=0,0,(2/(2050-AR$80+1))*(1-(SUM($E93:AR93)/$N$82))*$N$82*#REF!)),0)</f>
        <v>0</v>
      </c>
      <c r="AT93" s="102">
        <f>IF($N$82&lt;0,(IF(2050-AS$80&lt;=0,0,(2/(2050-AS$80+1))*(1-(SUM($E93:AS93)/$N$82))*$N$82*#REF!)),0)</f>
        <v>0</v>
      </c>
      <c r="AU93" s="102">
        <f>IF($N$82&lt;0,(IF(2050-AT$80&lt;=0,0,(2/(2050-AT$80+1))*(1-(SUM($E93:AT93)/$N$82))*$N$82*#REF!)),0)</f>
        <v>0</v>
      </c>
      <c r="AV93" s="102">
        <f>IF($N$82&lt;0,(IF(2050-AU$80&lt;=0,0,(2/(2050-AU$80+1))*(1-(SUM($E93:AU93)/$N$82))*$N$82*#REF!)),0)</f>
        <v>0</v>
      </c>
      <c r="AW93" s="102">
        <f>IF($N$82&lt;0,(IF(2050-AV$80&lt;=0,0,(2/(2050-AV$80+1))*(1-(SUM($E93:AV93)/$N$82))*$N$82*#REF!)),0)</f>
        <v>0</v>
      </c>
      <c r="AX93" s="102">
        <f>IF($N$82&lt;0,(IF(2050-AW$80&lt;=0,0,(2/(2050-AW$80+1))*(1-(SUM($E93:AW93)/$N$82))*$N$82*#REF!)),0)</f>
        <v>0</v>
      </c>
      <c r="AY93" s="102">
        <f>IF($N$82&lt;0,(IF(2050-AX$80&lt;=0,0,(2/(2050-AX$80+1))*(1-(SUM($E93:AX93)/$N$82))*$N$82*#REF!)),0)</f>
        <v>0</v>
      </c>
      <c r="AZ93" s="102">
        <f>IF($N$82&lt;0,(IF(2050-AY$80&lt;=0,0,(2/(2050-AY$80+1))*(1-(SUM($E93:AY93)/$N$82))*$N$82*#REF!)),0)</f>
        <v>0</v>
      </c>
      <c r="BA93" s="102">
        <f>IF($N$82&lt;0,(IF(2050-AZ$80&lt;=0,0,(2/(2050-AZ$80+1))*(1-(SUM($E93:AZ93)/$N$82))*$N$82*#REF!)),0)</f>
        <v>0</v>
      </c>
      <c r="BB93" s="102">
        <f>IF($N$82&lt;0,(IF(2050-BA$80&lt;=0,0,(2/(2050-BA$80+1))*(1-(SUM($E93:BA93)/$N$82))*$N$82*#REF!)),0)</f>
        <v>0</v>
      </c>
    </row>
    <row r="94" spans="1:54" ht="15" hidden="1" customHeight="1" outlineLevel="3">
      <c r="A94" s="168"/>
      <c r="B94" t="s">
        <v>238</v>
      </c>
      <c r="C94" t="s">
        <v>239</v>
      </c>
      <c r="D94" t="s">
        <v>202</v>
      </c>
      <c r="E94" s="99"/>
      <c r="F94" s="99"/>
      <c r="G94" s="99"/>
      <c r="H94" s="99"/>
      <c r="I94" s="99"/>
      <c r="J94" s="99"/>
      <c r="K94" s="99"/>
      <c r="L94" s="99"/>
      <c r="M94" s="99"/>
      <c r="N94" s="99"/>
      <c r="O94" s="99"/>
      <c r="P94" s="102">
        <f>IF($O$82&lt;0,(IF(2050-O$80&lt;=0,0,(2/(2050-O$80+1))*(1-(SUM($E94:O94)/$O$82))*$O$82*#REF!)),0)</f>
        <v>0</v>
      </c>
      <c r="Q94" s="102">
        <f>IF($O$82&lt;0,(IF(2050-P$80&lt;=0,0,(2/(2050-P$80+1))*(1-(SUM($E94:P94)/$O$82))*$O$82*#REF!)),0)</f>
        <v>0</v>
      </c>
      <c r="R94" s="102">
        <f>IF($O$82&lt;0,(IF(2050-Q$80&lt;=0,0,(2/(2050-Q$80+1))*(1-(SUM($E94:Q94)/$O$82))*$O$82*#REF!)),0)</f>
        <v>0</v>
      </c>
      <c r="S94" s="102">
        <f>IF($O$82&lt;0,(IF(2050-R$80&lt;=0,0,(2/(2050-R$80+1))*(1-(SUM($E94:R94)/$O$82))*$O$82*#REF!)),0)</f>
        <v>0</v>
      </c>
      <c r="T94" s="102">
        <f>IF($O$82&lt;0,(IF(2050-S$80&lt;=0,0,(2/(2050-S$80+1))*(1-(SUM($E94:S94)/$O$82))*$O$82*#REF!)),0)</f>
        <v>0</v>
      </c>
      <c r="U94" s="102">
        <f>IF($O$82&lt;0,(IF(2050-T$80&lt;=0,0,(2/(2050-T$80+1))*(1-(SUM($E94:T94)/$O$82))*$O$82*#REF!)),0)</f>
        <v>0</v>
      </c>
      <c r="V94" s="102">
        <f>IF($O$82&lt;0,(IF(2050-U$80&lt;=0,0,(2/(2050-U$80+1))*(1-(SUM($E94:U94)/$O$82))*$O$82*#REF!)),0)</f>
        <v>0</v>
      </c>
      <c r="W94" s="102">
        <f>IF($O$82&lt;0,(IF(2050-V$80&lt;=0,0,(2/(2050-V$80+1))*(1-(SUM($E94:V94)/$O$82))*$O$82*#REF!)),0)</f>
        <v>0</v>
      </c>
      <c r="X94" s="102">
        <f>IF($O$82&lt;0,(IF(2050-W$80&lt;=0,0,(2/(2050-W$80+1))*(1-(SUM($E94:W94)/$O$82))*$O$82*#REF!)),0)</f>
        <v>0</v>
      </c>
      <c r="Y94" s="102">
        <f>IF($O$82&lt;0,(IF(2050-X$80&lt;=0,0,(2/(2050-X$80+1))*(1-(SUM($E94:X94)/$O$82))*$O$82*#REF!)),0)</f>
        <v>0</v>
      </c>
      <c r="Z94" s="102">
        <f>IF($O$82&lt;0,(IF(2050-Y$80&lt;=0,0,(2/(2050-Y$80+1))*(1-(SUM($E94:Y94)/$O$82))*$O$82*#REF!)),0)</f>
        <v>0</v>
      </c>
      <c r="AA94" s="102">
        <f>IF($O$82&lt;0,(IF(2050-Z$80&lt;=0,0,(2/(2050-Z$80+1))*(1-(SUM($E94:Z94)/$O$82))*$O$82*#REF!)),0)</f>
        <v>0</v>
      </c>
      <c r="AB94" s="102">
        <f>IF($O$82&lt;0,(IF(2050-AA$80&lt;=0,0,(2/(2050-AA$80+1))*(1-(SUM($E94:AA94)/$O$82))*$O$82*#REF!)),0)</f>
        <v>0</v>
      </c>
      <c r="AC94" s="102">
        <f>IF($O$82&lt;0,(IF(2050-AB$80&lt;=0,0,(2/(2050-AB$80+1))*(1-(SUM($E94:AB94)/$O$82))*$O$82*#REF!)),0)</f>
        <v>0</v>
      </c>
      <c r="AD94" s="102">
        <f>IF($O$82&lt;0,(IF(2050-AC$80&lt;=0,0,(2/(2050-AC$80+1))*(1-(SUM($E94:AC94)/$O$82))*$O$82*#REF!)),0)</f>
        <v>0</v>
      </c>
      <c r="AE94" s="102">
        <f>IF($O$82&lt;0,(IF(2050-AD$80&lt;=0,0,(2/(2050-AD$80+1))*(1-(SUM($E94:AD94)/$O$82))*$O$82*#REF!)),0)</f>
        <v>0</v>
      </c>
      <c r="AF94" s="102">
        <f>IF($O$82&lt;0,(IF(2050-AE$80&lt;=0,0,(2/(2050-AE$80+1))*(1-(SUM($E94:AE94)/$O$82))*$O$82*#REF!)),0)</f>
        <v>0</v>
      </c>
      <c r="AG94" s="102">
        <f>IF($O$82&lt;0,(IF(2050-AF$80&lt;=0,0,(2/(2050-AF$80+1))*(1-(SUM($E94:AF94)/$O$82))*$O$82*#REF!)),0)</f>
        <v>0</v>
      </c>
      <c r="AH94" s="102">
        <f>IF($O$82&lt;0,(IF(2050-AG$80&lt;=0,0,(2/(2050-AG$80+1))*(1-(SUM($E94:AG94)/$O$82))*$O$82*#REF!)),0)</f>
        <v>0</v>
      </c>
      <c r="AI94" s="102">
        <f>IF($O$82&lt;0,(IF(2050-AH$80&lt;=0,0,(2/(2050-AH$80+1))*(1-(SUM($E94:AH94)/$O$82))*$O$82*#REF!)),0)</f>
        <v>0</v>
      </c>
      <c r="AJ94" s="102">
        <f>IF($O$82&lt;0,(IF(2050-AI$80&lt;=0,0,(2/(2050-AI$80+1))*(1-(SUM($E94:AI94)/$O$82))*$O$82*#REF!)),0)</f>
        <v>0</v>
      </c>
      <c r="AK94" s="102">
        <f>IF($O$82&lt;0,(IF(2050-AJ$80&lt;=0,0,(2/(2050-AJ$80+1))*(1-(SUM($E94:AJ94)/$O$82))*$O$82*#REF!)),0)</f>
        <v>0</v>
      </c>
      <c r="AL94" s="102">
        <f>IF($O$82&lt;0,(IF(2050-AK$80&lt;=0,0,(2/(2050-AK$80+1))*(1-(SUM($E94:AK94)/$O$82))*$O$82*#REF!)),0)</f>
        <v>0</v>
      </c>
      <c r="AM94" s="102">
        <f>IF($O$82&lt;0,(IF(2050-AL$80&lt;=0,0,(2/(2050-AL$80+1))*(1-(SUM($E94:AL94)/$O$82))*$O$82*#REF!)),0)</f>
        <v>0</v>
      </c>
      <c r="AN94" s="102">
        <f>IF($O$82&lt;0,(IF(2050-AM$80&lt;=0,0,(2/(2050-AM$80+1))*(1-(SUM($E94:AM94)/$O$82))*$O$82*#REF!)),0)</f>
        <v>0</v>
      </c>
      <c r="AO94" s="102">
        <f>IF($O$82&lt;0,(IF(2050-AN$80&lt;=0,0,(2/(2050-AN$80+1))*(1-(SUM($E94:AN94)/$O$82))*$O$82*#REF!)),0)</f>
        <v>0</v>
      </c>
      <c r="AP94" s="102">
        <f>IF($O$82&lt;0,(IF(2050-AO$80&lt;=0,0,(2/(2050-AO$80+1))*(1-(SUM($E94:AO94)/$O$82))*$O$82*#REF!)),0)</f>
        <v>0</v>
      </c>
      <c r="AQ94" s="102">
        <f>IF($O$82&lt;0,(IF(2050-AP$80&lt;=0,0,(2/(2050-AP$80+1))*(1-(SUM($E94:AP94)/$O$82))*$O$82*#REF!)),0)</f>
        <v>0</v>
      </c>
      <c r="AR94" s="102">
        <f>IF($O$82&lt;0,(IF(2050-AQ$80&lt;=0,0,(2/(2050-AQ$80+1))*(1-(SUM($E94:AQ94)/$O$82))*$O$82*#REF!)),0)</f>
        <v>0</v>
      </c>
      <c r="AS94" s="102">
        <f>IF($O$82&lt;0,(IF(2050-AR$80&lt;=0,0,(2/(2050-AR$80+1))*(1-(SUM($E94:AR94)/$O$82))*$O$82*#REF!)),0)</f>
        <v>0</v>
      </c>
      <c r="AT94" s="102">
        <f>IF($O$82&lt;0,(IF(2050-AS$80&lt;=0,0,(2/(2050-AS$80+1))*(1-(SUM($E94:AS94)/$O$82))*$O$82*#REF!)),0)</f>
        <v>0</v>
      </c>
      <c r="AU94" s="102">
        <f>IF($O$82&lt;0,(IF(2050-AT$80&lt;=0,0,(2/(2050-AT$80+1))*(1-(SUM($E94:AT94)/$O$82))*$O$82*#REF!)),0)</f>
        <v>0</v>
      </c>
      <c r="AV94" s="102">
        <f>IF($O$82&lt;0,(IF(2050-AU$80&lt;=0,0,(2/(2050-AU$80+1))*(1-(SUM($E94:AU94)/$O$82))*$O$82*#REF!)),0)</f>
        <v>0</v>
      </c>
      <c r="AW94" s="102">
        <f>IF($O$82&lt;0,(IF(2050-AV$80&lt;=0,0,(2/(2050-AV$80+1))*(1-(SUM($E94:AV94)/$O$82))*$O$82*#REF!)),0)</f>
        <v>0</v>
      </c>
      <c r="AX94" s="102">
        <f>IF($O$82&lt;0,(IF(2050-AW$80&lt;=0,0,(2/(2050-AW$80+1))*(1-(SUM($E94:AW94)/$O$82))*$O$82*#REF!)),0)</f>
        <v>0</v>
      </c>
      <c r="AY94" s="102">
        <f>IF($O$82&lt;0,(IF(2050-AX$80&lt;=0,0,(2/(2050-AX$80+1))*(1-(SUM($E94:AX94)/$O$82))*$O$82*#REF!)),0)</f>
        <v>0</v>
      </c>
      <c r="AZ94" s="102">
        <f>IF($O$82&lt;0,(IF(2050-AY$80&lt;=0,0,(2/(2050-AY$80+1))*(1-(SUM($E94:AY94)/$O$82))*$O$82*#REF!)),0)</f>
        <v>0</v>
      </c>
      <c r="BA94" s="102">
        <f>IF($O$82&lt;0,(IF(2050-AZ$80&lt;=0,0,(2/(2050-AZ$80+1))*(1-(SUM($E94:AZ94)/$O$82))*$O$82*#REF!)),0)</f>
        <v>0</v>
      </c>
      <c r="BB94" s="102">
        <f>IF($O$82&lt;0,(IF(2050-BA$80&lt;=0,0,(2/(2050-BA$80+1))*(1-(SUM($E94:BA94)/$O$82))*$O$82*#REF!)),0)</f>
        <v>0</v>
      </c>
    </row>
    <row r="95" spans="1:54" ht="15" hidden="1" customHeight="1" outlineLevel="3">
      <c r="A95" s="168"/>
      <c r="B95" t="s">
        <v>240</v>
      </c>
      <c r="C95" t="s">
        <v>241</v>
      </c>
      <c r="D95" t="s">
        <v>202</v>
      </c>
      <c r="E95" s="99"/>
      <c r="F95" s="99"/>
      <c r="G95" s="99"/>
      <c r="H95" s="99"/>
      <c r="I95" s="99"/>
      <c r="J95" s="99"/>
      <c r="K95" s="99"/>
      <c r="L95" s="99"/>
      <c r="M95" s="99"/>
      <c r="N95" s="99"/>
      <c r="O95" s="99"/>
      <c r="P95" s="99"/>
      <c r="Q95" s="102">
        <f>IF($P$82&lt;0,(IF(2050-P$80&lt;=0,0,(2/(2050-P$80+1))*(1-(SUM($E95:P95)/$P$82))*$P$82*#REF!)),0)</f>
        <v>0</v>
      </c>
      <c r="R95" s="102">
        <f>IF($P$82&lt;0,(IF(2050-Q$80&lt;=0,0,(2/(2050-Q$80+1))*(1-(SUM($E95:Q95)/$P$82))*$P$82*#REF!)),0)</f>
        <v>0</v>
      </c>
      <c r="S95" s="102">
        <f>IF($P$82&lt;0,(IF(2050-R$80&lt;=0,0,(2/(2050-R$80+1))*(1-(SUM($E95:R95)/$P$82))*$P$82*#REF!)),0)</f>
        <v>0</v>
      </c>
      <c r="T95" s="102">
        <f>IF($P$82&lt;0,(IF(2050-S$80&lt;=0,0,(2/(2050-S$80+1))*(1-(SUM($E95:S95)/$P$82))*$P$82*#REF!)),0)</f>
        <v>0</v>
      </c>
      <c r="U95" s="102">
        <f>IF($P$82&lt;0,(IF(2050-T$80&lt;=0,0,(2/(2050-T$80+1))*(1-(SUM($E95:T95)/$P$82))*$P$82*#REF!)),0)</f>
        <v>0</v>
      </c>
      <c r="V95" s="102">
        <f>IF($P$82&lt;0,(IF(2050-U$80&lt;=0,0,(2/(2050-U$80+1))*(1-(SUM($E95:U95)/$P$82))*$P$82*#REF!)),0)</f>
        <v>0</v>
      </c>
      <c r="W95" s="102">
        <f>IF($P$82&lt;0,(IF(2050-V$80&lt;=0,0,(2/(2050-V$80+1))*(1-(SUM($E95:V95)/$P$82))*$P$82*#REF!)),0)</f>
        <v>0</v>
      </c>
      <c r="X95" s="102">
        <f>IF($P$82&lt;0,(IF(2050-W$80&lt;=0,0,(2/(2050-W$80+1))*(1-(SUM($E95:W95)/$P$82))*$P$82*#REF!)),0)</f>
        <v>0</v>
      </c>
      <c r="Y95" s="102">
        <f>IF($P$82&lt;0,(IF(2050-X$80&lt;=0,0,(2/(2050-X$80+1))*(1-(SUM($E95:X95)/$P$82))*$P$82*#REF!)),0)</f>
        <v>0</v>
      </c>
      <c r="Z95" s="102">
        <f>IF($P$82&lt;0,(IF(2050-Y$80&lt;=0,0,(2/(2050-Y$80+1))*(1-(SUM($E95:Y95)/$P$82))*$P$82*#REF!)),0)</f>
        <v>0</v>
      </c>
      <c r="AA95" s="102">
        <f>IF($P$82&lt;0,(IF(2050-Z$80&lt;=0,0,(2/(2050-Z$80+1))*(1-(SUM($E95:Z95)/$P$82))*$P$82*#REF!)),0)</f>
        <v>0</v>
      </c>
      <c r="AB95" s="102">
        <f>IF($P$82&lt;0,(IF(2050-AA$80&lt;=0,0,(2/(2050-AA$80+1))*(1-(SUM($E95:AA95)/$P$82))*$P$82*#REF!)),0)</f>
        <v>0</v>
      </c>
      <c r="AC95" s="102">
        <f>IF($P$82&lt;0,(IF(2050-AB$80&lt;=0,0,(2/(2050-AB$80+1))*(1-(SUM($E95:AB95)/$P$82))*$P$82*#REF!)),0)</f>
        <v>0</v>
      </c>
      <c r="AD95" s="102">
        <f>IF($P$82&lt;0,(IF(2050-AC$80&lt;=0,0,(2/(2050-AC$80+1))*(1-(SUM($E95:AC95)/$P$82))*$P$82*#REF!)),0)</f>
        <v>0</v>
      </c>
      <c r="AE95" s="102">
        <f>IF($P$82&lt;0,(IF(2050-AD$80&lt;=0,0,(2/(2050-AD$80+1))*(1-(SUM($E95:AD95)/$P$82))*$P$82*#REF!)),0)</f>
        <v>0</v>
      </c>
      <c r="AF95" s="102">
        <f>IF($P$82&lt;0,(IF(2050-AE$80&lt;=0,0,(2/(2050-AE$80+1))*(1-(SUM($E95:AE95)/$P$82))*$P$82*#REF!)),0)</f>
        <v>0</v>
      </c>
      <c r="AG95" s="102">
        <f>IF($P$82&lt;0,(IF(2050-AF$80&lt;=0,0,(2/(2050-AF$80+1))*(1-(SUM($E95:AF95)/$P$82))*$P$82*#REF!)),0)</f>
        <v>0</v>
      </c>
      <c r="AH95" s="102">
        <f>IF($P$82&lt;0,(IF(2050-AG$80&lt;=0,0,(2/(2050-AG$80+1))*(1-(SUM($E95:AG95)/$P$82))*$P$82*#REF!)),0)</f>
        <v>0</v>
      </c>
      <c r="AI95" s="102">
        <f>IF($P$82&lt;0,(IF(2050-AH$80&lt;=0,0,(2/(2050-AH$80+1))*(1-(SUM($E95:AH95)/$P$82))*$P$82*#REF!)),0)</f>
        <v>0</v>
      </c>
      <c r="AJ95" s="102">
        <f>IF($P$82&lt;0,(IF(2050-AI$80&lt;=0,0,(2/(2050-AI$80+1))*(1-(SUM($E95:AI95)/$P$82))*$P$82*#REF!)),0)</f>
        <v>0</v>
      </c>
      <c r="AK95" s="102">
        <f>IF($P$82&lt;0,(IF(2050-AJ$80&lt;=0,0,(2/(2050-AJ$80+1))*(1-(SUM($E95:AJ95)/$P$82))*$P$82*#REF!)),0)</f>
        <v>0</v>
      </c>
      <c r="AL95" s="102">
        <f>IF($P$82&lt;0,(IF(2050-AK$80&lt;=0,0,(2/(2050-AK$80+1))*(1-(SUM($E95:AK95)/$P$82))*$P$82*#REF!)),0)</f>
        <v>0</v>
      </c>
      <c r="AM95" s="102">
        <f>IF($P$82&lt;0,(IF(2050-AL$80&lt;=0,0,(2/(2050-AL$80+1))*(1-(SUM($E95:AL95)/$P$82))*$P$82*#REF!)),0)</f>
        <v>0</v>
      </c>
      <c r="AN95" s="102">
        <f>IF($P$82&lt;0,(IF(2050-AM$80&lt;=0,0,(2/(2050-AM$80+1))*(1-(SUM($E95:AM95)/$P$82))*$P$82*#REF!)),0)</f>
        <v>0</v>
      </c>
      <c r="AO95" s="102">
        <f>IF($P$82&lt;0,(IF(2050-AN$80&lt;=0,0,(2/(2050-AN$80+1))*(1-(SUM($E95:AN95)/$P$82))*$P$82*#REF!)),0)</f>
        <v>0</v>
      </c>
      <c r="AP95" s="102">
        <f>IF($P$82&lt;0,(IF(2050-AO$80&lt;=0,0,(2/(2050-AO$80+1))*(1-(SUM($E95:AO95)/$P$82))*$P$82*#REF!)),0)</f>
        <v>0</v>
      </c>
      <c r="AQ95" s="102">
        <f>IF($P$82&lt;0,(IF(2050-AP$80&lt;=0,0,(2/(2050-AP$80+1))*(1-(SUM($E95:AP95)/$P$82))*$P$82*#REF!)),0)</f>
        <v>0</v>
      </c>
      <c r="AR95" s="102">
        <f>IF($P$82&lt;0,(IF(2050-AQ$80&lt;=0,0,(2/(2050-AQ$80+1))*(1-(SUM($E95:AQ95)/$P$82))*$P$82*#REF!)),0)</f>
        <v>0</v>
      </c>
      <c r="AS95" s="102">
        <f>IF($P$82&lt;0,(IF(2050-AR$80&lt;=0,0,(2/(2050-AR$80+1))*(1-(SUM($E95:AR95)/$P$82))*$P$82*#REF!)),0)</f>
        <v>0</v>
      </c>
      <c r="AT95" s="102">
        <f>IF($P$82&lt;0,(IF(2050-AS$80&lt;=0,0,(2/(2050-AS$80+1))*(1-(SUM($E95:AS95)/$P$82))*$P$82*#REF!)),0)</f>
        <v>0</v>
      </c>
      <c r="AU95" s="102">
        <f>IF($P$82&lt;0,(IF(2050-AT$80&lt;=0,0,(2/(2050-AT$80+1))*(1-(SUM($E95:AT95)/$P$82))*$P$82*#REF!)),0)</f>
        <v>0</v>
      </c>
      <c r="AV95" s="102">
        <f>IF($P$82&lt;0,(IF(2050-AU$80&lt;=0,0,(2/(2050-AU$80+1))*(1-(SUM($E95:AU95)/$P$82))*$P$82*#REF!)),0)</f>
        <v>0</v>
      </c>
      <c r="AW95" s="102">
        <f>IF($P$82&lt;0,(IF(2050-AV$80&lt;=0,0,(2/(2050-AV$80+1))*(1-(SUM($E95:AV95)/$P$82))*$P$82*#REF!)),0)</f>
        <v>0</v>
      </c>
      <c r="AX95" s="102">
        <f>IF($P$82&lt;0,(IF(2050-AW$80&lt;=0,0,(2/(2050-AW$80+1))*(1-(SUM($E95:AW95)/$P$82))*$P$82*#REF!)),0)</f>
        <v>0</v>
      </c>
      <c r="AY95" s="102">
        <f>IF($P$82&lt;0,(IF(2050-AX$80&lt;=0,0,(2/(2050-AX$80+1))*(1-(SUM($E95:AX95)/$P$82))*$P$82*#REF!)),0)</f>
        <v>0</v>
      </c>
      <c r="AZ95" s="102">
        <f>IF($P$82&lt;0,(IF(2050-AY$80&lt;=0,0,(2/(2050-AY$80+1))*(1-(SUM($E95:AY95)/$P$82))*$P$82*#REF!)),0)</f>
        <v>0</v>
      </c>
      <c r="BA95" s="102">
        <f>IF($P$82&lt;0,(IF(2050-AZ$80&lt;=0,0,(2/(2050-AZ$80+1))*(1-(SUM($E95:AZ95)/$P$82))*$P$82*#REF!)),0)</f>
        <v>0</v>
      </c>
      <c r="BB95" s="102">
        <f>IF($P$82&lt;0,(IF(2050-BA$80&lt;=0,0,(2/(2050-BA$80+1))*(1-(SUM($E95:BA95)/$P$82))*$P$82*#REF!)),0)</f>
        <v>0</v>
      </c>
    </row>
    <row r="96" spans="1:54" ht="15" hidden="1" customHeight="1" outlineLevel="3">
      <c r="A96" s="168"/>
      <c r="B96" t="s">
        <v>242</v>
      </c>
      <c r="C96" t="s">
        <v>243</v>
      </c>
      <c r="D96" t="s">
        <v>202</v>
      </c>
      <c r="E96" s="99"/>
      <c r="F96" s="99"/>
      <c r="G96" s="99"/>
      <c r="H96" s="99"/>
      <c r="I96" s="99"/>
      <c r="J96" s="99"/>
      <c r="K96" s="99"/>
      <c r="L96" s="99"/>
      <c r="M96" s="99"/>
      <c r="N96" s="99"/>
      <c r="O96" s="99"/>
      <c r="P96" s="99"/>
      <c r="Q96" s="99"/>
      <c r="R96" s="102">
        <f>IF($Q$82&lt;0,(IF(2050-Q$80&lt;=0,0,(2/(2050-Q$80+1))*(1-(SUM($E96:Q96)/$Q$82))*$Q$82*#REF!)),0)</f>
        <v>0</v>
      </c>
      <c r="S96" s="102">
        <f>IF($Q$82&lt;0,(IF(2050-R$80&lt;=0,0,(2/(2050-R$80+1))*(1-(SUM($E96:R96)/$Q$82))*$Q$82*#REF!)),0)</f>
        <v>0</v>
      </c>
      <c r="T96" s="102">
        <f>IF($Q$82&lt;0,(IF(2050-S$80&lt;=0,0,(2/(2050-S$80+1))*(1-(SUM($E96:S96)/$Q$82))*$Q$82*#REF!)),0)</f>
        <v>0</v>
      </c>
      <c r="U96" s="102">
        <f>IF($Q$82&lt;0,(IF(2050-T$80&lt;=0,0,(2/(2050-T$80+1))*(1-(SUM($E96:T96)/$Q$82))*$Q$82*#REF!)),0)</f>
        <v>0</v>
      </c>
      <c r="V96" s="102">
        <f>IF($Q$82&lt;0,(IF(2050-U$80&lt;=0,0,(2/(2050-U$80+1))*(1-(SUM($E96:U96)/$Q$82))*$Q$82*#REF!)),0)</f>
        <v>0</v>
      </c>
      <c r="W96" s="102">
        <f>IF($Q$82&lt;0,(IF(2050-V$80&lt;=0,0,(2/(2050-V$80+1))*(1-(SUM($E96:V96)/$Q$82))*$Q$82*#REF!)),0)</f>
        <v>0</v>
      </c>
      <c r="X96" s="102">
        <f>IF($Q$82&lt;0,(IF(2050-W$80&lt;=0,0,(2/(2050-W$80+1))*(1-(SUM($E96:W96)/$Q$82))*$Q$82*#REF!)),0)</f>
        <v>0</v>
      </c>
      <c r="Y96" s="102">
        <f>IF($Q$82&lt;0,(IF(2050-X$80&lt;=0,0,(2/(2050-X$80+1))*(1-(SUM($E96:X96)/$Q$82))*$Q$82*#REF!)),0)</f>
        <v>0</v>
      </c>
      <c r="Z96" s="102">
        <f>IF($Q$82&lt;0,(IF(2050-Y$80&lt;=0,0,(2/(2050-Y$80+1))*(1-(SUM($E96:Y96)/$Q$82))*$Q$82*#REF!)),0)</f>
        <v>0</v>
      </c>
      <c r="AA96" s="102">
        <f>IF($Q$82&lt;0,(IF(2050-Z$80&lt;=0,0,(2/(2050-Z$80+1))*(1-(SUM($E96:Z96)/$Q$82))*$Q$82*#REF!)),0)</f>
        <v>0</v>
      </c>
      <c r="AB96" s="102">
        <f>IF($Q$82&lt;0,(IF(2050-AA$80&lt;=0,0,(2/(2050-AA$80+1))*(1-(SUM($E96:AA96)/$Q$82))*$Q$82*#REF!)),0)</f>
        <v>0</v>
      </c>
      <c r="AC96" s="102">
        <f>IF($Q$82&lt;0,(IF(2050-AB$80&lt;=0,0,(2/(2050-AB$80+1))*(1-(SUM($E96:AB96)/$Q$82))*$Q$82*#REF!)),0)</f>
        <v>0</v>
      </c>
      <c r="AD96" s="102">
        <f>IF($Q$82&lt;0,(IF(2050-AC$80&lt;=0,0,(2/(2050-AC$80+1))*(1-(SUM($E96:AC96)/$Q$82))*$Q$82*#REF!)),0)</f>
        <v>0</v>
      </c>
      <c r="AE96" s="102">
        <f>IF($Q$82&lt;0,(IF(2050-AD$80&lt;=0,0,(2/(2050-AD$80+1))*(1-(SUM($E96:AD96)/$Q$82))*$Q$82*#REF!)),0)</f>
        <v>0</v>
      </c>
      <c r="AF96" s="102">
        <f>IF($Q$82&lt;0,(IF(2050-AE$80&lt;=0,0,(2/(2050-AE$80+1))*(1-(SUM($E96:AE96)/$Q$82))*$Q$82*#REF!)),0)</f>
        <v>0</v>
      </c>
      <c r="AG96" s="102">
        <f>IF($Q$82&lt;0,(IF(2050-AF$80&lt;=0,0,(2/(2050-AF$80+1))*(1-(SUM($E96:AF96)/$Q$82))*$Q$82*#REF!)),0)</f>
        <v>0</v>
      </c>
      <c r="AH96" s="102">
        <f>IF($Q$82&lt;0,(IF(2050-AG$80&lt;=0,0,(2/(2050-AG$80+1))*(1-(SUM($E96:AG96)/$Q$82))*$Q$82*#REF!)),0)</f>
        <v>0</v>
      </c>
      <c r="AI96" s="102">
        <f>IF($Q$82&lt;0,(IF(2050-AH$80&lt;=0,0,(2/(2050-AH$80+1))*(1-(SUM($E96:AH96)/$Q$82))*$Q$82*#REF!)),0)</f>
        <v>0</v>
      </c>
      <c r="AJ96" s="102">
        <f>IF($Q$82&lt;0,(IF(2050-AI$80&lt;=0,0,(2/(2050-AI$80+1))*(1-(SUM($E96:AI96)/$Q$82))*$Q$82*#REF!)),0)</f>
        <v>0</v>
      </c>
      <c r="AK96" s="102">
        <f>IF($Q$82&lt;0,(IF(2050-AJ$80&lt;=0,0,(2/(2050-AJ$80+1))*(1-(SUM($E96:AJ96)/$Q$82))*$Q$82*#REF!)),0)</f>
        <v>0</v>
      </c>
      <c r="AL96" s="102">
        <f>IF($Q$82&lt;0,(IF(2050-AK$80&lt;=0,0,(2/(2050-AK$80+1))*(1-(SUM($E96:AK96)/$Q$82))*$Q$82*#REF!)),0)</f>
        <v>0</v>
      </c>
      <c r="AM96" s="102">
        <f>IF($Q$82&lt;0,(IF(2050-AL$80&lt;=0,0,(2/(2050-AL$80+1))*(1-(SUM($E96:AL96)/$Q$82))*$Q$82*#REF!)),0)</f>
        <v>0</v>
      </c>
      <c r="AN96" s="102">
        <f>IF($Q$82&lt;0,(IF(2050-AM$80&lt;=0,0,(2/(2050-AM$80+1))*(1-(SUM($E96:AM96)/$Q$82))*$Q$82*#REF!)),0)</f>
        <v>0</v>
      </c>
      <c r="AO96" s="102">
        <f>IF($Q$82&lt;0,(IF(2050-AN$80&lt;=0,0,(2/(2050-AN$80+1))*(1-(SUM($E96:AN96)/$Q$82))*$Q$82*#REF!)),0)</f>
        <v>0</v>
      </c>
      <c r="AP96" s="102">
        <f>IF($Q$82&lt;0,(IF(2050-AO$80&lt;=0,0,(2/(2050-AO$80+1))*(1-(SUM($E96:AO96)/$Q$82))*$Q$82*#REF!)),0)</f>
        <v>0</v>
      </c>
      <c r="AQ96" s="102">
        <f>IF($Q$82&lt;0,(IF(2050-AP$80&lt;=0,0,(2/(2050-AP$80+1))*(1-(SUM($E96:AP96)/$Q$82))*$Q$82*#REF!)),0)</f>
        <v>0</v>
      </c>
      <c r="AR96" s="102">
        <f>IF($Q$82&lt;0,(IF(2050-AQ$80&lt;=0,0,(2/(2050-AQ$80+1))*(1-(SUM($E96:AQ96)/$Q$82))*$Q$82*#REF!)),0)</f>
        <v>0</v>
      </c>
      <c r="AS96" s="102">
        <f>IF($Q$82&lt;0,(IF(2050-AR$80&lt;=0,0,(2/(2050-AR$80+1))*(1-(SUM($E96:AR96)/$Q$82))*$Q$82*#REF!)),0)</f>
        <v>0</v>
      </c>
      <c r="AT96" s="102">
        <f>IF($Q$82&lt;0,(IF(2050-AS$80&lt;=0,0,(2/(2050-AS$80+1))*(1-(SUM($E96:AS96)/$Q$82))*$Q$82*#REF!)),0)</f>
        <v>0</v>
      </c>
      <c r="AU96" s="102">
        <f>IF($Q$82&lt;0,(IF(2050-AT$80&lt;=0,0,(2/(2050-AT$80+1))*(1-(SUM($E96:AT96)/$Q$82))*$Q$82*#REF!)),0)</f>
        <v>0</v>
      </c>
      <c r="AV96" s="102">
        <f>IF($Q$82&lt;0,(IF(2050-AU$80&lt;=0,0,(2/(2050-AU$80+1))*(1-(SUM($E96:AU96)/$Q$82))*$Q$82*#REF!)),0)</f>
        <v>0</v>
      </c>
      <c r="AW96" s="102">
        <f>IF($Q$82&lt;0,(IF(2050-AV$80&lt;=0,0,(2/(2050-AV$80+1))*(1-(SUM($E96:AV96)/$Q$82))*$Q$82*#REF!)),0)</f>
        <v>0</v>
      </c>
      <c r="AX96" s="102">
        <f>IF($Q$82&lt;0,(IF(2050-AW$80&lt;=0,0,(2/(2050-AW$80+1))*(1-(SUM($E96:AW96)/$Q$82))*$Q$82*#REF!)),0)</f>
        <v>0</v>
      </c>
      <c r="AY96" s="102">
        <f>IF($Q$82&lt;0,(IF(2050-AX$80&lt;=0,0,(2/(2050-AX$80+1))*(1-(SUM($E96:AX96)/$Q$82))*$Q$82*#REF!)),0)</f>
        <v>0</v>
      </c>
      <c r="AZ96" s="102">
        <f>IF($Q$82&lt;0,(IF(2050-AY$80&lt;=0,0,(2/(2050-AY$80+1))*(1-(SUM($E96:AY96)/$Q$82))*$Q$82*#REF!)),0)</f>
        <v>0</v>
      </c>
      <c r="BA96" s="102">
        <f>IF($Q$82&lt;0,(IF(2050-AZ$80&lt;=0,0,(2/(2050-AZ$80+1))*(1-(SUM($E96:AZ96)/$Q$82))*$Q$82*#REF!)),0)</f>
        <v>0</v>
      </c>
      <c r="BB96" s="102">
        <f>IF($Q$82&lt;0,(IF(2050-BA$80&lt;=0,0,(2/(2050-BA$80+1))*(1-(SUM($E96:BA96)/$Q$82))*$Q$82*#REF!)),0)</f>
        <v>0</v>
      </c>
    </row>
    <row r="97" spans="1:54" ht="15" hidden="1" customHeight="1" outlineLevel="3">
      <c r="A97" s="168"/>
      <c r="B97" t="s">
        <v>244</v>
      </c>
      <c r="C97" t="s">
        <v>245</v>
      </c>
      <c r="D97" t="s">
        <v>202</v>
      </c>
      <c r="E97" s="99"/>
      <c r="F97" s="99"/>
      <c r="G97" s="99"/>
      <c r="H97" s="99"/>
      <c r="I97" s="99"/>
      <c r="J97" s="99"/>
      <c r="K97" s="99"/>
      <c r="L97" s="99"/>
      <c r="M97" s="99"/>
      <c r="N97" s="99"/>
      <c r="O97" s="99"/>
      <c r="P97" s="99"/>
      <c r="Q97" s="99"/>
      <c r="R97" s="99"/>
      <c r="S97" s="102">
        <f>IF($R$82&lt;0,(IF(2050-R$80&lt;=0,0,(2/(2050-R$80+1))*(1-(SUM($E97:R97)/$R$82))*$R$82*#REF!)),0)</f>
        <v>0</v>
      </c>
      <c r="T97" s="102">
        <f>IF($R$82&lt;0,(IF(2050-S$80&lt;=0,0,(2/(2050-S$80+1))*(1-(SUM($E97:S97)/$R$82))*$R$82*#REF!)),0)</f>
        <v>0</v>
      </c>
      <c r="U97" s="102">
        <f>IF($R$82&lt;0,(IF(2050-T$80&lt;=0,0,(2/(2050-T$80+1))*(1-(SUM($E97:T97)/$R$82))*$R$82*#REF!)),0)</f>
        <v>0</v>
      </c>
      <c r="V97" s="102">
        <f>IF($R$82&lt;0,(IF(2050-U$80&lt;=0,0,(2/(2050-U$80+1))*(1-(SUM($E97:U97)/$R$82))*$R$82*#REF!)),0)</f>
        <v>0</v>
      </c>
      <c r="W97" s="102">
        <f>IF($R$82&lt;0,(IF(2050-V$80&lt;=0,0,(2/(2050-V$80+1))*(1-(SUM($E97:V97)/$R$82))*$R$82*#REF!)),0)</f>
        <v>0</v>
      </c>
      <c r="X97" s="102">
        <f>IF($R$82&lt;0,(IF(2050-W$80&lt;=0,0,(2/(2050-W$80+1))*(1-(SUM($E97:W97)/$R$82))*$R$82*#REF!)),0)</f>
        <v>0</v>
      </c>
      <c r="Y97" s="102">
        <f>IF($R$82&lt;0,(IF(2050-X$80&lt;=0,0,(2/(2050-X$80+1))*(1-(SUM($E97:X97)/$R$82))*$R$82*#REF!)),0)</f>
        <v>0</v>
      </c>
      <c r="Z97" s="102">
        <f>IF($R$82&lt;0,(IF(2050-Y$80&lt;=0,0,(2/(2050-Y$80+1))*(1-(SUM($E97:Y97)/$R$82))*$R$82*#REF!)),0)</f>
        <v>0</v>
      </c>
      <c r="AA97" s="102">
        <f>IF($R$82&lt;0,(IF(2050-Z$80&lt;=0,0,(2/(2050-Z$80+1))*(1-(SUM($E97:Z97)/$R$82))*$R$82*#REF!)),0)</f>
        <v>0</v>
      </c>
      <c r="AB97" s="102">
        <f>IF($R$82&lt;0,(IF(2050-AA$80&lt;=0,0,(2/(2050-AA$80+1))*(1-(SUM($E97:AA97)/$R$82))*$R$82*#REF!)),0)</f>
        <v>0</v>
      </c>
      <c r="AC97" s="102">
        <f>IF($R$82&lt;0,(IF(2050-AB$80&lt;=0,0,(2/(2050-AB$80+1))*(1-(SUM($E97:AB97)/$R$82))*$R$82*#REF!)),0)</f>
        <v>0</v>
      </c>
      <c r="AD97" s="102">
        <f>IF($R$82&lt;0,(IF(2050-AC$80&lt;=0,0,(2/(2050-AC$80+1))*(1-(SUM($E97:AC97)/$R$82))*$R$82*#REF!)),0)</f>
        <v>0</v>
      </c>
      <c r="AE97" s="102">
        <f>IF($R$82&lt;0,(IF(2050-AD$80&lt;=0,0,(2/(2050-AD$80+1))*(1-(SUM($E97:AD97)/$R$82))*$R$82*#REF!)),0)</f>
        <v>0</v>
      </c>
      <c r="AF97" s="102">
        <f>IF($R$82&lt;0,(IF(2050-AE$80&lt;=0,0,(2/(2050-AE$80+1))*(1-(SUM($E97:AE97)/$R$82))*$R$82*#REF!)),0)</f>
        <v>0</v>
      </c>
      <c r="AG97" s="102">
        <f>IF($R$82&lt;0,(IF(2050-AF$80&lt;=0,0,(2/(2050-AF$80+1))*(1-(SUM($E97:AF97)/$R$82))*$R$82*#REF!)),0)</f>
        <v>0</v>
      </c>
      <c r="AH97" s="102">
        <f>IF($R$82&lt;0,(IF(2050-AG$80&lt;=0,0,(2/(2050-AG$80+1))*(1-(SUM($E97:AG97)/$R$82))*$R$82*#REF!)),0)</f>
        <v>0</v>
      </c>
      <c r="AI97" s="102">
        <f>IF($R$82&lt;0,(IF(2050-AH$80&lt;=0,0,(2/(2050-AH$80+1))*(1-(SUM($E97:AH97)/$R$82))*$R$82*#REF!)),0)</f>
        <v>0</v>
      </c>
      <c r="AJ97" s="102">
        <f>IF($R$82&lt;0,(IF(2050-AI$80&lt;=0,0,(2/(2050-AI$80+1))*(1-(SUM($E97:AI97)/$R$82))*$R$82*#REF!)),0)</f>
        <v>0</v>
      </c>
      <c r="AK97" s="102">
        <f>IF($R$82&lt;0,(IF(2050-AJ$80&lt;=0,0,(2/(2050-AJ$80+1))*(1-(SUM($E97:AJ97)/$R$82))*$R$82*#REF!)),0)</f>
        <v>0</v>
      </c>
      <c r="AL97" s="102">
        <f>IF($R$82&lt;0,(IF(2050-AK$80&lt;=0,0,(2/(2050-AK$80+1))*(1-(SUM($E97:AK97)/$R$82))*$R$82*#REF!)),0)</f>
        <v>0</v>
      </c>
      <c r="AM97" s="102">
        <f>IF($R$82&lt;0,(IF(2050-AL$80&lt;=0,0,(2/(2050-AL$80+1))*(1-(SUM($E97:AL97)/$R$82))*$R$82*#REF!)),0)</f>
        <v>0</v>
      </c>
      <c r="AN97" s="102">
        <f>IF($R$82&lt;0,(IF(2050-AM$80&lt;=0,0,(2/(2050-AM$80+1))*(1-(SUM($E97:AM97)/$R$82))*$R$82*#REF!)),0)</f>
        <v>0</v>
      </c>
      <c r="AO97" s="102">
        <f>IF($R$82&lt;0,(IF(2050-AN$80&lt;=0,0,(2/(2050-AN$80+1))*(1-(SUM($E97:AN97)/$R$82))*$R$82*#REF!)),0)</f>
        <v>0</v>
      </c>
      <c r="AP97" s="102">
        <f>IF($R$82&lt;0,(IF(2050-AO$80&lt;=0,0,(2/(2050-AO$80+1))*(1-(SUM($E97:AO97)/$R$82))*$R$82*#REF!)),0)</f>
        <v>0</v>
      </c>
      <c r="AQ97" s="102">
        <f>IF($R$82&lt;0,(IF(2050-AP$80&lt;=0,0,(2/(2050-AP$80+1))*(1-(SUM($E97:AP97)/$R$82))*$R$82*#REF!)),0)</f>
        <v>0</v>
      </c>
      <c r="AR97" s="102">
        <f>IF($R$82&lt;0,(IF(2050-AQ$80&lt;=0,0,(2/(2050-AQ$80+1))*(1-(SUM($E97:AQ97)/$R$82))*$R$82*#REF!)),0)</f>
        <v>0</v>
      </c>
      <c r="AS97" s="102">
        <f>IF($R$82&lt;0,(IF(2050-AR$80&lt;=0,0,(2/(2050-AR$80+1))*(1-(SUM($E97:AR97)/$R$82))*$R$82*#REF!)),0)</f>
        <v>0</v>
      </c>
      <c r="AT97" s="102">
        <f>IF($R$82&lt;0,(IF(2050-AS$80&lt;=0,0,(2/(2050-AS$80+1))*(1-(SUM($E97:AS97)/$R$82))*$R$82*#REF!)),0)</f>
        <v>0</v>
      </c>
      <c r="AU97" s="102">
        <f>IF($R$82&lt;0,(IF(2050-AT$80&lt;=0,0,(2/(2050-AT$80+1))*(1-(SUM($E97:AT97)/$R$82))*$R$82*#REF!)),0)</f>
        <v>0</v>
      </c>
      <c r="AV97" s="102">
        <f>IF($R$82&lt;0,(IF(2050-AU$80&lt;=0,0,(2/(2050-AU$80+1))*(1-(SUM($E97:AU97)/$R$82))*$R$82*#REF!)),0)</f>
        <v>0</v>
      </c>
      <c r="AW97" s="102">
        <f>IF($R$82&lt;0,(IF(2050-AV$80&lt;=0,0,(2/(2050-AV$80+1))*(1-(SUM($E97:AV97)/$R$82))*$R$82*#REF!)),0)</f>
        <v>0</v>
      </c>
      <c r="AX97" s="102">
        <f>IF($R$82&lt;0,(IF(2050-AW$80&lt;=0,0,(2/(2050-AW$80+1))*(1-(SUM($E97:AW97)/$R$82))*$R$82*#REF!)),0)</f>
        <v>0</v>
      </c>
      <c r="AY97" s="102">
        <f>IF($R$82&lt;0,(IF(2050-AX$80&lt;=0,0,(2/(2050-AX$80+1))*(1-(SUM($E97:AX97)/$R$82))*$R$82*#REF!)),0)</f>
        <v>0</v>
      </c>
      <c r="AZ97" s="102">
        <f>IF($R$82&lt;0,(IF(2050-AY$80&lt;=0,0,(2/(2050-AY$80+1))*(1-(SUM($E97:AY97)/$R$82))*$R$82*#REF!)),0)</f>
        <v>0</v>
      </c>
      <c r="BA97" s="102">
        <f>IF($R$82&lt;0,(IF(2050-AZ$80&lt;=0,0,(2/(2050-AZ$80+1))*(1-(SUM($E97:AZ97)/$R$82))*$R$82*#REF!)),0)</f>
        <v>0</v>
      </c>
      <c r="BB97" s="102">
        <f>IF($R$82&lt;0,(IF(2050-BA$80&lt;=0,0,(2/(2050-BA$80+1))*(1-(SUM($E97:BA97)/$R$82))*$R$82*#REF!)),0)</f>
        <v>0</v>
      </c>
    </row>
    <row r="98" spans="1:54" ht="15" hidden="1" customHeight="1" outlineLevel="3">
      <c r="A98" s="168"/>
      <c r="B98" t="s">
        <v>246</v>
      </c>
      <c r="C98" t="s">
        <v>247</v>
      </c>
      <c r="D98" t="s">
        <v>202</v>
      </c>
      <c r="E98" s="99"/>
      <c r="F98" s="99"/>
      <c r="G98" s="99"/>
      <c r="H98" s="99"/>
      <c r="I98" s="99"/>
      <c r="J98" s="99"/>
      <c r="K98" s="99"/>
      <c r="L98" s="99"/>
      <c r="M98" s="99"/>
      <c r="N98" s="99"/>
      <c r="O98" s="99"/>
      <c r="P98" s="99"/>
      <c r="Q98" s="99"/>
      <c r="R98" s="99"/>
      <c r="S98" s="99"/>
      <c r="T98" s="102">
        <f>IF($S$82&lt;0,(IF(2050-S$80&lt;=0,0,(2/(2050-S$80+1))*(1-(SUM($E98:S98)/$S$82))*$S$82*#REF!)),0)</f>
        <v>0</v>
      </c>
      <c r="U98" s="102">
        <f>IF($S$82&lt;0,(IF(2050-T$80&lt;=0,0,(2/(2050-T$80+1))*(1-(SUM($E98:T98)/$S$82))*$S$82*#REF!)),0)</f>
        <v>0</v>
      </c>
      <c r="V98" s="102">
        <f>IF($S$82&lt;0,(IF(2050-U$80&lt;=0,0,(2/(2050-U$80+1))*(1-(SUM($E98:U98)/$S$82))*$S$82*#REF!)),0)</f>
        <v>0</v>
      </c>
      <c r="W98" s="102">
        <f>IF($S$82&lt;0,(IF(2050-V$80&lt;=0,0,(2/(2050-V$80+1))*(1-(SUM($E98:V98)/$S$82))*$S$82*#REF!)),0)</f>
        <v>0</v>
      </c>
      <c r="X98" s="102">
        <f>IF($S$82&lt;0,(IF(2050-W$80&lt;=0,0,(2/(2050-W$80+1))*(1-(SUM($E98:W98)/$S$82))*$S$82*#REF!)),0)</f>
        <v>0</v>
      </c>
      <c r="Y98" s="102">
        <f>IF($S$82&lt;0,(IF(2050-X$80&lt;=0,0,(2/(2050-X$80+1))*(1-(SUM($E98:X98)/$S$82))*$S$82*#REF!)),0)</f>
        <v>0</v>
      </c>
      <c r="Z98" s="102">
        <f>IF($S$82&lt;0,(IF(2050-Y$80&lt;=0,0,(2/(2050-Y$80+1))*(1-(SUM($E98:Y98)/$S$82))*$S$82*#REF!)),0)</f>
        <v>0</v>
      </c>
      <c r="AA98" s="102">
        <f>IF($S$82&lt;0,(IF(2050-Z$80&lt;=0,0,(2/(2050-Z$80+1))*(1-(SUM($E98:Z98)/$S$82))*$S$82*#REF!)),0)</f>
        <v>0</v>
      </c>
      <c r="AB98" s="102">
        <f>IF($S$82&lt;0,(IF(2050-AA$80&lt;=0,0,(2/(2050-AA$80+1))*(1-(SUM($E98:AA98)/$S$82))*$S$82*#REF!)),0)</f>
        <v>0</v>
      </c>
      <c r="AC98" s="102">
        <f>IF($S$82&lt;0,(IF(2050-AB$80&lt;=0,0,(2/(2050-AB$80+1))*(1-(SUM($E98:AB98)/$S$82))*$S$82*#REF!)),0)</f>
        <v>0</v>
      </c>
      <c r="AD98" s="102">
        <f>IF($S$82&lt;0,(IF(2050-AC$80&lt;=0,0,(2/(2050-AC$80+1))*(1-(SUM($E98:AC98)/$S$82))*$S$82*#REF!)),0)</f>
        <v>0</v>
      </c>
      <c r="AE98" s="102">
        <f>IF($S$82&lt;0,(IF(2050-AD$80&lt;=0,0,(2/(2050-AD$80+1))*(1-(SUM($E98:AD98)/$S$82))*$S$82*#REF!)),0)</f>
        <v>0</v>
      </c>
      <c r="AF98" s="102">
        <f>IF($S$82&lt;0,(IF(2050-AE$80&lt;=0,0,(2/(2050-AE$80+1))*(1-(SUM($E98:AE98)/$S$82))*$S$82*#REF!)),0)</f>
        <v>0</v>
      </c>
      <c r="AG98" s="102">
        <f>IF($S$82&lt;0,(IF(2050-AF$80&lt;=0,0,(2/(2050-AF$80+1))*(1-(SUM($E98:AF98)/$S$82))*$S$82*#REF!)),0)</f>
        <v>0</v>
      </c>
      <c r="AH98" s="102">
        <f>IF($S$82&lt;0,(IF(2050-AG$80&lt;=0,0,(2/(2050-AG$80+1))*(1-(SUM($E98:AG98)/$S$82))*$S$82*#REF!)),0)</f>
        <v>0</v>
      </c>
      <c r="AI98" s="102">
        <f>IF($S$82&lt;0,(IF(2050-AH$80&lt;=0,0,(2/(2050-AH$80+1))*(1-(SUM($E98:AH98)/$S$82))*$S$82*#REF!)),0)</f>
        <v>0</v>
      </c>
      <c r="AJ98" s="102">
        <f>IF($S$82&lt;0,(IF(2050-AI$80&lt;=0,0,(2/(2050-AI$80+1))*(1-(SUM($E98:AI98)/$S$82))*$S$82*#REF!)),0)</f>
        <v>0</v>
      </c>
      <c r="AK98" s="102">
        <f>IF($S$82&lt;0,(IF(2050-AJ$80&lt;=0,0,(2/(2050-AJ$80+1))*(1-(SUM($E98:AJ98)/$S$82))*$S$82*#REF!)),0)</f>
        <v>0</v>
      </c>
      <c r="AL98" s="102">
        <f>IF($S$82&lt;0,(IF(2050-AK$80&lt;=0,0,(2/(2050-AK$80+1))*(1-(SUM($E98:AK98)/$S$82))*$S$82*#REF!)),0)</f>
        <v>0</v>
      </c>
      <c r="AM98" s="102">
        <f>IF($S$82&lt;0,(IF(2050-AL$80&lt;=0,0,(2/(2050-AL$80+1))*(1-(SUM($E98:AL98)/$S$82))*$S$82*#REF!)),0)</f>
        <v>0</v>
      </c>
      <c r="AN98" s="102">
        <f>IF($S$82&lt;0,(IF(2050-AM$80&lt;=0,0,(2/(2050-AM$80+1))*(1-(SUM($E98:AM98)/$S$82))*$S$82*#REF!)),0)</f>
        <v>0</v>
      </c>
      <c r="AO98" s="102">
        <f>IF($S$82&lt;0,(IF(2050-AN$80&lt;=0,0,(2/(2050-AN$80+1))*(1-(SUM($E98:AN98)/$S$82))*$S$82*#REF!)),0)</f>
        <v>0</v>
      </c>
      <c r="AP98" s="102">
        <f>IF($S$82&lt;0,(IF(2050-AO$80&lt;=0,0,(2/(2050-AO$80+1))*(1-(SUM($E98:AO98)/$S$82))*$S$82*#REF!)),0)</f>
        <v>0</v>
      </c>
      <c r="AQ98" s="102">
        <f>IF($S$82&lt;0,(IF(2050-AP$80&lt;=0,0,(2/(2050-AP$80+1))*(1-(SUM($E98:AP98)/$S$82))*$S$82*#REF!)),0)</f>
        <v>0</v>
      </c>
      <c r="AR98" s="102">
        <f>IF($S$82&lt;0,(IF(2050-AQ$80&lt;=0,0,(2/(2050-AQ$80+1))*(1-(SUM($E98:AQ98)/$S$82))*$S$82*#REF!)),0)</f>
        <v>0</v>
      </c>
      <c r="AS98" s="102">
        <f>IF($S$82&lt;0,(IF(2050-AR$80&lt;=0,0,(2/(2050-AR$80+1))*(1-(SUM($E98:AR98)/$S$82))*$S$82*#REF!)),0)</f>
        <v>0</v>
      </c>
      <c r="AT98" s="102">
        <f>IF($S$82&lt;0,(IF(2050-AS$80&lt;=0,0,(2/(2050-AS$80+1))*(1-(SUM($E98:AS98)/$S$82))*$S$82*#REF!)),0)</f>
        <v>0</v>
      </c>
      <c r="AU98" s="102">
        <f>IF($S$82&lt;0,(IF(2050-AT$80&lt;=0,0,(2/(2050-AT$80+1))*(1-(SUM($E98:AT98)/$S$82))*$S$82*#REF!)),0)</f>
        <v>0</v>
      </c>
      <c r="AV98" s="102">
        <f>IF($S$82&lt;0,(IF(2050-AU$80&lt;=0,0,(2/(2050-AU$80+1))*(1-(SUM($E98:AU98)/$S$82))*$S$82*#REF!)),0)</f>
        <v>0</v>
      </c>
      <c r="AW98" s="102">
        <f>IF($S$82&lt;0,(IF(2050-AV$80&lt;=0,0,(2/(2050-AV$80+1))*(1-(SUM($E98:AV98)/$S$82))*$S$82*#REF!)),0)</f>
        <v>0</v>
      </c>
      <c r="AX98" s="102">
        <f>IF($S$82&lt;0,(IF(2050-AW$80&lt;=0,0,(2/(2050-AW$80+1))*(1-(SUM($E98:AW98)/$S$82))*$S$82*#REF!)),0)</f>
        <v>0</v>
      </c>
      <c r="AY98" s="102">
        <f>IF($S$82&lt;0,(IF(2050-AX$80&lt;=0,0,(2/(2050-AX$80+1))*(1-(SUM($E98:AX98)/$S$82))*$S$82*#REF!)),0)</f>
        <v>0</v>
      </c>
      <c r="AZ98" s="102">
        <f>IF($S$82&lt;0,(IF(2050-AY$80&lt;=0,0,(2/(2050-AY$80+1))*(1-(SUM($E98:AY98)/$S$82))*$S$82*#REF!)),0)</f>
        <v>0</v>
      </c>
      <c r="BA98" s="102">
        <f>IF($S$82&lt;0,(IF(2050-AZ$80&lt;=0,0,(2/(2050-AZ$80+1))*(1-(SUM($E98:AZ98)/$S$82))*$S$82*#REF!)),0)</f>
        <v>0</v>
      </c>
      <c r="BB98" s="102">
        <f>IF($S$82&lt;0,(IF(2050-BA$80&lt;=0,0,(2/(2050-BA$80+1))*(1-(SUM($E98:BA98)/$S$82))*$S$82*#REF!)),0)</f>
        <v>0</v>
      </c>
    </row>
    <row r="99" spans="1:54" ht="15" hidden="1" customHeight="1" outlineLevel="3">
      <c r="A99" s="168"/>
      <c r="B99" t="s">
        <v>248</v>
      </c>
      <c r="C99" t="s">
        <v>249</v>
      </c>
      <c r="D99" t="s">
        <v>202</v>
      </c>
      <c r="E99" s="99"/>
      <c r="F99" s="99"/>
      <c r="G99" s="99"/>
      <c r="H99" s="99"/>
      <c r="I99" s="99"/>
      <c r="J99" s="99"/>
      <c r="K99" s="99"/>
      <c r="L99" s="99"/>
      <c r="M99" s="99"/>
      <c r="N99" s="99"/>
      <c r="O99" s="99"/>
      <c r="P99" s="99"/>
      <c r="Q99" s="99"/>
      <c r="R99" s="99"/>
      <c r="S99" s="99"/>
      <c r="T99" s="99"/>
      <c r="U99" s="102">
        <f>IF($T$82&lt;0,(IF(2050-T$80&lt;=0,0,(2/(2050-T$80+1))*(1-(SUM($E99:T99)/$T$82))*$T$82*#REF!)),0)</f>
        <v>0</v>
      </c>
      <c r="V99" s="102">
        <f>IF($T$82&lt;0,(IF(2050-U$80&lt;=0,0,(2/(2050-U$80+1))*(1-(SUM($E99:U99)/$T$82))*$T$82*#REF!)),0)</f>
        <v>0</v>
      </c>
      <c r="W99" s="102">
        <f>IF($T$82&lt;0,(IF(2050-V$80&lt;=0,0,(2/(2050-V$80+1))*(1-(SUM($E99:V99)/$T$82))*$T$82*#REF!)),0)</f>
        <v>0</v>
      </c>
      <c r="X99" s="102">
        <f>IF($T$82&lt;0,(IF(2050-W$80&lt;=0,0,(2/(2050-W$80+1))*(1-(SUM($E99:W99)/$T$82))*$T$82*#REF!)),0)</f>
        <v>0</v>
      </c>
      <c r="Y99" s="102">
        <f>IF($T$82&lt;0,(IF(2050-X$80&lt;=0,0,(2/(2050-X$80+1))*(1-(SUM($E99:X99)/$T$82))*$T$82*#REF!)),0)</f>
        <v>0</v>
      </c>
      <c r="Z99" s="102">
        <f>IF($T$82&lt;0,(IF(2050-Y$80&lt;=0,0,(2/(2050-Y$80+1))*(1-(SUM($E99:Y99)/$T$82))*$T$82*#REF!)),0)</f>
        <v>0</v>
      </c>
      <c r="AA99" s="102">
        <f>IF($T$82&lt;0,(IF(2050-Z$80&lt;=0,0,(2/(2050-Z$80+1))*(1-(SUM($E99:Z99)/$T$82))*$T$82*#REF!)),0)</f>
        <v>0</v>
      </c>
      <c r="AB99" s="102">
        <f>IF($T$82&lt;0,(IF(2050-AA$80&lt;=0,0,(2/(2050-AA$80+1))*(1-(SUM($E99:AA99)/$T$82))*$T$82*#REF!)),0)</f>
        <v>0</v>
      </c>
      <c r="AC99" s="102">
        <f>IF($T$82&lt;0,(IF(2050-AB$80&lt;=0,0,(2/(2050-AB$80+1))*(1-(SUM($E99:AB99)/$T$82))*$T$82*#REF!)),0)</f>
        <v>0</v>
      </c>
      <c r="AD99" s="102">
        <f>IF($T$82&lt;0,(IF(2050-AC$80&lt;=0,0,(2/(2050-AC$80+1))*(1-(SUM($E99:AC99)/$T$82))*$T$82*#REF!)),0)</f>
        <v>0</v>
      </c>
      <c r="AE99" s="102">
        <f>IF($T$82&lt;0,(IF(2050-AD$80&lt;=0,0,(2/(2050-AD$80+1))*(1-(SUM($E99:AD99)/$T$82))*$T$82*#REF!)),0)</f>
        <v>0</v>
      </c>
      <c r="AF99" s="102">
        <f>IF($T$82&lt;0,(IF(2050-AE$80&lt;=0,0,(2/(2050-AE$80+1))*(1-(SUM($E99:AE99)/$T$82))*$T$82*#REF!)),0)</f>
        <v>0</v>
      </c>
      <c r="AG99" s="102">
        <f>IF($T$82&lt;0,(IF(2050-AF$80&lt;=0,0,(2/(2050-AF$80+1))*(1-(SUM($E99:AF99)/$T$82))*$T$82*#REF!)),0)</f>
        <v>0</v>
      </c>
      <c r="AH99" s="102">
        <f>IF($T$82&lt;0,(IF(2050-AG$80&lt;=0,0,(2/(2050-AG$80+1))*(1-(SUM($E99:AG99)/$T$82))*$T$82*#REF!)),0)</f>
        <v>0</v>
      </c>
      <c r="AI99" s="102">
        <f>IF($T$82&lt;0,(IF(2050-AH$80&lt;=0,0,(2/(2050-AH$80+1))*(1-(SUM($E99:AH99)/$T$82))*$T$82*#REF!)),0)</f>
        <v>0</v>
      </c>
      <c r="AJ99" s="102">
        <f>IF($T$82&lt;0,(IF(2050-AI$80&lt;=0,0,(2/(2050-AI$80+1))*(1-(SUM($E99:AI99)/$T$82))*$T$82*#REF!)),0)</f>
        <v>0</v>
      </c>
      <c r="AK99" s="102">
        <f>IF($T$82&lt;0,(IF(2050-AJ$80&lt;=0,0,(2/(2050-AJ$80+1))*(1-(SUM($E99:AJ99)/$T$82))*$T$82*#REF!)),0)</f>
        <v>0</v>
      </c>
      <c r="AL99" s="102">
        <f>IF($T$82&lt;0,(IF(2050-AK$80&lt;=0,0,(2/(2050-AK$80+1))*(1-(SUM($E99:AK99)/$T$82))*$T$82*#REF!)),0)</f>
        <v>0</v>
      </c>
      <c r="AM99" s="102">
        <f>IF($T$82&lt;0,(IF(2050-AL$80&lt;=0,0,(2/(2050-AL$80+1))*(1-(SUM($E99:AL99)/$T$82))*$T$82*#REF!)),0)</f>
        <v>0</v>
      </c>
      <c r="AN99" s="102">
        <f>IF($T$82&lt;0,(IF(2050-AM$80&lt;=0,0,(2/(2050-AM$80+1))*(1-(SUM($E99:AM99)/$T$82))*$T$82*#REF!)),0)</f>
        <v>0</v>
      </c>
      <c r="AO99" s="102">
        <f>IF($T$82&lt;0,(IF(2050-AN$80&lt;=0,0,(2/(2050-AN$80+1))*(1-(SUM($E99:AN99)/$T$82))*$T$82*#REF!)),0)</f>
        <v>0</v>
      </c>
      <c r="AP99" s="102">
        <f>IF($T$82&lt;0,(IF(2050-AO$80&lt;=0,0,(2/(2050-AO$80+1))*(1-(SUM($E99:AO99)/$T$82))*$T$82*#REF!)),0)</f>
        <v>0</v>
      </c>
      <c r="AQ99" s="102">
        <f>IF($T$82&lt;0,(IF(2050-AP$80&lt;=0,0,(2/(2050-AP$80+1))*(1-(SUM($E99:AP99)/$T$82))*$T$82*#REF!)),0)</f>
        <v>0</v>
      </c>
      <c r="AR99" s="102">
        <f>IF($T$82&lt;0,(IF(2050-AQ$80&lt;=0,0,(2/(2050-AQ$80+1))*(1-(SUM($E99:AQ99)/$T$82))*$T$82*#REF!)),0)</f>
        <v>0</v>
      </c>
      <c r="AS99" s="102">
        <f>IF($T$82&lt;0,(IF(2050-AR$80&lt;=0,0,(2/(2050-AR$80+1))*(1-(SUM($E99:AR99)/$T$82))*$T$82*#REF!)),0)</f>
        <v>0</v>
      </c>
      <c r="AT99" s="102">
        <f>IF($T$82&lt;0,(IF(2050-AS$80&lt;=0,0,(2/(2050-AS$80+1))*(1-(SUM($E99:AS99)/$T$82))*$T$82*#REF!)),0)</f>
        <v>0</v>
      </c>
      <c r="AU99" s="102">
        <f>IF($T$82&lt;0,(IF(2050-AT$80&lt;=0,0,(2/(2050-AT$80+1))*(1-(SUM($E99:AT99)/$T$82))*$T$82*#REF!)),0)</f>
        <v>0</v>
      </c>
      <c r="AV99" s="102">
        <f>IF($T$82&lt;0,(IF(2050-AU$80&lt;=0,0,(2/(2050-AU$80+1))*(1-(SUM($E99:AU99)/$T$82))*$T$82*#REF!)),0)</f>
        <v>0</v>
      </c>
      <c r="AW99" s="102">
        <f>IF($T$82&lt;0,(IF(2050-AV$80&lt;=0,0,(2/(2050-AV$80+1))*(1-(SUM($E99:AV99)/$T$82))*$T$82*#REF!)),0)</f>
        <v>0</v>
      </c>
      <c r="AX99" s="102">
        <f>IF($T$82&lt;0,(IF(2050-AW$80&lt;=0,0,(2/(2050-AW$80+1))*(1-(SUM($E99:AW99)/$T$82))*$T$82*#REF!)),0)</f>
        <v>0</v>
      </c>
      <c r="AY99" s="102">
        <f>IF($T$82&lt;0,(IF(2050-AX$80&lt;=0,0,(2/(2050-AX$80+1))*(1-(SUM($E99:AX99)/$T$82))*$T$82*#REF!)),0)</f>
        <v>0</v>
      </c>
      <c r="AZ99" s="102">
        <f>IF($T$82&lt;0,(IF(2050-AY$80&lt;=0,0,(2/(2050-AY$80+1))*(1-(SUM($E99:AY99)/$T$82))*$T$82*#REF!)),0)</f>
        <v>0</v>
      </c>
      <c r="BA99" s="102">
        <f>IF($T$82&lt;0,(IF(2050-AZ$80&lt;=0,0,(2/(2050-AZ$80+1))*(1-(SUM($E99:AZ99)/$T$82))*$T$82*#REF!)),0)</f>
        <v>0</v>
      </c>
      <c r="BB99" s="102">
        <f>IF($T$82&lt;0,(IF(2050-BA$80&lt;=0,0,(2/(2050-BA$80+1))*(1-(SUM($E99:BA99)/$T$82))*$T$82*#REF!)),0)</f>
        <v>0</v>
      </c>
    </row>
    <row r="100" spans="1:54" ht="15" hidden="1" customHeight="1" outlineLevel="3">
      <c r="A100" s="168"/>
      <c r="B100" t="s">
        <v>250</v>
      </c>
      <c r="C100" t="s">
        <v>251</v>
      </c>
      <c r="D100" t="s">
        <v>202</v>
      </c>
      <c r="E100" s="99"/>
      <c r="F100" s="99"/>
      <c r="G100" s="99"/>
      <c r="H100" s="99"/>
      <c r="I100" s="99"/>
      <c r="J100" s="99"/>
      <c r="K100" s="99"/>
      <c r="L100" s="99"/>
      <c r="M100" s="99"/>
      <c r="N100" s="99"/>
      <c r="O100" s="99"/>
      <c r="P100" s="99"/>
      <c r="Q100" s="99"/>
      <c r="R100" s="99"/>
      <c r="S100" s="99"/>
      <c r="T100" s="99"/>
      <c r="U100" s="99"/>
      <c r="V100" s="102">
        <f>IF($U$82&lt;0,(IF(2050-U$80&lt;=0,0,(2/(2050-U$80+1))*(1-(SUM($E100:U100)/$U$82))*$U$82*#REF!)),0)</f>
        <v>0</v>
      </c>
      <c r="W100" s="102">
        <f>IF($U$82&lt;0,(IF(2050-V$80&lt;=0,0,(2/(2050-V$80+1))*(1-(SUM($E100:V100)/$U$82))*$U$82*#REF!)),0)</f>
        <v>0</v>
      </c>
      <c r="X100" s="102">
        <f>IF($U$82&lt;0,(IF(2050-W$80&lt;=0,0,(2/(2050-W$80+1))*(1-(SUM($E100:W100)/$U$82))*$U$82*#REF!)),0)</f>
        <v>0</v>
      </c>
      <c r="Y100" s="102">
        <f>IF($U$82&lt;0,(IF(2050-X$80&lt;=0,0,(2/(2050-X$80+1))*(1-(SUM($E100:X100)/$U$82))*$U$82*#REF!)),0)</f>
        <v>0</v>
      </c>
      <c r="Z100" s="102">
        <f>IF($U$82&lt;0,(IF(2050-Y$80&lt;=0,0,(2/(2050-Y$80+1))*(1-(SUM($E100:Y100)/$U$82))*$U$82*#REF!)),0)</f>
        <v>0</v>
      </c>
      <c r="AA100" s="102">
        <f>IF($U$82&lt;0,(IF(2050-Z$80&lt;=0,0,(2/(2050-Z$80+1))*(1-(SUM($E100:Z100)/$U$82))*$U$82*#REF!)),0)</f>
        <v>0</v>
      </c>
      <c r="AB100" s="102">
        <f>IF($U$82&lt;0,(IF(2050-AA$80&lt;=0,0,(2/(2050-AA$80+1))*(1-(SUM($E100:AA100)/$U$82))*$U$82*#REF!)),0)</f>
        <v>0</v>
      </c>
      <c r="AC100" s="102">
        <f>IF($U$82&lt;0,(IF(2050-AB$80&lt;=0,0,(2/(2050-AB$80+1))*(1-(SUM($E100:AB100)/$U$82))*$U$82*#REF!)),0)</f>
        <v>0</v>
      </c>
      <c r="AD100" s="102">
        <f>IF($U$82&lt;0,(IF(2050-AC$80&lt;=0,0,(2/(2050-AC$80+1))*(1-(SUM($E100:AC100)/$U$82))*$U$82*#REF!)),0)</f>
        <v>0</v>
      </c>
      <c r="AE100" s="102">
        <f>IF($U$82&lt;0,(IF(2050-AD$80&lt;=0,0,(2/(2050-AD$80+1))*(1-(SUM($E100:AD100)/$U$82))*$U$82*#REF!)),0)</f>
        <v>0</v>
      </c>
      <c r="AF100" s="102">
        <f>IF($U$82&lt;0,(IF(2050-AE$80&lt;=0,0,(2/(2050-AE$80+1))*(1-(SUM($E100:AE100)/$U$82))*$U$82*#REF!)),0)</f>
        <v>0</v>
      </c>
      <c r="AG100" s="102">
        <f>IF($U$82&lt;0,(IF(2050-AF$80&lt;=0,0,(2/(2050-AF$80+1))*(1-(SUM($E100:AF100)/$U$82))*$U$82*#REF!)),0)</f>
        <v>0</v>
      </c>
      <c r="AH100" s="102">
        <f>IF($U$82&lt;0,(IF(2050-AG$80&lt;=0,0,(2/(2050-AG$80+1))*(1-(SUM($E100:AG100)/$U$82))*$U$82*#REF!)),0)</f>
        <v>0</v>
      </c>
      <c r="AI100" s="102">
        <f>IF($U$82&lt;0,(IF(2050-AH$80&lt;=0,0,(2/(2050-AH$80+1))*(1-(SUM($E100:AH100)/$U$82))*$U$82*#REF!)),0)</f>
        <v>0</v>
      </c>
      <c r="AJ100" s="102">
        <f>IF($U$82&lt;0,(IF(2050-AI$80&lt;=0,0,(2/(2050-AI$80+1))*(1-(SUM($E100:AI100)/$U$82))*$U$82*#REF!)),0)</f>
        <v>0</v>
      </c>
      <c r="AK100" s="102">
        <f>IF($U$82&lt;0,(IF(2050-AJ$80&lt;=0,0,(2/(2050-AJ$80+1))*(1-(SUM($E100:AJ100)/$U$82))*$U$82*#REF!)),0)</f>
        <v>0</v>
      </c>
      <c r="AL100" s="102">
        <f>IF($U$82&lt;0,(IF(2050-AK$80&lt;=0,0,(2/(2050-AK$80+1))*(1-(SUM($E100:AK100)/$U$82))*$U$82*#REF!)),0)</f>
        <v>0</v>
      </c>
      <c r="AM100" s="102">
        <f>IF($U$82&lt;0,(IF(2050-AL$80&lt;=0,0,(2/(2050-AL$80+1))*(1-(SUM($E100:AL100)/$U$82))*$U$82*#REF!)),0)</f>
        <v>0</v>
      </c>
      <c r="AN100" s="102">
        <f>IF($U$82&lt;0,(IF(2050-AM$80&lt;=0,0,(2/(2050-AM$80+1))*(1-(SUM($E100:AM100)/$U$82))*$U$82*#REF!)),0)</f>
        <v>0</v>
      </c>
      <c r="AO100" s="102">
        <f>IF($U$82&lt;0,(IF(2050-AN$80&lt;=0,0,(2/(2050-AN$80+1))*(1-(SUM($E100:AN100)/$U$82))*$U$82*#REF!)),0)</f>
        <v>0</v>
      </c>
      <c r="AP100" s="102">
        <f>IF($U$82&lt;0,(IF(2050-AO$80&lt;=0,0,(2/(2050-AO$80+1))*(1-(SUM($E100:AO100)/$U$82))*$U$82*#REF!)),0)</f>
        <v>0</v>
      </c>
      <c r="AQ100" s="102">
        <f>IF($U$82&lt;0,(IF(2050-AP$80&lt;=0,0,(2/(2050-AP$80+1))*(1-(SUM($E100:AP100)/$U$82))*$U$82*#REF!)),0)</f>
        <v>0</v>
      </c>
      <c r="AR100" s="102">
        <f>IF($U$82&lt;0,(IF(2050-AQ$80&lt;=0,0,(2/(2050-AQ$80+1))*(1-(SUM($E100:AQ100)/$U$82))*$U$82*#REF!)),0)</f>
        <v>0</v>
      </c>
      <c r="AS100" s="102">
        <f>IF($U$82&lt;0,(IF(2050-AR$80&lt;=0,0,(2/(2050-AR$80+1))*(1-(SUM($E100:AR100)/$U$82))*$U$82*#REF!)),0)</f>
        <v>0</v>
      </c>
      <c r="AT100" s="102">
        <f>IF($U$82&lt;0,(IF(2050-AS$80&lt;=0,0,(2/(2050-AS$80+1))*(1-(SUM($E100:AS100)/$U$82))*$U$82*#REF!)),0)</f>
        <v>0</v>
      </c>
      <c r="AU100" s="102">
        <f>IF($U$82&lt;0,(IF(2050-AT$80&lt;=0,0,(2/(2050-AT$80+1))*(1-(SUM($E100:AT100)/$U$82))*$U$82*#REF!)),0)</f>
        <v>0</v>
      </c>
      <c r="AV100" s="102">
        <f>IF($U$82&lt;0,(IF(2050-AU$80&lt;=0,0,(2/(2050-AU$80+1))*(1-(SUM($E100:AU100)/$U$82))*$U$82*#REF!)),0)</f>
        <v>0</v>
      </c>
      <c r="AW100" s="102">
        <f>IF($U$82&lt;0,(IF(2050-AV$80&lt;=0,0,(2/(2050-AV$80+1))*(1-(SUM($E100:AV100)/$U$82))*$U$82*#REF!)),0)</f>
        <v>0</v>
      </c>
      <c r="AX100" s="102">
        <f>IF($U$82&lt;0,(IF(2050-AW$80&lt;=0,0,(2/(2050-AW$80+1))*(1-(SUM($E100:AW100)/$U$82))*$U$82*#REF!)),0)</f>
        <v>0</v>
      </c>
      <c r="AY100" s="102">
        <f>IF($U$82&lt;0,(IF(2050-AX$80&lt;=0,0,(2/(2050-AX$80+1))*(1-(SUM($E100:AX100)/$U$82))*$U$82*#REF!)),0)</f>
        <v>0</v>
      </c>
      <c r="AZ100" s="102">
        <f>IF($U$82&lt;0,(IF(2050-AY$80&lt;=0,0,(2/(2050-AY$80+1))*(1-(SUM($E100:AY100)/$U$82))*$U$82*#REF!)),0)</f>
        <v>0</v>
      </c>
      <c r="BA100" s="102">
        <f>IF($U$82&lt;0,(IF(2050-AZ$80&lt;=0,0,(2/(2050-AZ$80+1))*(1-(SUM($E100:AZ100)/$U$82))*$U$82*#REF!)),0)</f>
        <v>0</v>
      </c>
      <c r="BB100" s="102">
        <f>IF($U$82&lt;0,(IF(2050-BA$80&lt;=0,0,(2/(2050-BA$80+1))*(1-(SUM($E100:BA100)/$U$82))*$U$82*#REF!)),0)</f>
        <v>0</v>
      </c>
    </row>
    <row r="101" spans="1:54" ht="15" hidden="1" customHeight="1" outlineLevel="3">
      <c r="A101" s="168"/>
      <c r="B101" t="s">
        <v>252</v>
      </c>
      <c r="C101" t="s">
        <v>253</v>
      </c>
      <c r="D101" t="s">
        <v>202</v>
      </c>
      <c r="E101" s="99"/>
      <c r="F101" s="99"/>
      <c r="G101" s="99"/>
      <c r="H101" s="99"/>
      <c r="I101" s="99"/>
      <c r="J101" s="99"/>
      <c r="K101" s="99"/>
      <c r="L101" s="99"/>
      <c r="M101" s="99"/>
      <c r="N101" s="99"/>
      <c r="O101" s="99"/>
      <c r="P101" s="99"/>
      <c r="Q101" s="99"/>
      <c r="R101" s="99"/>
      <c r="S101" s="99"/>
      <c r="T101" s="99"/>
      <c r="U101" s="99"/>
      <c r="V101" s="99"/>
      <c r="W101" s="102">
        <f>IF($V$82&lt;0,(IF(2050-V$80&lt;=0,0,(2/(2050-V$80+1))*(1-(SUM($E101:V101)/$V$82))*$V$82*#REF!)),0)</f>
        <v>0</v>
      </c>
      <c r="X101" s="102">
        <f>IF($V$82&lt;0,(IF(2050-W$80&lt;=0,0,(2/(2050-W$80+1))*(1-(SUM($E101:W101)/$V$82))*$V$82*#REF!)),0)</f>
        <v>0</v>
      </c>
      <c r="Y101" s="102">
        <f>IF($V$82&lt;0,(IF(2050-X$80&lt;=0,0,(2/(2050-X$80+1))*(1-(SUM($E101:X101)/$V$82))*$V$82*#REF!)),0)</f>
        <v>0</v>
      </c>
      <c r="Z101" s="102">
        <f>IF($V$82&lt;0,(IF(2050-Y$80&lt;=0,0,(2/(2050-Y$80+1))*(1-(SUM($E101:Y101)/$V$82))*$V$82*#REF!)),0)</f>
        <v>0</v>
      </c>
      <c r="AA101" s="102">
        <f>IF($V$82&lt;0,(IF(2050-Z$80&lt;=0,0,(2/(2050-Z$80+1))*(1-(SUM($E101:Z101)/$V$82))*$V$82*#REF!)),0)</f>
        <v>0</v>
      </c>
      <c r="AB101" s="102">
        <f>IF($V$82&lt;0,(IF(2050-AA$80&lt;=0,0,(2/(2050-AA$80+1))*(1-(SUM($E101:AA101)/$V$82))*$V$82*#REF!)),0)</f>
        <v>0</v>
      </c>
      <c r="AC101" s="102">
        <f>IF($V$82&lt;0,(IF(2050-AB$80&lt;=0,0,(2/(2050-AB$80+1))*(1-(SUM($E101:AB101)/$V$82))*$V$82*#REF!)),0)</f>
        <v>0</v>
      </c>
      <c r="AD101" s="102">
        <f>IF($V$82&lt;0,(IF(2050-AC$80&lt;=0,0,(2/(2050-AC$80+1))*(1-(SUM($E101:AC101)/$V$82))*$V$82*#REF!)),0)</f>
        <v>0</v>
      </c>
      <c r="AE101" s="102">
        <f>IF($V$82&lt;0,(IF(2050-AD$80&lt;=0,0,(2/(2050-AD$80+1))*(1-(SUM($E101:AD101)/$V$82))*$V$82*#REF!)),0)</f>
        <v>0</v>
      </c>
      <c r="AF101" s="102">
        <f>IF($V$82&lt;0,(IF(2050-AE$80&lt;=0,0,(2/(2050-AE$80+1))*(1-(SUM($E101:AE101)/$V$82))*$V$82*#REF!)),0)</f>
        <v>0</v>
      </c>
      <c r="AG101" s="102">
        <f>IF($V$82&lt;0,(IF(2050-AF$80&lt;=0,0,(2/(2050-AF$80+1))*(1-(SUM($E101:AF101)/$V$82))*$V$82*#REF!)),0)</f>
        <v>0</v>
      </c>
      <c r="AH101" s="102">
        <f>IF($V$82&lt;0,(IF(2050-AG$80&lt;=0,0,(2/(2050-AG$80+1))*(1-(SUM($E101:AG101)/$V$82))*$V$82*#REF!)),0)</f>
        <v>0</v>
      </c>
      <c r="AI101" s="102">
        <f>IF($V$82&lt;0,(IF(2050-AH$80&lt;=0,0,(2/(2050-AH$80+1))*(1-(SUM($E101:AH101)/$V$82))*$V$82*#REF!)),0)</f>
        <v>0</v>
      </c>
      <c r="AJ101" s="102">
        <f>IF($V$82&lt;0,(IF(2050-AI$80&lt;=0,0,(2/(2050-AI$80+1))*(1-(SUM($E101:AI101)/$V$82))*$V$82*#REF!)),0)</f>
        <v>0</v>
      </c>
      <c r="AK101" s="102">
        <f>IF($V$82&lt;0,(IF(2050-AJ$80&lt;=0,0,(2/(2050-AJ$80+1))*(1-(SUM($E101:AJ101)/$V$82))*$V$82*#REF!)),0)</f>
        <v>0</v>
      </c>
      <c r="AL101" s="102">
        <f>IF($V$82&lt;0,(IF(2050-AK$80&lt;=0,0,(2/(2050-AK$80+1))*(1-(SUM($E101:AK101)/$V$82))*$V$82*#REF!)),0)</f>
        <v>0</v>
      </c>
      <c r="AM101" s="102">
        <f>IF($V$82&lt;0,(IF(2050-AL$80&lt;=0,0,(2/(2050-AL$80+1))*(1-(SUM($E101:AL101)/$V$82))*$V$82*#REF!)),0)</f>
        <v>0</v>
      </c>
      <c r="AN101" s="102">
        <f>IF($V$82&lt;0,(IF(2050-AM$80&lt;=0,0,(2/(2050-AM$80+1))*(1-(SUM($E101:AM101)/$V$82))*$V$82*#REF!)),0)</f>
        <v>0</v>
      </c>
      <c r="AO101" s="102">
        <f>IF($V$82&lt;0,(IF(2050-AN$80&lt;=0,0,(2/(2050-AN$80+1))*(1-(SUM($E101:AN101)/$V$82))*$V$82*#REF!)),0)</f>
        <v>0</v>
      </c>
      <c r="AP101" s="102">
        <f>IF($V$82&lt;0,(IF(2050-AO$80&lt;=0,0,(2/(2050-AO$80+1))*(1-(SUM($E101:AO101)/$V$82))*$V$82*#REF!)),0)</f>
        <v>0</v>
      </c>
      <c r="AQ101" s="102">
        <f>IF($V$82&lt;0,(IF(2050-AP$80&lt;=0,0,(2/(2050-AP$80+1))*(1-(SUM($E101:AP101)/$V$82))*$V$82*#REF!)),0)</f>
        <v>0</v>
      </c>
      <c r="AR101" s="102">
        <f>IF($V$82&lt;0,(IF(2050-AQ$80&lt;=0,0,(2/(2050-AQ$80+1))*(1-(SUM($E101:AQ101)/$V$82))*$V$82*#REF!)),0)</f>
        <v>0</v>
      </c>
      <c r="AS101" s="102">
        <f>IF($V$82&lt;0,(IF(2050-AR$80&lt;=0,0,(2/(2050-AR$80+1))*(1-(SUM($E101:AR101)/$V$82))*$V$82*#REF!)),0)</f>
        <v>0</v>
      </c>
      <c r="AT101" s="102">
        <f>IF($V$82&lt;0,(IF(2050-AS$80&lt;=0,0,(2/(2050-AS$80+1))*(1-(SUM($E101:AS101)/$V$82))*$V$82*#REF!)),0)</f>
        <v>0</v>
      </c>
      <c r="AU101" s="102">
        <f>IF($V$82&lt;0,(IF(2050-AT$80&lt;=0,0,(2/(2050-AT$80+1))*(1-(SUM($E101:AT101)/$V$82))*$V$82*#REF!)),0)</f>
        <v>0</v>
      </c>
      <c r="AV101" s="102">
        <f>IF($V$82&lt;0,(IF(2050-AU$80&lt;=0,0,(2/(2050-AU$80+1))*(1-(SUM($E101:AU101)/$V$82))*$V$82*#REF!)),0)</f>
        <v>0</v>
      </c>
      <c r="AW101" s="102">
        <f>IF($V$82&lt;0,(IF(2050-AV$80&lt;=0,0,(2/(2050-AV$80+1))*(1-(SUM($E101:AV101)/$V$82))*$V$82*#REF!)),0)</f>
        <v>0</v>
      </c>
      <c r="AX101" s="102">
        <f>IF($V$82&lt;0,(IF(2050-AW$80&lt;=0,0,(2/(2050-AW$80+1))*(1-(SUM($E101:AW101)/$V$82))*$V$82*#REF!)),0)</f>
        <v>0</v>
      </c>
      <c r="AY101" s="102">
        <f>IF($V$82&lt;0,(IF(2050-AX$80&lt;=0,0,(2/(2050-AX$80+1))*(1-(SUM($E101:AX101)/$V$82))*$V$82*#REF!)),0)</f>
        <v>0</v>
      </c>
      <c r="AZ101" s="102">
        <f>IF($V$82&lt;0,(IF(2050-AY$80&lt;=0,0,(2/(2050-AY$80+1))*(1-(SUM($E101:AY101)/$V$82))*$V$82*#REF!)),0)</f>
        <v>0</v>
      </c>
      <c r="BA101" s="102">
        <f>IF($V$82&lt;0,(IF(2050-AZ$80&lt;=0,0,(2/(2050-AZ$80+1))*(1-(SUM($E101:AZ101)/$V$82))*$V$82*#REF!)),0)</f>
        <v>0</v>
      </c>
      <c r="BB101" s="102">
        <f>IF($V$82&lt;0,(IF(2050-BA$80&lt;=0,0,(2/(2050-BA$80+1))*(1-(SUM($E101:BA101)/$V$82))*$V$82*#REF!)),0)</f>
        <v>0</v>
      </c>
    </row>
    <row r="102" spans="1:54" ht="15" hidden="1" customHeight="1" outlineLevel="3">
      <c r="A102" s="168"/>
      <c r="B102" t="s">
        <v>254</v>
      </c>
      <c r="C102" t="s">
        <v>255</v>
      </c>
      <c r="D102" t="s">
        <v>202</v>
      </c>
      <c r="E102" s="99"/>
      <c r="F102" s="99"/>
      <c r="G102" s="99"/>
      <c r="H102" s="99"/>
      <c r="I102" s="99"/>
      <c r="J102" s="99"/>
      <c r="K102" s="99"/>
      <c r="L102" s="99"/>
      <c r="M102" s="99"/>
      <c r="N102" s="99"/>
      <c r="O102" s="99"/>
      <c r="P102" s="99"/>
      <c r="Q102" s="99"/>
      <c r="R102" s="99"/>
      <c r="S102" s="99"/>
      <c r="T102" s="99"/>
      <c r="U102" s="99"/>
      <c r="V102" s="99"/>
      <c r="W102" s="99"/>
      <c r="X102" s="102">
        <f>IF($W$82&lt;0,(IF(2050-W$80&lt;=0,0,(2/(2050-W$80+1))*(1-(SUM($E102:W102)/$W$82))*$W$82*#REF!)),0)</f>
        <v>0</v>
      </c>
      <c r="Y102" s="102">
        <f>IF($W$82&lt;0,(IF(2050-X$80&lt;=0,0,(2/(2050-X$80+1))*(1-(SUM($E102:X102)/$W$82))*$W$82*#REF!)),0)</f>
        <v>0</v>
      </c>
      <c r="Z102" s="102">
        <f>IF($W$82&lt;0,(IF(2050-Y$80&lt;=0,0,(2/(2050-Y$80+1))*(1-(SUM($E102:Y102)/$W$82))*$W$82*#REF!)),0)</f>
        <v>0</v>
      </c>
      <c r="AA102" s="102">
        <f>IF($W$82&lt;0,(IF(2050-Z$80&lt;=0,0,(2/(2050-Z$80+1))*(1-(SUM($E102:Z102)/$W$82))*$W$82*#REF!)),0)</f>
        <v>0</v>
      </c>
      <c r="AB102" s="102">
        <f>IF($W$82&lt;0,(IF(2050-AA$80&lt;=0,0,(2/(2050-AA$80+1))*(1-(SUM($E102:AA102)/$W$82))*$W$82*#REF!)),0)</f>
        <v>0</v>
      </c>
      <c r="AC102" s="102">
        <f>IF($W$82&lt;0,(IF(2050-AB$80&lt;=0,0,(2/(2050-AB$80+1))*(1-(SUM($E102:AB102)/$W$82))*$W$82*#REF!)),0)</f>
        <v>0</v>
      </c>
      <c r="AD102" s="102">
        <f>IF($W$82&lt;0,(IF(2050-AC$80&lt;=0,0,(2/(2050-AC$80+1))*(1-(SUM($E102:AC102)/$W$82))*$W$82*#REF!)),0)</f>
        <v>0</v>
      </c>
      <c r="AE102" s="102">
        <f>IF($W$82&lt;0,(IF(2050-AD$80&lt;=0,0,(2/(2050-AD$80+1))*(1-(SUM($E102:AD102)/$W$82))*$W$82*#REF!)),0)</f>
        <v>0</v>
      </c>
      <c r="AF102" s="102">
        <f>IF($W$82&lt;0,(IF(2050-AE$80&lt;=0,0,(2/(2050-AE$80+1))*(1-(SUM($E102:AE102)/$W$82))*$W$82*#REF!)),0)</f>
        <v>0</v>
      </c>
      <c r="AG102" s="102">
        <f>IF($W$82&lt;0,(IF(2050-AF$80&lt;=0,0,(2/(2050-AF$80+1))*(1-(SUM($E102:AF102)/$W$82))*$W$82*#REF!)),0)</f>
        <v>0</v>
      </c>
      <c r="AH102" s="102">
        <f>IF($W$82&lt;0,(IF(2050-AG$80&lt;=0,0,(2/(2050-AG$80+1))*(1-(SUM($E102:AG102)/$W$82))*$W$82*#REF!)),0)</f>
        <v>0</v>
      </c>
      <c r="AI102" s="102">
        <f>IF($W$82&lt;0,(IF(2050-AH$80&lt;=0,0,(2/(2050-AH$80+1))*(1-(SUM($E102:AH102)/$W$82))*$W$82*#REF!)),0)</f>
        <v>0</v>
      </c>
      <c r="AJ102" s="102">
        <f>IF($W$82&lt;0,(IF(2050-AI$80&lt;=0,0,(2/(2050-AI$80+1))*(1-(SUM($E102:AI102)/$W$82))*$W$82*#REF!)),0)</f>
        <v>0</v>
      </c>
      <c r="AK102" s="102">
        <f>IF($W$82&lt;0,(IF(2050-AJ$80&lt;=0,0,(2/(2050-AJ$80+1))*(1-(SUM($E102:AJ102)/$W$82))*$W$82*#REF!)),0)</f>
        <v>0</v>
      </c>
      <c r="AL102" s="102">
        <f>IF($W$82&lt;0,(IF(2050-AK$80&lt;=0,0,(2/(2050-AK$80+1))*(1-(SUM($E102:AK102)/$W$82))*$W$82*#REF!)),0)</f>
        <v>0</v>
      </c>
      <c r="AM102" s="102">
        <f>IF($W$82&lt;0,(IF(2050-AL$80&lt;=0,0,(2/(2050-AL$80+1))*(1-(SUM($E102:AL102)/$W$82))*$W$82*#REF!)),0)</f>
        <v>0</v>
      </c>
      <c r="AN102" s="102">
        <f>IF($W$82&lt;0,(IF(2050-AM$80&lt;=0,0,(2/(2050-AM$80+1))*(1-(SUM($E102:AM102)/$W$82))*$W$82*#REF!)),0)</f>
        <v>0</v>
      </c>
      <c r="AO102" s="102">
        <f>IF($W$82&lt;0,(IF(2050-AN$80&lt;=0,0,(2/(2050-AN$80+1))*(1-(SUM($E102:AN102)/$W$82))*$W$82*#REF!)),0)</f>
        <v>0</v>
      </c>
      <c r="AP102" s="102">
        <f>IF($W$82&lt;0,(IF(2050-AO$80&lt;=0,0,(2/(2050-AO$80+1))*(1-(SUM($E102:AO102)/$W$82))*$W$82*#REF!)),0)</f>
        <v>0</v>
      </c>
      <c r="AQ102" s="102">
        <f>IF($W$82&lt;0,(IF(2050-AP$80&lt;=0,0,(2/(2050-AP$80+1))*(1-(SUM($E102:AP102)/$W$82))*$W$82*#REF!)),0)</f>
        <v>0</v>
      </c>
      <c r="AR102" s="102">
        <f>IF($W$82&lt;0,(IF(2050-AQ$80&lt;=0,0,(2/(2050-AQ$80+1))*(1-(SUM($E102:AQ102)/$W$82))*$W$82*#REF!)),0)</f>
        <v>0</v>
      </c>
      <c r="AS102" s="102">
        <f>IF($W$82&lt;0,(IF(2050-AR$80&lt;=0,0,(2/(2050-AR$80+1))*(1-(SUM($E102:AR102)/$W$82))*$W$82*#REF!)),0)</f>
        <v>0</v>
      </c>
      <c r="AT102" s="102">
        <f>IF($W$82&lt;0,(IF(2050-AS$80&lt;=0,0,(2/(2050-AS$80+1))*(1-(SUM($E102:AS102)/$W$82))*$W$82*#REF!)),0)</f>
        <v>0</v>
      </c>
      <c r="AU102" s="102">
        <f>IF($W$82&lt;0,(IF(2050-AT$80&lt;=0,0,(2/(2050-AT$80+1))*(1-(SUM($E102:AT102)/$W$82))*$W$82*#REF!)),0)</f>
        <v>0</v>
      </c>
      <c r="AV102" s="102">
        <f>IF($W$82&lt;0,(IF(2050-AU$80&lt;=0,0,(2/(2050-AU$80+1))*(1-(SUM($E102:AU102)/$W$82))*$W$82*#REF!)),0)</f>
        <v>0</v>
      </c>
      <c r="AW102" s="102">
        <f>IF($W$82&lt;0,(IF(2050-AV$80&lt;=0,0,(2/(2050-AV$80+1))*(1-(SUM($E102:AV102)/$W$82))*$W$82*#REF!)),0)</f>
        <v>0</v>
      </c>
      <c r="AX102" s="102">
        <f>IF($W$82&lt;0,(IF(2050-AW$80&lt;=0,0,(2/(2050-AW$80+1))*(1-(SUM($E102:AW102)/$W$82))*$W$82*#REF!)),0)</f>
        <v>0</v>
      </c>
      <c r="AY102" s="102">
        <f>IF($W$82&lt;0,(IF(2050-AX$80&lt;=0,0,(2/(2050-AX$80+1))*(1-(SUM($E102:AX102)/$W$82))*$W$82*#REF!)),0)</f>
        <v>0</v>
      </c>
      <c r="AZ102" s="102">
        <f>IF($W$82&lt;0,(IF(2050-AY$80&lt;=0,0,(2/(2050-AY$80+1))*(1-(SUM($E102:AY102)/$W$82))*$W$82*#REF!)),0)</f>
        <v>0</v>
      </c>
      <c r="BA102" s="102">
        <f>IF($W$82&lt;0,(IF(2050-AZ$80&lt;=0,0,(2/(2050-AZ$80+1))*(1-(SUM($E102:AZ102)/$W$82))*$W$82*#REF!)),0)</f>
        <v>0</v>
      </c>
      <c r="BB102" s="102">
        <f>IF($W$82&lt;0,(IF(2050-BA$80&lt;=0,0,(2/(2050-BA$80+1))*(1-(SUM($E102:BA102)/$W$82))*$W$82*#REF!)),0)</f>
        <v>0</v>
      </c>
    </row>
    <row r="103" spans="1:54" ht="15" hidden="1" customHeight="1" outlineLevel="3">
      <c r="A103" s="168"/>
      <c r="B103" t="s">
        <v>256</v>
      </c>
      <c r="C103" t="s">
        <v>257</v>
      </c>
      <c r="D103" t="s">
        <v>202</v>
      </c>
      <c r="E103" s="99"/>
      <c r="F103" s="99"/>
      <c r="G103" s="99"/>
      <c r="H103" s="99"/>
      <c r="I103" s="99"/>
      <c r="J103" s="99"/>
      <c r="K103" s="99"/>
      <c r="L103" s="99"/>
      <c r="M103" s="99"/>
      <c r="N103" s="99"/>
      <c r="O103" s="99"/>
      <c r="P103" s="99"/>
      <c r="Q103" s="99"/>
      <c r="R103" s="99"/>
      <c r="S103" s="99"/>
      <c r="T103" s="99"/>
      <c r="U103" s="99"/>
      <c r="V103" s="99"/>
      <c r="W103" s="99"/>
      <c r="X103" s="99"/>
      <c r="Y103" s="102">
        <f>IF($X$82&lt;0,(IF(2050-X$80&lt;=0,0,(2/(2050-X$80+1))*(1-(SUM($E103:X103)/$X$82))*$X$82*#REF!)),0)</f>
        <v>0</v>
      </c>
      <c r="Z103" s="102">
        <f>IF($X$82&lt;0,(IF(2050-Y$80&lt;=0,0,(2/(2050-Y$80+1))*(1-(SUM($E103:Y103)/$X$82))*$X$82*#REF!)),0)</f>
        <v>0</v>
      </c>
      <c r="AA103" s="102">
        <f>IF($X$82&lt;0,(IF(2050-Z$80&lt;=0,0,(2/(2050-Z$80+1))*(1-(SUM($E103:Z103)/$X$82))*$X$82*#REF!)),0)</f>
        <v>0</v>
      </c>
      <c r="AB103" s="102">
        <f>IF($X$82&lt;0,(IF(2050-AA$80&lt;=0,0,(2/(2050-AA$80+1))*(1-(SUM($E103:AA103)/$X$82))*$X$82*#REF!)),0)</f>
        <v>0</v>
      </c>
      <c r="AC103" s="102">
        <f>IF($X$82&lt;0,(IF(2050-AB$80&lt;=0,0,(2/(2050-AB$80+1))*(1-(SUM($E103:AB103)/$X$82))*$X$82*#REF!)),0)</f>
        <v>0</v>
      </c>
      <c r="AD103" s="102">
        <f>IF($X$82&lt;0,(IF(2050-AC$80&lt;=0,0,(2/(2050-AC$80+1))*(1-(SUM($E103:AC103)/$X$82))*$X$82*#REF!)),0)</f>
        <v>0</v>
      </c>
      <c r="AE103" s="102">
        <f>IF($X$82&lt;0,(IF(2050-AD$80&lt;=0,0,(2/(2050-AD$80+1))*(1-(SUM($E103:AD103)/$X$82))*$X$82*#REF!)),0)</f>
        <v>0</v>
      </c>
      <c r="AF103" s="102">
        <f>IF($X$82&lt;0,(IF(2050-AE$80&lt;=0,0,(2/(2050-AE$80+1))*(1-(SUM($E103:AE103)/$X$82))*$X$82*#REF!)),0)</f>
        <v>0</v>
      </c>
      <c r="AG103" s="102">
        <f>IF($X$82&lt;0,(IF(2050-AF$80&lt;=0,0,(2/(2050-AF$80+1))*(1-(SUM($E103:AF103)/$X$82))*$X$82*#REF!)),0)</f>
        <v>0</v>
      </c>
      <c r="AH103" s="102">
        <f>IF($X$82&lt;0,(IF(2050-AG$80&lt;=0,0,(2/(2050-AG$80+1))*(1-(SUM($E103:AG103)/$X$82))*$X$82*#REF!)),0)</f>
        <v>0</v>
      </c>
      <c r="AI103" s="102">
        <f>IF($X$82&lt;0,(IF(2050-AH$80&lt;=0,0,(2/(2050-AH$80+1))*(1-(SUM($E103:AH103)/$X$82))*$X$82*#REF!)),0)</f>
        <v>0</v>
      </c>
      <c r="AJ103" s="102">
        <f>IF($X$82&lt;0,(IF(2050-AI$80&lt;=0,0,(2/(2050-AI$80+1))*(1-(SUM($E103:AI103)/$X$82))*$X$82*#REF!)),0)</f>
        <v>0</v>
      </c>
      <c r="AK103" s="102">
        <f>IF($X$82&lt;0,(IF(2050-AJ$80&lt;=0,0,(2/(2050-AJ$80+1))*(1-(SUM($E103:AJ103)/$X$82))*$X$82*#REF!)),0)</f>
        <v>0</v>
      </c>
      <c r="AL103" s="102">
        <f>IF($X$82&lt;0,(IF(2050-AK$80&lt;=0,0,(2/(2050-AK$80+1))*(1-(SUM($E103:AK103)/$X$82))*$X$82*#REF!)),0)</f>
        <v>0</v>
      </c>
      <c r="AM103" s="102">
        <f>IF($X$82&lt;0,(IF(2050-AL$80&lt;=0,0,(2/(2050-AL$80+1))*(1-(SUM($E103:AL103)/$X$82))*$X$82*#REF!)),0)</f>
        <v>0</v>
      </c>
      <c r="AN103" s="102">
        <f>IF($X$82&lt;0,(IF(2050-AM$80&lt;=0,0,(2/(2050-AM$80+1))*(1-(SUM($E103:AM103)/$X$82))*$X$82*#REF!)),0)</f>
        <v>0</v>
      </c>
      <c r="AO103" s="102">
        <f>IF($X$82&lt;0,(IF(2050-AN$80&lt;=0,0,(2/(2050-AN$80+1))*(1-(SUM($E103:AN103)/$X$82))*$X$82*#REF!)),0)</f>
        <v>0</v>
      </c>
      <c r="AP103" s="102">
        <f>IF($X$82&lt;0,(IF(2050-AO$80&lt;=0,0,(2/(2050-AO$80+1))*(1-(SUM($E103:AO103)/$X$82))*$X$82*#REF!)),0)</f>
        <v>0</v>
      </c>
      <c r="AQ103" s="102">
        <f>IF($X$82&lt;0,(IF(2050-AP$80&lt;=0,0,(2/(2050-AP$80+1))*(1-(SUM($E103:AP103)/$X$82))*$X$82*#REF!)),0)</f>
        <v>0</v>
      </c>
      <c r="AR103" s="102">
        <f>IF($X$82&lt;0,(IF(2050-AQ$80&lt;=0,0,(2/(2050-AQ$80+1))*(1-(SUM($E103:AQ103)/$X$82))*$X$82*#REF!)),0)</f>
        <v>0</v>
      </c>
      <c r="AS103" s="102">
        <f>IF($X$82&lt;0,(IF(2050-AR$80&lt;=0,0,(2/(2050-AR$80+1))*(1-(SUM($E103:AR103)/$X$82))*$X$82*#REF!)),0)</f>
        <v>0</v>
      </c>
      <c r="AT103" s="102">
        <f>IF($X$82&lt;0,(IF(2050-AS$80&lt;=0,0,(2/(2050-AS$80+1))*(1-(SUM($E103:AS103)/$X$82))*$X$82*#REF!)),0)</f>
        <v>0</v>
      </c>
      <c r="AU103" s="102">
        <f>IF($X$82&lt;0,(IF(2050-AT$80&lt;=0,0,(2/(2050-AT$80+1))*(1-(SUM($E103:AT103)/$X$82))*$X$82*#REF!)),0)</f>
        <v>0</v>
      </c>
      <c r="AV103" s="102">
        <f>IF($X$82&lt;0,(IF(2050-AU$80&lt;=0,0,(2/(2050-AU$80+1))*(1-(SUM($E103:AU103)/$X$82))*$X$82*#REF!)),0)</f>
        <v>0</v>
      </c>
      <c r="AW103" s="102">
        <f>IF($X$82&lt;0,(IF(2050-AV$80&lt;=0,0,(2/(2050-AV$80+1))*(1-(SUM($E103:AV103)/$X$82))*$X$82*#REF!)),0)</f>
        <v>0</v>
      </c>
      <c r="AX103" s="102">
        <f>IF($X$82&lt;0,(IF(2050-AW$80&lt;=0,0,(2/(2050-AW$80+1))*(1-(SUM($E103:AW103)/$X$82))*$X$82*#REF!)),0)</f>
        <v>0</v>
      </c>
      <c r="AY103" s="102">
        <f>IF($X$82&lt;0,(IF(2050-AX$80&lt;=0,0,(2/(2050-AX$80+1))*(1-(SUM($E103:AX103)/$X$82))*$X$82*#REF!)),0)</f>
        <v>0</v>
      </c>
      <c r="AZ103" s="102">
        <f>IF($X$82&lt;0,(IF(2050-AY$80&lt;=0,0,(2/(2050-AY$80+1))*(1-(SUM($E103:AY103)/$X$82))*$X$82*#REF!)),0)</f>
        <v>0</v>
      </c>
      <c r="BA103" s="102">
        <f>IF($X$82&lt;0,(IF(2050-AZ$80&lt;=0,0,(2/(2050-AZ$80+1))*(1-(SUM($E103:AZ103)/$X$82))*$X$82*#REF!)),0)</f>
        <v>0</v>
      </c>
      <c r="BB103" s="102">
        <f>IF($X$82&lt;0,(IF(2050-BA$80&lt;=0,0,(2/(2050-BA$80+1))*(1-(SUM($E103:BA103)/$X$82))*$X$82*#REF!)),0)</f>
        <v>0</v>
      </c>
    </row>
    <row r="104" spans="1:54" ht="15" hidden="1" customHeight="1" outlineLevel="3">
      <c r="A104" s="168"/>
      <c r="B104" t="s">
        <v>258</v>
      </c>
      <c r="C104" t="s">
        <v>259</v>
      </c>
      <c r="D104" t="s">
        <v>202</v>
      </c>
      <c r="E104" s="99"/>
      <c r="F104" s="99"/>
      <c r="G104" s="99"/>
      <c r="H104" s="99"/>
      <c r="I104" s="99"/>
      <c r="J104" s="99"/>
      <c r="K104" s="99"/>
      <c r="L104" s="99"/>
      <c r="M104" s="99"/>
      <c r="N104" s="99"/>
      <c r="O104" s="99"/>
      <c r="P104" s="99"/>
      <c r="Q104" s="99"/>
      <c r="R104" s="99"/>
      <c r="S104" s="99"/>
      <c r="T104" s="99"/>
      <c r="U104" s="99"/>
      <c r="V104" s="99"/>
      <c r="W104" s="99"/>
      <c r="X104" s="99"/>
      <c r="Y104" s="99"/>
      <c r="Z104" s="102">
        <f>IF($Y$82&lt;0,(IF(2050-Y$80&lt;=0,0,(2/(2050-Y$80+1))*(1-(SUM($E104:Y104)/$Y$82))*$Y$82*#REF!)),0)</f>
        <v>0</v>
      </c>
      <c r="AA104" s="102">
        <f>IF($Y$82&lt;0,(IF(2050-Z$80&lt;=0,0,(2/(2050-Z$80+1))*(1-(SUM($E104:Z104)/$Y$82))*$Y$82*#REF!)),0)</f>
        <v>0</v>
      </c>
      <c r="AB104" s="102">
        <f>IF($Y$82&lt;0,(IF(2050-AA$80&lt;=0,0,(2/(2050-AA$80+1))*(1-(SUM($E104:AA104)/$Y$82))*$Y$82*#REF!)),0)</f>
        <v>0</v>
      </c>
      <c r="AC104" s="102">
        <f>IF($Y$82&lt;0,(IF(2050-AB$80&lt;=0,0,(2/(2050-AB$80+1))*(1-(SUM($E104:AB104)/$Y$82))*$Y$82*#REF!)),0)</f>
        <v>0</v>
      </c>
      <c r="AD104" s="102">
        <f>IF($Y$82&lt;0,(IF(2050-AC$80&lt;=0,0,(2/(2050-AC$80+1))*(1-(SUM($E104:AC104)/$Y$82))*$Y$82*#REF!)),0)</f>
        <v>0</v>
      </c>
      <c r="AE104" s="102">
        <f>IF($Y$82&lt;0,(IF(2050-AD$80&lt;=0,0,(2/(2050-AD$80+1))*(1-(SUM($E104:AD104)/$Y$82))*$Y$82*#REF!)),0)</f>
        <v>0</v>
      </c>
      <c r="AF104" s="102">
        <f>IF($Y$82&lt;0,(IF(2050-AE$80&lt;=0,0,(2/(2050-AE$80+1))*(1-(SUM($E104:AE104)/$Y$82))*$Y$82*#REF!)),0)</f>
        <v>0</v>
      </c>
      <c r="AG104" s="102">
        <f>IF($Y$82&lt;0,(IF(2050-AF$80&lt;=0,0,(2/(2050-AF$80+1))*(1-(SUM($E104:AF104)/$Y$82))*$Y$82*#REF!)),0)</f>
        <v>0</v>
      </c>
      <c r="AH104" s="102">
        <f>IF($Y$82&lt;0,(IF(2050-AG$80&lt;=0,0,(2/(2050-AG$80+1))*(1-(SUM($E104:AG104)/$Y$82))*$Y$82*#REF!)),0)</f>
        <v>0</v>
      </c>
      <c r="AI104" s="102">
        <f>IF($Y$82&lt;0,(IF(2050-AH$80&lt;=0,0,(2/(2050-AH$80+1))*(1-(SUM($E104:AH104)/$Y$82))*$Y$82*#REF!)),0)</f>
        <v>0</v>
      </c>
      <c r="AJ104" s="102">
        <f>IF($Y$82&lt;0,(IF(2050-AI$80&lt;=0,0,(2/(2050-AI$80+1))*(1-(SUM($E104:AI104)/$Y$82))*$Y$82*#REF!)),0)</f>
        <v>0</v>
      </c>
      <c r="AK104" s="102">
        <f>IF($Y$82&lt;0,(IF(2050-AJ$80&lt;=0,0,(2/(2050-AJ$80+1))*(1-(SUM($E104:AJ104)/$Y$82))*$Y$82*#REF!)),0)</f>
        <v>0</v>
      </c>
      <c r="AL104" s="102">
        <f>IF($Y$82&lt;0,(IF(2050-AK$80&lt;=0,0,(2/(2050-AK$80+1))*(1-(SUM($E104:AK104)/$Y$82))*$Y$82*#REF!)),0)</f>
        <v>0</v>
      </c>
      <c r="AM104" s="102">
        <f>IF($Y$82&lt;0,(IF(2050-AL$80&lt;=0,0,(2/(2050-AL$80+1))*(1-(SUM($E104:AL104)/$Y$82))*$Y$82*#REF!)),0)</f>
        <v>0</v>
      </c>
      <c r="AN104" s="102">
        <f>IF($Y$82&lt;0,(IF(2050-AM$80&lt;=0,0,(2/(2050-AM$80+1))*(1-(SUM($E104:AM104)/$Y$82))*$Y$82*#REF!)),0)</f>
        <v>0</v>
      </c>
      <c r="AO104" s="102">
        <f>IF($Y$82&lt;0,(IF(2050-AN$80&lt;=0,0,(2/(2050-AN$80+1))*(1-(SUM($E104:AN104)/$Y$82))*$Y$82*#REF!)),0)</f>
        <v>0</v>
      </c>
      <c r="AP104" s="102">
        <f>IF($Y$82&lt;0,(IF(2050-AO$80&lt;=0,0,(2/(2050-AO$80+1))*(1-(SUM($E104:AO104)/$Y$82))*$Y$82*#REF!)),0)</f>
        <v>0</v>
      </c>
      <c r="AQ104" s="102">
        <f>IF($Y$82&lt;0,(IF(2050-AP$80&lt;=0,0,(2/(2050-AP$80+1))*(1-(SUM($E104:AP104)/$Y$82))*$Y$82*#REF!)),0)</f>
        <v>0</v>
      </c>
      <c r="AR104" s="102">
        <f>IF($Y$82&lt;0,(IF(2050-AQ$80&lt;=0,0,(2/(2050-AQ$80+1))*(1-(SUM($E104:AQ104)/$Y$82))*$Y$82*#REF!)),0)</f>
        <v>0</v>
      </c>
      <c r="AS104" s="102">
        <f>IF($Y$82&lt;0,(IF(2050-AR$80&lt;=0,0,(2/(2050-AR$80+1))*(1-(SUM($E104:AR104)/$Y$82))*$Y$82*#REF!)),0)</f>
        <v>0</v>
      </c>
      <c r="AT104" s="102">
        <f>IF($Y$82&lt;0,(IF(2050-AS$80&lt;=0,0,(2/(2050-AS$80+1))*(1-(SUM($E104:AS104)/$Y$82))*$Y$82*#REF!)),0)</f>
        <v>0</v>
      </c>
      <c r="AU104" s="102">
        <f>IF($Y$82&lt;0,(IF(2050-AT$80&lt;=0,0,(2/(2050-AT$80+1))*(1-(SUM($E104:AT104)/$Y$82))*$Y$82*#REF!)),0)</f>
        <v>0</v>
      </c>
      <c r="AV104" s="102">
        <f>IF($Y$82&lt;0,(IF(2050-AU$80&lt;=0,0,(2/(2050-AU$80+1))*(1-(SUM($E104:AU104)/$Y$82))*$Y$82*#REF!)),0)</f>
        <v>0</v>
      </c>
      <c r="AW104" s="102">
        <f>IF($Y$82&lt;0,(IF(2050-AV$80&lt;=0,0,(2/(2050-AV$80+1))*(1-(SUM($E104:AV104)/$Y$82))*$Y$82*#REF!)),0)</f>
        <v>0</v>
      </c>
      <c r="AX104" s="102">
        <f>IF($Y$82&lt;0,(IF(2050-AW$80&lt;=0,0,(2/(2050-AW$80+1))*(1-(SUM($E104:AW104)/$Y$82))*$Y$82*#REF!)),0)</f>
        <v>0</v>
      </c>
      <c r="AY104" s="102">
        <f>IF($Y$82&lt;0,(IF(2050-AX$80&lt;=0,0,(2/(2050-AX$80+1))*(1-(SUM($E104:AX104)/$Y$82))*$Y$82*#REF!)),0)</f>
        <v>0</v>
      </c>
      <c r="AZ104" s="102">
        <f>IF($Y$82&lt;0,(IF(2050-AY$80&lt;=0,0,(2/(2050-AY$80+1))*(1-(SUM($E104:AY104)/$Y$82))*$Y$82*#REF!)),0)</f>
        <v>0</v>
      </c>
      <c r="BA104" s="102">
        <f>IF($Y$82&lt;0,(IF(2050-AZ$80&lt;=0,0,(2/(2050-AZ$80+1))*(1-(SUM($E104:AZ104)/$Y$82))*$Y$82*#REF!)),0)</f>
        <v>0</v>
      </c>
      <c r="BB104" s="102">
        <f>IF($Y$82&lt;0,(IF(2050-BA$80&lt;=0,0,(2/(2050-BA$80+1))*(1-(SUM($E104:BA104)/$Y$82))*$Y$82*#REF!)),0)</f>
        <v>0</v>
      </c>
    </row>
    <row r="105" spans="1:54" ht="15" hidden="1" customHeight="1" outlineLevel="3">
      <c r="A105" s="168"/>
      <c r="B105" t="s">
        <v>260</v>
      </c>
      <c r="C105" t="s">
        <v>261</v>
      </c>
      <c r="D105" t="s">
        <v>202</v>
      </c>
      <c r="E105" s="99"/>
      <c r="F105" s="99"/>
      <c r="G105" s="99"/>
      <c r="H105" s="99"/>
      <c r="I105" s="99"/>
      <c r="J105" s="99"/>
      <c r="K105" s="99"/>
      <c r="L105" s="99"/>
      <c r="M105" s="99"/>
      <c r="N105" s="99"/>
      <c r="O105" s="99"/>
      <c r="P105" s="99"/>
      <c r="Q105" s="99"/>
      <c r="R105" s="99"/>
      <c r="S105" s="99"/>
      <c r="T105" s="99"/>
      <c r="U105" s="99"/>
      <c r="V105" s="99"/>
      <c r="W105" s="99"/>
      <c r="X105" s="99"/>
      <c r="Y105" s="99"/>
      <c r="Z105" s="99"/>
      <c r="AA105" s="102">
        <f>IF($Z$82&lt;0,(IF(2050-Z$80&lt;=0,0,(2/(2050-Z$80+1))*(1-(SUM($E105:Z105)/$Z$82))*$Z$82*#REF!)),0)</f>
        <v>0</v>
      </c>
      <c r="AB105" s="102">
        <f>IF($Z$82&lt;0,(IF(2050-AA$80&lt;=0,0,(2/(2050-AA$80+1))*(1-(SUM($E105:AA105)/$Z$82))*$Z$82*#REF!)),0)</f>
        <v>0</v>
      </c>
      <c r="AC105" s="102">
        <f>IF($Z$82&lt;0,(IF(2050-AB$80&lt;=0,0,(2/(2050-AB$80+1))*(1-(SUM($E105:AB105)/$Z$82))*$Z$82*#REF!)),0)</f>
        <v>0</v>
      </c>
      <c r="AD105" s="102">
        <f>IF($Z$82&lt;0,(IF(2050-AC$80&lt;=0,0,(2/(2050-AC$80+1))*(1-(SUM($E105:AC105)/$Z$82))*$Z$82*#REF!)),0)</f>
        <v>0</v>
      </c>
      <c r="AE105" s="102">
        <f>IF($Z$82&lt;0,(IF(2050-AD$80&lt;=0,0,(2/(2050-AD$80+1))*(1-(SUM($E105:AD105)/$Z$82))*$Z$82*#REF!)),0)</f>
        <v>0</v>
      </c>
      <c r="AF105" s="102">
        <f>IF($Z$82&lt;0,(IF(2050-AE$80&lt;=0,0,(2/(2050-AE$80+1))*(1-(SUM($E105:AE105)/$Z$82))*$Z$82*#REF!)),0)</f>
        <v>0</v>
      </c>
      <c r="AG105" s="102">
        <f>IF($Z$82&lt;0,(IF(2050-AF$80&lt;=0,0,(2/(2050-AF$80+1))*(1-(SUM($E105:AF105)/$Z$82))*$Z$82*#REF!)),0)</f>
        <v>0</v>
      </c>
      <c r="AH105" s="102">
        <f>IF($Z$82&lt;0,(IF(2050-AG$80&lt;=0,0,(2/(2050-AG$80+1))*(1-(SUM($E105:AG105)/$Z$82))*$Z$82*#REF!)),0)</f>
        <v>0</v>
      </c>
      <c r="AI105" s="102">
        <f>IF($Z$82&lt;0,(IF(2050-AH$80&lt;=0,0,(2/(2050-AH$80+1))*(1-(SUM($E105:AH105)/$Z$82))*$Z$82*#REF!)),0)</f>
        <v>0</v>
      </c>
      <c r="AJ105" s="102">
        <f>IF($Z$82&lt;0,(IF(2050-AI$80&lt;=0,0,(2/(2050-AI$80+1))*(1-(SUM($E105:AI105)/$Z$82))*$Z$82*#REF!)),0)</f>
        <v>0</v>
      </c>
      <c r="AK105" s="102">
        <f>IF($Z$82&lt;0,(IF(2050-AJ$80&lt;=0,0,(2/(2050-AJ$80+1))*(1-(SUM($E105:AJ105)/$Z$82))*$Z$82*#REF!)),0)</f>
        <v>0</v>
      </c>
      <c r="AL105" s="102">
        <f>IF($Z$82&lt;0,(IF(2050-AK$80&lt;=0,0,(2/(2050-AK$80+1))*(1-(SUM($E105:AK105)/$Z$82))*$Z$82*#REF!)),0)</f>
        <v>0</v>
      </c>
      <c r="AM105" s="102">
        <f>IF($Z$82&lt;0,(IF(2050-AL$80&lt;=0,0,(2/(2050-AL$80+1))*(1-(SUM($E105:AL105)/$Z$82))*$Z$82*#REF!)),0)</f>
        <v>0</v>
      </c>
      <c r="AN105" s="102">
        <f>IF($Z$82&lt;0,(IF(2050-AM$80&lt;=0,0,(2/(2050-AM$80+1))*(1-(SUM($E105:AM105)/$Z$82))*$Z$82*#REF!)),0)</f>
        <v>0</v>
      </c>
      <c r="AO105" s="102">
        <f>IF($Z$82&lt;0,(IF(2050-AN$80&lt;=0,0,(2/(2050-AN$80+1))*(1-(SUM($E105:AN105)/$Z$82))*$Z$82*#REF!)),0)</f>
        <v>0</v>
      </c>
      <c r="AP105" s="102">
        <f>IF($Z$82&lt;0,(IF(2050-AO$80&lt;=0,0,(2/(2050-AO$80+1))*(1-(SUM($E105:AO105)/$Z$82))*$Z$82*#REF!)),0)</f>
        <v>0</v>
      </c>
      <c r="AQ105" s="102">
        <f>IF($Z$82&lt;0,(IF(2050-AP$80&lt;=0,0,(2/(2050-AP$80+1))*(1-(SUM($E105:AP105)/$Z$82))*$Z$82*#REF!)),0)</f>
        <v>0</v>
      </c>
      <c r="AR105" s="102">
        <f>IF($Z$82&lt;0,(IF(2050-AQ$80&lt;=0,0,(2/(2050-AQ$80+1))*(1-(SUM($E105:AQ105)/$Z$82))*$Z$82*#REF!)),0)</f>
        <v>0</v>
      </c>
      <c r="AS105" s="102">
        <f>IF($Z$82&lt;0,(IF(2050-AR$80&lt;=0,0,(2/(2050-AR$80+1))*(1-(SUM($E105:AR105)/$Z$82))*$Z$82*#REF!)),0)</f>
        <v>0</v>
      </c>
      <c r="AT105" s="102">
        <f>IF($Z$82&lt;0,(IF(2050-AS$80&lt;=0,0,(2/(2050-AS$80+1))*(1-(SUM($E105:AS105)/$Z$82))*$Z$82*#REF!)),0)</f>
        <v>0</v>
      </c>
      <c r="AU105" s="102">
        <f>IF($Z$82&lt;0,(IF(2050-AT$80&lt;=0,0,(2/(2050-AT$80+1))*(1-(SUM($E105:AT105)/$Z$82))*$Z$82*#REF!)),0)</f>
        <v>0</v>
      </c>
      <c r="AV105" s="102">
        <f>IF($Z$82&lt;0,(IF(2050-AU$80&lt;=0,0,(2/(2050-AU$80+1))*(1-(SUM($E105:AU105)/$Z$82))*$Z$82*#REF!)),0)</f>
        <v>0</v>
      </c>
      <c r="AW105" s="102">
        <f>IF($Z$82&lt;0,(IF(2050-AV$80&lt;=0,0,(2/(2050-AV$80+1))*(1-(SUM($E105:AV105)/$Z$82))*$Z$82*#REF!)),0)</f>
        <v>0</v>
      </c>
      <c r="AX105" s="102">
        <f>IF($Z$82&lt;0,(IF(2050-AW$80&lt;=0,0,(2/(2050-AW$80+1))*(1-(SUM($E105:AW105)/$Z$82))*$Z$82*#REF!)),0)</f>
        <v>0</v>
      </c>
      <c r="AY105" s="102">
        <f>IF($Z$82&lt;0,(IF(2050-AX$80&lt;=0,0,(2/(2050-AX$80+1))*(1-(SUM($E105:AX105)/$Z$82))*$Z$82*#REF!)),0)</f>
        <v>0</v>
      </c>
      <c r="AZ105" s="102">
        <f>IF($Z$82&lt;0,(IF(2050-AY$80&lt;=0,0,(2/(2050-AY$80+1))*(1-(SUM($E105:AY105)/$Z$82))*$Z$82*#REF!)),0)</f>
        <v>0</v>
      </c>
      <c r="BA105" s="102">
        <f>IF($Z$82&lt;0,(IF(2050-AZ$80&lt;=0,0,(2/(2050-AZ$80+1))*(1-(SUM($E105:AZ105)/$Z$82))*$Z$82*#REF!)),0)</f>
        <v>0</v>
      </c>
      <c r="BB105" s="102">
        <f>IF($Z$82&lt;0,(IF(2050-BA$80&lt;=0,0,(2/(2050-BA$80+1))*(1-(SUM($E105:BA105)/$Z$82))*$Z$82*#REF!)),0)</f>
        <v>0</v>
      </c>
    </row>
    <row r="106" spans="1:54" ht="15" hidden="1" customHeight="1" outlineLevel="3">
      <c r="A106" s="168"/>
      <c r="B106" t="s">
        <v>262</v>
      </c>
      <c r="C106" t="s">
        <v>263</v>
      </c>
      <c r="D106" t="s">
        <v>202</v>
      </c>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102">
        <f>IF($AA$82&lt;0,(IF(2050-AA$80&lt;=0,0,(2/(2050-AA$80+1))*(1-(SUM($E106:AA106)/$AA$82))*$AA$82*#REF!)),0)</f>
        <v>0</v>
      </c>
      <c r="AC106" s="102">
        <f>IF($AA$82&lt;0,(IF(2050-AB$80&lt;=0,0,(2/(2050-AB$80+1))*(1-(SUM($E106:AB106)/$AA$82))*$AA$82*#REF!)),0)</f>
        <v>0</v>
      </c>
      <c r="AD106" s="102">
        <f>IF($AA$82&lt;0,(IF(2050-AC$80&lt;=0,0,(2/(2050-AC$80+1))*(1-(SUM($E106:AC106)/$AA$82))*$AA$82*#REF!)),0)</f>
        <v>0</v>
      </c>
      <c r="AE106" s="102">
        <f>IF($AA$82&lt;0,(IF(2050-AD$80&lt;=0,0,(2/(2050-AD$80+1))*(1-(SUM($E106:AD106)/$AA$82))*$AA$82*#REF!)),0)</f>
        <v>0</v>
      </c>
      <c r="AF106" s="102">
        <f>IF($AA$82&lt;0,(IF(2050-AE$80&lt;=0,0,(2/(2050-AE$80+1))*(1-(SUM($E106:AE106)/$AA$82))*$AA$82*#REF!)),0)</f>
        <v>0</v>
      </c>
      <c r="AG106" s="102">
        <f>IF($AA$82&lt;0,(IF(2050-AF$80&lt;=0,0,(2/(2050-AF$80+1))*(1-(SUM($E106:AF106)/$AA$82))*$AA$82*#REF!)),0)</f>
        <v>0</v>
      </c>
      <c r="AH106" s="102">
        <f>IF($AA$82&lt;0,(IF(2050-AG$80&lt;=0,0,(2/(2050-AG$80+1))*(1-(SUM($E106:AG106)/$AA$82))*$AA$82*#REF!)),0)</f>
        <v>0</v>
      </c>
      <c r="AI106" s="102">
        <f>IF($AA$82&lt;0,(IF(2050-AH$80&lt;=0,0,(2/(2050-AH$80+1))*(1-(SUM($E106:AH106)/$AA$82))*$AA$82*#REF!)),0)</f>
        <v>0</v>
      </c>
      <c r="AJ106" s="102">
        <f>IF($AA$82&lt;0,(IF(2050-AI$80&lt;=0,0,(2/(2050-AI$80+1))*(1-(SUM($E106:AI106)/$AA$82))*$AA$82*#REF!)),0)</f>
        <v>0</v>
      </c>
      <c r="AK106" s="102">
        <f>IF($AA$82&lt;0,(IF(2050-AJ$80&lt;=0,0,(2/(2050-AJ$80+1))*(1-(SUM($E106:AJ106)/$AA$82))*$AA$82*#REF!)),0)</f>
        <v>0</v>
      </c>
      <c r="AL106" s="102">
        <f>IF($AA$82&lt;0,(IF(2050-AK$80&lt;=0,0,(2/(2050-AK$80+1))*(1-(SUM($E106:AK106)/$AA$82))*$AA$82*#REF!)),0)</f>
        <v>0</v>
      </c>
      <c r="AM106" s="102">
        <f>IF($AA$82&lt;0,(IF(2050-AL$80&lt;=0,0,(2/(2050-AL$80+1))*(1-(SUM($E106:AL106)/$AA$82))*$AA$82*#REF!)),0)</f>
        <v>0</v>
      </c>
      <c r="AN106" s="102">
        <f>IF($AA$82&lt;0,(IF(2050-AM$80&lt;=0,0,(2/(2050-AM$80+1))*(1-(SUM($E106:AM106)/$AA$82))*$AA$82*#REF!)),0)</f>
        <v>0</v>
      </c>
      <c r="AO106" s="102">
        <f>IF($AA$82&lt;0,(IF(2050-AN$80&lt;=0,0,(2/(2050-AN$80+1))*(1-(SUM($E106:AN106)/$AA$82))*$AA$82*#REF!)),0)</f>
        <v>0</v>
      </c>
      <c r="AP106" s="102">
        <f>IF($AA$82&lt;0,(IF(2050-AO$80&lt;=0,0,(2/(2050-AO$80+1))*(1-(SUM($E106:AO106)/$AA$82))*$AA$82*#REF!)),0)</f>
        <v>0</v>
      </c>
      <c r="AQ106" s="102">
        <f>IF($AA$82&lt;0,(IF(2050-AP$80&lt;=0,0,(2/(2050-AP$80+1))*(1-(SUM($E106:AP106)/$AA$82))*$AA$82*#REF!)),0)</f>
        <v>0</v>
      </c>
      <c r="AR106" s="102">
        <f>IF($AA$82&lt;0,(IF(2050-AQ$80&lt;=0,0,(2/(2050-AQ$80+1))*(1-(SUM($E106:AQ106)/$AA$82))*$AA$82*#REF!)),0)</f>
        <v>0</v>
      </c>
      <c r="AS106" s="102">
        <f>IF($AA$82&lt;0,(IF(2050-AR$80&lt;=0,0,(2/(2050-AR$80+1))*(1-(SUM($E106:AR106)/$AA$82))*$AA$82*#REF!)),0)</f>
        <v>0</v>
      </c>
      <c r="AT106" s="102">
        <f>IF($AA$82&lt;0,(IF(2050-AS$80&lt;=0,0,(2/(2050-AS$80+1))*(1-(SUM($E106:AS106)/$AA$82))*$AA$82*#REF!)),0)</f>
        <v>0</v>
      </c>
      <c r="AU106" s="102">
        <f>IF($AA$82&lt;0,(IF(2050-AT$80&lt;=0,0,(2/(2050-AT$80+1))*(1-(SUM($E106:AT106)/$AA$82))*$AA$82*#REF!)),0)</f>
        <v>0</v>
      </c>
      <c r="AV106" s="102">
        <f>IF($AA$82&lt;0,(IF(2050-AU$80&lt;=0,0,(2/(2050-AU$80+1))*(1-(SUM($E106:AU106)/$AA$82))*$AA$82*#REF!)),0)</f>
        <v>0</v>
      </c>
      <c r="AW106" s="102">
        <f>IF($AA$82&lt;0,(IF(2050-AV$80&lt;=0,0,(2/(2050-AV$80+1))*(1-(SUM($E106:AV106)/$AA$82))*$AA$82*#REF!)),0)</f>
        <v>0</v>
      </c>
      <c r="AX106" s="102">
        <f>IF($AA$82&lt;0,(IF(2050-AW$80&lt;=0,0,(2/(2050-AW$80+1))*(1-(SUM($E106:AW106)/$AA$82))*$AA$82*#REF!)),0)</f>
        <v>0</v>
      </c>
      <c r="AY106" s="102">
        <f>IF($AA$82&lt;0,(IF(2050-AX$80&lt;=0,0,(2/(2050-AX$80+1))*(1-(SUM($E106:AX106)/$AA$82))*$AA$82*#REF!)),0)</f>
        <v>0</v>
      </c>
      <c r="AZ106" s="102">
        <f>IF($AA$82&lt;0,(IF(2050-AY$80&lt;=0,0,(2/(2050-AY$80+1))*(1-(SUM($E106:AY106)/$AA$82))*$AA$82*#REF!)),0)</f>
        <v>0</v>
      </c>
      <c r="BA106" s="102">
        <f>IF($AA$82&lt;0,(IF(2050-AZ$80&lt;=0,0,(2/(2050-AZ$80+1))*(1-(SUM($E106:AZ106)/$AA$82))*$AA$82*#REF!)),0)</f>
        <v>0</v>
      </c>
      <c r="BB106" s="102">
        <f>IF($AA$82&lt;0,(IF(2050-BA$80&lt;=0,0,(2/(2050-BA$80+1))*(1-(SUM($E106:BA106)/$AA$82))*$AA$82*#REF!)),0)</f>
        <v>0</v>
      </c>
    </row>
    <row r="107" spans="1:54" ht="15" hidden="1" customHeight="1" outlineLevel="3">
      <c r="A107" s="168"/>
      <c r="B107" t="s">
        <v>264</v>
      </c>
      <c r="C107" t="s">
        <v>265</v>
      </c>
      <c r="D107" t="s">
        <v>202</v>
      </c>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102"/>
      <c r="AD107" s="102"/>
      <c r="AE107" s="102"/>
      <c r="AF107" s="102"/>
      <c r="AG107" s="102"/>
      <c r="AH107" s="102"/>
      <c r="AI107" s="102"/>
      <c r="AJ107" s="102"/>
      <c r="AK107" s="102"/>
      <c r="AL107" s="102"/>
      <c r="AM107" s="102"/>
      <c r="AN107" s="102"/>
      <c r="AO107" s="102"/>
      <c r="AP107" s="102"/>
      <c r="AQ107" s="102"/>
      <c r="AR107" s="102"/>
      <c r="AS107" s="102"/>
      <c r="AT107" s="102"/>
      <c r="AU107" s="102"/>
      <c r="AV107" s="102"/>
      <c r="AW107" s="102"/>
      <c r="AX107" s="102"/>
      <c r="AY107" s="102"/>
      <c r="AZ107" s="102"/>
      <c r="BA107" s="102"/>
      <c r="BB107" s="102"/>
    </row>
    <row r="108" spans="1:54" ht="15" hidden="1" customHeight="1" outlineLevel="3">
      <c r="A108" s="168"/>
      <c r="B108" t="s">
        <v>314</v>
      </c>
      <c r="C108" t="s">
        <v>315</v>
      </c>
      <c r="D108" t="s">
        <v>202</v>
      </c>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102"/>
      <c r="AE108" s="102"/>
      <c r="AF108" s="102"/>
      <c r="AG108" s="102"/>
      <c r="AH108" s="102"/>
      <c r="AI108" s="102"/>
      <c r="AJ108" s="102"/>
      <c r="AK108" s="102"/>
      <c r="AL108" s="102"/>
      <c r="AM108" s="102"/>
      <c r="AN108" s="102"/>
      <c r="AO108" s="102"/>
      <c r="AP108" s="102"/>
      <c r="AQ108" s="102"/>
      <c r="AR108" s="102"/>
      <c r="AS108" s="102"/>
      <c r="AT108" s="102"/>
      <c r="AU108" s="102"/>
      <c r="AV108" s="102"/>
      <c r="AW108" s="102"/>
      <c r="AX108" s="102"/>
      <c r="AY108" s="102"/>
      <c r="AZ108" s="102"/>
      <c r="BA108" s="102"/>
      <c r="BB108" s="102"/>
    </row>
    <row r="109" spans="1:54" ht="15" hidden="1" customHeight="1" outlineLevel="3">
      <c r="A109" s="168"/>
      <c r="B109" t="s">
        <v>316</v>
      </c>
      <c r="C109" t="s">
        <v>317</v>
      </c>
      <c r="D109" t="s">
        <v>202</v>
      </c>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102"/>
      <c r="AF109" s="102"/>
      <c r="AG109" s="102"/>
      <c r="AH109" s="102"/>
      <c r="AI109" s="102"/>
      <c r="AJ109" s="102"/>
      <c r="AK109" s="102"/>
      <c r="AL109" s="102"/>
      <c r="AM109" s="102"/>
      <c r="AN109" s="102"/>
      <c r="AO109" s="102"/>
      <c r="AP109" s="102"/>
      <c r="AQ109" s="102"/>
      <c r="AR109" s="102"/>
      <c r="AS109" s="102"/>
      <c r="AT109" s="102"/>
      <c r="AU109" s="102"/>
      <c r="AV109" s="102"/>
      <c r="AW109" s="102"/>
      <c r="AX109" s="102"/>
      <c r="AY109" s="102"/>
      <c r="AZ109" s="102"/>
      <c r="BA109" s="102"/>
      <c r="BB109" s="102"/>
    </row>
    <row r="110" spans="1:54" ht="15" hidden="1" customHeight="1" outlineLevel="3">
      <c r="A110" s="168"/>
      <c r="B110" t="s">
        <v>318</v>
      </c>
      <c r="C110" t="s">
        <v>319</v>
      </c>
      <c r="D110" t="s">
        <v>202</v>
      </c>
      <c r="E110" s="99"/>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102"/>
      <c r="AG110" s="102"/>
      <c r="AH110" s="102"/>
      <c r="AI110" s="102"/>
      <c r="AJ110" s="102"/>
      <c r="AK110" s="102"/>
      <c r="AL110" s="102"/>
      <c r="AM110" s="102"/>
      <c r="AN110" s="102"/>
      <c r="AO110" s="102"/>
      <c r="AP110" s="102"/>
      <c r="AQ110" s="102"/>
      <c r="AR110" s="102"/>
      <c r="AS110" s="102"/>
      <c r="AT110" s="102"/>
      <c r="AU110" s="102"/>
      <c r="AV110" s="102"/>
      <c r="AW110" s="102"/>
      <c r="AX110" s="102"/>
      <c r="AY110" s="102"/>
      <c r="AZ110" s="102"/>
      <c r="BA110" s="102"/>
      <c r="BB110" s="102"/>
    </row>
    <row r="111" spans="1:54" ht="15" hidden="1" customHeight="1" outlineLevel="3">
      <c r="A111" s="168"/>
      <c r="B111" t="s">
        <v>320</v>
      </c>
      <c r="C111" t="s">
        <v>321</v>
      </c>
      <c r="D111" t="s">
        <v>202</v>
      </c>
      <c r="E111" s="99"/>
      <c r="F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102"/>
      <c r="AH111" s="102"/>
      <c r="AI111" s="102"/>
      <c r="AJ111" s="102"/>
      <c r="AK111" s="102"/>
      <c r="AL111" s="102"/>
      <c r="AM111" s="102"/>
      <c r="AN111" s="102"/>
      <c r="AO111" s="102"/>
      <c r="AP111" s="102"/>
      <c r="AQ111" s="102"/>
      <c r="AR111" s="102"/>
      <c r="AS111" s="102"/>
      <c r="AT111" s="102"/>
      <c r="AU111" s="102"/>
      <c r="AV111" s="102"/>
      <c r="AW111" s="102"/>
      <c r="AX111" s="102"/>
      <c r="AY111" s="102"/>
      <c r="AZ111" s="102"/>
      <c r="BA111" s="102"/>
      <c r="BB111" s="102"/>
    </row>
    <row r="112" spans="1:54" ht="15" hidden="1" customHeight="1" outlineLevel="3">
      <c r="A112" s="168"/>
      <c r="B112" t="s">
        <v>322</v>
      </c>
      <c r="C112" t="s">
        <v>323</v>
      </c>
      <c r="D112" t="s">
        <v>202</v>
      </c>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102"/>
      <c r="AI112" s="102"/>
      <c r="AJ112" s="102"/>
      <c r="AK112" s="102"/>
      <c r="AL112" s="102"/>
      <c r="AM112" s="102"/>
      <c r="AN112" s="102"/>
      <c r="AO112" s="102"/>
      <c r="AP112" s="102"/>
      <c r="AQ112" s="102"/>
      <c r="AR112" s="102"/>
      <c r="AS112" s="102"/>
      <c r="AT112" s="102"/>
      <c r="AU112" s="102"/>
      <c r="AV112" s="102"/>
      <c r="AW112" s="102"/>
      <c r="AX112" s="102"/>
      <c r="AY112" s="102"/>
      <c r="AZ112" s="102"/>
      <c r="BA112" s="102"/>
      <c r="BB112" s="102"/>
    </row>
    <row r="113" spans="1:54" ht="15" hidden="1" customHeight="1" outlineLevel="3">
      <c r="A113" s="168"/>
      <c r="B113" t="s">
        <v>324</v>
      </c>
      <c r="C113" t="s">
        <v>325</v>
      </c>
      <c r="D113" t="s">
        <v>202</v>
      </c>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102"/>
      <c r="AJ113" s="102"/>
      <c r="AK113" s="102"/>
      <c r="AL113" s="102"/>
      <c r="AM113" s="102"/>
      <c r="AN113" s="102"/>
      <c r="AO113" s="102"/>
      <c r="AP113" s="102"/>
      <c r="AQ113" s="102"/>
      <c r="AR113" s="102"/>
      <c r="AS113" s="102"/>
      <c r="AT113" s="102"/>
      <c r="AU113" s="102"/>
      <c r="AV113" s="102"/>
      <c r="AW113" s="102"/>
      <c r="AX113" s="102"/>
      <c r="AY113" s="102"/>
      <c r="AZ113" s="102"/>
      <c r="BA113" s="102"/>
      <c r="BB113" s="102"/>
    </row>
    <row r="114" spans="1:54" ht="15" hidden="1" customHeight="1" outlineLevel="3">
      <c r="A114" s="168"/>
      <c r="B114" t="s">
        <v>326</v>
      </c>
      <c r="C114" t="s">
        <v>327</v>
      </c>
      <c r="D114" t="s">
        <v>202</v>
      </c>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102"/>
      <c r="AK114" s="102"/>
      <c r="AL114" s="102"/>
      <c r="AM114" s="102"/>
      <c r="AN114" s="102"/>
      <c r="AO114" s="102"/>
      <c r="AP114" s="102"/>
      <c r="AQ114" s="102"/>
      <c r="AR114" s="102"/>
      <c r="AS114" s="102"/>
      <c r="AT114" s="102"/>
      <c r="AU114" s="102"/>
      <c r="AV114" s="102"/>
      <c r="AW114" s="102"/>
      <c r="AX114" s="102"/>
      <c r="AY114" s="102"/>
      <c r="AZ114" s="102"/>
      <c r="BA114" s="102"/>
      <c r="BB114" s="102"/>
    </row>
    <row r="115" spans="1:54" ht="15" hidden="1" customHeight="1" outlineLevel="3">
      <c r="A115" s="168"/>
      <c r="B115" t="s">
        <v>328</v>
      </c>
      <c r="C115" t="s">
        <v>329</v>
      </c>
      <c r="D115" t="s">
        <v>202</v>
      </c>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102"/>
      <c r="AL115" s="102"/>
      <c r="AM115" s="102"/>
      <c r="AN115" s="102"/>
      <c r="AO115" s="102"/>
      <c r="AP115" s="102"/>
      <c r="AQ115" s="102"/>
      <c r="AR115" s="102"/>
      <c r="AS115" s="102"/>
      <c r="AT115" s="102"/>
      <c r="AU115" s="102"/>
      <c r="AV115" s="102"/>
      <c r="AW115" s="102"/>
      <c r="AX115" s="102"/>
      <c r="AY115" s="102"/>
      <c r="AZ115" s="102"/>
      <c r="BA115" s="102"/>
      <c r="BB115" s="102"/>
    </row>
    <row r="116" spans="1:54" ht="15" hidden="1" customHeight="1" outlineLevel="3">
      <c r="A116" s="168"/>
      <c r="B116" t="s">
        <v>330</v>
      </c>
      <c r="C116" t="s">
        <v>331</v>
      </c>
      <c r="D116" t="s">
        <v>202</v>
      </c>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102"/>
      <c r="AM116" s="102"/>
      <c r="AN116" s="102"/>
      <c r="AO116" s="102"/>
      <c r="AP116" s="102"/>
      <c r="AQ116" s="102"/>
      <c r="AR116" s="102"/>
      <c r="AS116" s="102"/>
      <c r="AT116" s="102"/>
      <c r="AU116" s="102"/>
      <c r="AV116" s="102"/>
      <c r="AW116" s="102"/>
      <c r="AX116" s="102"/>
      <c r="AY116" s="102"/>
      <c r="AZ116" s="102"/>
      <c r="BA116" s="102"/>
      <c r="BB116" s="102"/>
    </row>
    <row r="117" spans="1:54" ht="15" hidden="1" customHeight="1" outlineLevel="3">
      <c r="A117" s="168"/>
      <c r="B117" t="s">
        <v>332</v>
      </c>
      <c r="C117" t="s">
        <v>333</v>
      </c>
      <c r="D117" t="s">
        <v>202</v>
      </c>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102"/>
      <c r="AN117" s="102"/>
      <c r="AO117" s="102"/>
      <c r="AP117" s="102"/>
      <c r="AQ117" s="102"/>
      <c r="AR117" s="102"/>
      <c r="AS117" s="102"/>
      <c r="AT117" s="102"/>
      <c r="AU117" s="102"/>
      <c r="AV117" s="102"/>
      <c r="AW117" s="102"/>
      <c r="AX117" s="102"/>
      <c r="AY117" s="102"/>
      <c r="AZ117" s="102"/>
      <c r="BA117" s="102"/>
      <c r="BB117" s="102"/>
    </row>
    <row r="118" spans="1:54" ht="15" hidden="1" customHeight="1" outlineLevel="3">
      <c r="A118" s="168"/>
      <c r="B118" t="s">
        <v>334</v>
      </c>
      <c r="C118" t="s">
        <v>335</v>
      </c>
      <c r="D118" t="s">
        <v>202</v>
      </c>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102"/>
      <c r="AO118" s="102"/>
      <c r="AP118" s="102"/>
      <c r="AQ118" s="102"/>
      <c r="AR118" s="102"/>
      <c r="AS118" s="102"/>
      <c r="AT118" s="102"/>
      <c r="AU118" s="102"/>
      <c r="AV118" s="102"/>
      <c r="AW118" s="102"/>
      <c r="AX118" s="102"/>
      <c r="AY118" s="102"/>
      <c r="AZ118" s="102"/>
      <c r="BA118" s="102"/>
      <c r="BB118" s="102"/>
    </row>
    <row r="119" spans="1:54" ht="15" hidden="1" customHeight="1" outlineLevel="3">
      <c r="A119" s="168"/>
      <c r="B119" t="s">
        <v>336</v>
      </c>
      <c r="C119" t="s">
        <v>337</v>
      </c>
      <c r="D119" t="s">
        <v>202</v>
      </c>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102"/>
      <c r="AP119" s="102"/>
      <c r="AQ119" s="102"/>
      <c r="AR119" s="102"/>
      <c r="AS119" s="102"/>
      <c r="AT119" s="102"/>
      <c r="AU119" s="102"/>
      <c r="AV119" s="102"/>
      <c r="AW119" s="102"/>
      <c r="AX119" s="102"/>
      <c r="AY119" s="102"/>
      <c r="AZ119" s="102"/>
      <c r="BA119" s="102"/>
      <c r="BB119" s="102"/>
    </row>
    <row r="120" spans="1:54" ht="15" hidden="1" customHeight="1" outlineLevel="3">
      <c r="A120" s="168"/>
      <c r="B120" t="s">
        <v>338</v>
      </c>
      <c r="C120" t="s">
        <v>339</v>
      </c>
      <c r="D120" t="s">
        <v>202</v>
      </c>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102"/>
      <c r="AQ120" s="102"/>
      <c r="AR120" s="102"/>
      <c r="AS120" s="102"/>
      <c r="AT120" s="102"/>
      <c r="AU120" s="102"/>
      <c r="AV120" s="102"/>
      <c r="AW120" s="102"/>
      <c r="AX120" s="102"/>
      <c r="AY120" s="102"/>
      <c r="AZ120" s="102"/>
      <c r="BA120" s="102"/>
      <c r="BB120" s="102"/>
    </row>
    <row r="121" spans="1:54" ht="15" hidden="1" customHeight="1" outlineLevel="3">
      <c r="A121" s="168"/>
      <c r="B121" t="s">
        <v>340</v>
      </c>
      <c r="C121" t="s">
        <v>341</v>
      </c>
      <c r="D121" t="s">
        <v>202</v>
      </c>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102"/>
      <c r="AR121" s="102"/>
      <c r="AS121" s="102"/>
      <c r="AT121" s="102"/>
      <c r="AU121" s="102"/>
      <c r="AV121" s="102"/>
      <c r="AW121" s="102"/>
      <c r="AX121" s="102"/>
      <c r="AY121" s="102"/>
      <c r="AZ121" s="102"/>
      <c r="BA121" s="102"/>
      <c r="BB121" s="102"/>
    </row>
    <row r="122" spans="1:54" ht="15" hidden="1" customHeight="1" outlineLevel="3">
      <c r="A122" s="168"/>
      <c r="B122" t="s">
        <v>342</v>
      </c>
      <c r="C122" t="s">
        <v>343</v>
      </c>
      <c r="D122" t="s">
        <v>202</v>
      </c>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102"/>
      <c r="AS122" s="102"/>
      <c r="AT122" s="102"/>
      <c r="AU122" s="102"/>
      <c r="AV122" s="102"/>
      <c r="AW122" s="102"/>
      <c r="AX122" s="102"/>
      <c r="AY122" s="102"/>
      <c r="AZ122" s="102"/>
      <c r="BA122" s="102"/>
      <c r="BB122" s="102"/>
    </row>
    <row r="123" spans="1:54" ht="15" hidden="1" customHeight="1" outlineLevel="3">
      <c r="A123" s="168"/>
      <c r="B123" t="s">
        <v>344</v>
      </c>
      <c r="C123" t="s">
        <v>345</v>
      </c>
      <c r="D123" t="s">
        <v>202</v>
      </c>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102"/>
      <c r="AT123" s="102"/>
      <c r="AU123" s="102"/>
      <c r="AV123" s="102"/>
      <c r="AW123" s="102"/>
      <c r="AX123" s="102"/>
      <c r="AY123" s="102"/>
      <c r="AZ123" s="102"/>
      <c r="BA123" s="102"/>
      <c r="BB123" s="102"/>
    </row>
    <row r="124" spans="1:54" ht="15" hidden="1" customHeight="1" outlineLevel="3">
      <c r="A124" s="168"/>
      <c r="B124" t="s">
        <v>346</v>
      </c>
      <c r="C124" t="s">
        <v>347</v>
      </c>
      <c r="D124" t="s">
        <v>202</v>
      </c>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102"/>
      <c r="AU124" s="102"/>
      <c r="AV124" s="102"/>
      <c r="AW124" s="102"/>
      <c r="AX124" s="102"/>
      <c r="AY124" s="102"/>
      <c r="AZ124" s="102"/>
      <c r="BA124" s="102"/>
      <c r="BB124" s="102"/>
    </row>
    <row r="125" spans="1:54" ht="15" hidden="1" customHeight="1" outlineLevel="3">
      <c r="A125" s="168"/>
      <c r="B125" t="s">
        <v>348</v>
      </c>
      <c r="C125" t="s">
        <v>349</v>
      </c>
      <c r="D125" t="s">
        <v>202</v>
      </c>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102"/>
      <c r="AV125" s="102"/>
      <c r="AW125" s="102"/>
      <c r="AX125" s="102"/>
      <c r="AY125" s="102"/>
      <c r="AZ125" s="102"/>
      <c r="BA125" s="102"/>
      <c r="BB125" s="102"/>
    </row>
    <row r="126" spans="1:54" ht="15" hidden="1" customHeight="1" outlineLevel="3">
      <c r="A126" s="168"/>
      <c r="B126" t="s">
        <v>350</v>
      </c>
      <c r="C126" t="s">
        <v>351</v>
      </c>
      <c r="D126" t="s">
        <v>202</v>
      </c>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102"/>
      <c r="AW126" s="102"/>
      <c r="AX126" s="102"/>
      <c r="AY126" s="102"/>
      <c r="AZ126" s="102"/>
      <c r="BA126" s="102"/>
      <c r="BB126" s="102"/>
    </row>
    <row r="127" spans="1:54" ht="15" hidden="1" customHeight="1" outlineLevel="3">
      <c r="A127" s="168"/>
      <c r="B127" t="s">
        <v>352</v>
      </c>
      <c r="C127" t="s">
        <v>353</v>
      </c>
      <c r="D127" t="s">
        <v>202</v>
      </c>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102"/>
      <c r="AX127" s="102"/>
      <c r="AY127" s="102"/>
      <c r="AZ127" s="102"/>
      <c r="BA127" s="102"/>
      <c r="BB127" s="102"/>
    </row>
    <row r="128" spans="1:54" ht="15" customHeight="1" outlineLevel="2" collapsed="1">
      <c r="A128" s="168"/>
      <c r="B128" t="s">
        <v>266</v>
      </c>
      <c r="C128" t="s">
        <v>267</v>
      </c>
      <c r="D128" t="s">
        <v>202</v>
      </c>
      <c r="E128" s="102">
        <f>SUM(E84:E127)</f>
        <v>0</v>
      </c>
      <c r="F128" s="102">
        <f t="shared" ref="F128:AW128" si="10">SUM(F84:F127)</f>
        <v>0</v>
      </c>
      <c r="G128" s="102">
        <f t="shared" si="10"/>
        <v>0</v>
      </c>
      <c r="H128" s="102">
        <f t="shared" si="10"/>
        <v>0</v>
      </c>
      <c r="I128" s="102">
        <f t="shared" si="10"/>
        <v>0</v>
      </c>
      <c r="J128" s="102">
        <f t="shared" si="10"/>
        <v>0</v>
      </c>
      <c r="K128" s="102">
        <f t="shared" si="10"/>
        <v>0</v>
      </c>
      <c r="L128" s="102">
        <f t="shared" si="10"/>
        <v>0</v>
      </c>
      <c r="M128" s="102">
        <f t="shared" si="10"/>
        <v>0</v>
      </c>
      <c r="N128" s="102">
        <f t="shared" si="10"/>
        <v>0</v>
      </c>
      <c r="O128" s="102">
        <f t="shared" si="10"/>
        <v>0</v>
      </c>
      <c r="P128" s="102">
        <f t="shared" si="10"/>
        <v>0</v>
      </c>
      <c r="Q128" s="102">
        <f t="shared" si="10"/>
        <v>0</v>
      </c>
      <c r="R128" s="102">
        <f t="shared" si="10"/>
        <v>0</v>
      </c>
      <c r="S128" s="102">
        <f t="shared" si="10"/>
        <v>0</v>
      </c>
      <c r="T128" s="102">
        <f t="shared" si="10"/>
        <v>0</v>
      </c>
      <c r="U128" s="102">
        <f t="shared" si="10"/>
        <v>0</v>
      </c>
      <c r="V128" s="102">
        <f t="shared" si="10"/>
        <v>0</v>
      </c>
      <c r="W128" s="102">
        <f t="shared" si="10"/>
        <v>0</v>
      </c>
      <c r="X128" s="102">
        <f t="shared" si="10"/>
        <v>0</v>
      </c>
      <c r="Y128" s="102">
        <f t="shared" si="10"/>
        <v>0</v>
      </c>
      <c r="Z128" s="102">
        <f t="shared" si="10"/>
        <v>0</v>
      </c>
      <c r="AA128" s="102">
        <f t="shared" si="10"/>
        <v>0</v>
      </c>
      <c r="AB128" s="102">
        <f t="shared" si="10"/>
        <v>0</v>
      </c>
      <c r="AC128" s="102">
        <f t="shared" si="10"/>
        <v>0</v>
      </c>
      <c r="AD128" s="102">
        <f t="shared" si="10"/>
        <v>0</v>
      </c>
      <c r="AE128" s="102">
        <f t="shared" si="10"/>
        <v>0</v>
      </c>
      <c r="AF128" s="102">
        <f t="shared" si="10"/>
        <v>0</v>
      </c>
      <c r="AG128" s="102">
        <f t="shared" si="10"/>
        <v>0</v>
      </c>
      <c r="AH128" s="102">
        <f t="shared" si="10"/>
        <v>0</v>
      </c>
      <c r="AI128" s="102">
        <f t="shared" si="10"/>
        <v>0</v>
      </c>
      <c r="AJ128" s="102">
        <f t="shared" si="10"/>
        <v>0</v>
      </c>
      <c r="AK128" s="102">
        <f t="shared" si="10"/>
        <v>0</v>
      </c>
      <c r="AL128" s="102">
        <f t="shared" si="10"/>
        <v>0</v>
      </c>
      <c r="AM128" s="102">
        <f t="shared" si="10"/>
        <v>0</v>
      </c>
      <c r="AN128" s="102">
        <f t="shared" si="10"/>
        <v>0</v>
      </c>
      <c r="AO128" s="102">
        <f t="shared" si="10"/>
        <v>0</v>
      </c>
      <c r="AP128" s="102">
        <f t="shared" si="10"/>
        <v>0</v>
      </c>
      <c r="AQ128" s="102">
        <f t="shared" si="10"/>
        <v>0</v>
      </c>
      <c r="AR128" s="102">
        <f t="shared" si="10"/>
        <v>0</v>
      </c>
      <c r="AS128" s="102">
        <f t="shared" si="10"/>
        <v>0</v>
      </c>
      <c r="AT128" s="102">
        <f t="shared" si="10"/>
        <v>0</v>
      </c>
      <c r="AU128" s="102">
        <f t="shared" si="10"/>
        <v>0</v>
      </c>
      <c r="AV128" s="102">
        <f t="shared" si="10"/>
        <v>0</v>
      </c>
      <c r="AW128" s="102">
        <f t="shared" si="10"/>
        <v>0</v>
      </c>
      <c r="AX128" s="102">
        <f>SUM(AX84:AX127)</f>
        <v>0</v>
      </c>
      <c r="AY128" s="102">
        <f>SUM(AY84:AY127)</f>
        <v>0</v>
      </c>
      <c r="AZ128" s="102">
        <f>SUM(AZ84:AZ127)</f>
        <v>0</v>
      </c>
      <c r="BA128" s="102">
        <f>SUM(BA84:BA127)</f>
        <v>0</v>
      </c>
      <c r="BB128" s="102">
        <f>SUM(BB84:BB127)</f>
        <v>0</v>
      </c>
    </row>
    <row r="129" spans="1:54" ht="15" customHeight="1" outlineLevel="2">
      <c r="A129" s="168"/>
      <c r="B129" t="s">
        <v>268</v>
      </c>
      <c r="C129" t="s">
        <v>269</v>
      </c>
      <c r="D129" t="s">
        <v>202</v>
      </c>
      <c r="E129" s="102">
        <v>0</v>
      </c>
      <c r="F129" s="102">
        <f>E131</f>
        <v>0</v>
      </c>
      <c r="G129" s="102">
        <f t="shared" ref="G129:AW129" si="11">F131</f>
        <v>0</v>
      </c>
      <c r="H129" s="102">
        <f t="shared" si="11"/>
        <v>0</v>
      </c>
      <c r="I129" s="102">
        <f t="shared" si="11"/>
        <v>0</v>
      </c>
      <c r="J129" s="102">
        <f t="shared" si="11"/>
        <v>0</v>
      </c>
      <c r="K129" s="102">
        <f t="shared" si="11"/>
        <v>0</v>
      </c>
      <c r="L129" s="102">
        <f t="shared" si="11"/>
        <v>0</v>
      </c>
      <c r="M129" s="102">
        <f t="shared" si="11"/>
        <v>0</v>
      </c>
      <c r="N129" s="102">
        <f t="shared" si="11"/>
        <v>0</v>
      </c>
      <c r="O129" s="102">
        <f t="shared" si="11"/>
        <v>0</v>
      </c>
      <c r="P129" s="102">
        <f t="shared" si="11"/>
        <v>0</v>
      </c>
      <c r="Q129" s="102">
        <f t="shared" si="11"/>
        <v>0</v>
      </c>
      <c r="R129" s="102">
        <f t="shared" si="11"/>
        <v>0</v>
      </c>
      <c r="S129" s="102">
        <f t="shared" si="11"/>
        <v>0</v>
      </c>
      <c r="T129" s="102">
        <f t="shared" si="11"/>
        <v>0</v>
      </c>
      <c r="U129" s="102">
        <f t="shared" si="11"/>
        <v>0</v>
      </c>
      <c r="V129" s="102">
        <f t="shared" si="11"/>
        <v>0</v>
      </c>
      <c r="W129" s="102">
        <f t="shared" si="11"/>
        <v>0</v>
      </c>
      <c r="X129" s="102">
        <f t="shared" si="11"/>
        <v>0</v>
      </c>
      <c r="Y129" s="102">
        <f t="shared" si="11"/>
        <v>0</v>
      </c>
      <c r="Z129" s="102">
        <f t="shared" si="11"/>
        <v>0</v>
      </c>
      <c r="AA129" s="102">
        <f t="shared" si="11"/>
        <v>0</v>
      </c>
      <c r="AB129" s="102">
        <f t="shared" si="11"/>
        <v>0</v>
      </c>
      <c r="AC129" s="102">
        <f t="shared" si="11"/>
        <v>0</v>
      </c>
      <c r="AD129" s="102">
        <f t="shared" si="11"/>
        <v>0</v>
      </c>
      <c r="AE129" s="102">
        <f t="shared" si="11"/>
        <v>0</v>
      </c>
      <c r="AF129" s="102">
        <f t="shared" si="11"/>
        <v>0</v>
      </c>
      <c r="AG129" s="102">
        <f t="shared" si="11"/>
        <v>0</v>
      </c>
      <c r="AH129" s="102">
        <f t="shared" si="11"/>
        <v>0</v>
      </c>
      <c r="AI129" s="102">
        <f t="shared" si="11"/>
        <v>0</v>
      </c>
      <c r="AJ129" s="102">
        <f t="shared" si="11"/>
        <v>0</v>
      </c>
      <c r="AK129" s="102">
        <f t="shared" si="11"/>
        <v>0</v>
      </c>
      <c r="AL129" s="102">
        <f t="shared" si="11"/>
        <v>0</v>
      </c>
      <c r="AM129" s="102">
        <f t="shared" si="11"/>
        <v>0</v>
      </c>
      <c r="AN129" s="102">
        <f t="shared" si="11"/>
        <v>0</v>
      </c>
      <c r="AO129" s="102">
        <f t="shared" si="11"/>
        <v>0</v>
      </c>
      <c r="AP129" s="102">
        <f t="shared" si="11"/>
        <v>0</v>
      </c>
      <c r="AQ129" s="102">
        <f t="shared" si="11"/>
        <v>0</v>
      </c>
      <c r="AR129" s="102">
        <f t="shared" si="11"/>
        <v>0</v>
      </c>
      <c r="AS129" s="102">
        <f t="shared" si="11"/>
        <v>0</v>
      </c>
      <c r="AT129" s="102">
        <f t="shared" si="11"/>
        <v>0</v>
      </c>
      <c r="AU129" s="102">
        <f t="shared" si="11"/>
        <v>0</v>
      </c>
      <c r="AV129" s="102">
        <f t="shared" si="11"/>
        <v>0</v>
      </c>
      <c r="AW129" s="102">
        <f t="shared" si="11"/>
        <v>0</v>
      </c>
      <c r="AX129" s="102">
        <f>AW131</f>
        <v>0</v>
      </c>
      <c r="AY129" s="102">
        <f>AX131</f>
        <v>0</v>
      </c>
      <c r="AZ129" s="102">
        <f>AY131</f>
        <v>0</v>
      </c>
      <c r="BA129" s="102">
        <f>AZ131</f>
        <v>0</v>
      </c>
      <c r="BB129" s="102">
        <f>BA131</f>
        <v>0</v>
      </c>
    </row>
    <row r="130" spans="1:54" ht="15" customHeight="1" outlineLevel="2">
      <c r="A130" s="168"/>
      <c r="B130" t="s">
        <v>270</v>
      </c>
      <c r="C130" t="s">
        <v>271</v>
      </c>
      <c r="D130" t="s">
        <v>202</v>
      </c>
      <c r="E130" s="102" t="e">
        <f>E131*(1/(1+#REF!))</f>
        <v>#REF!</v>
      </c>
      <c r="F130" s="102" t="e">
        <f>F131*(1/(1+#REF!))</f>
        <v>#REF!</v>
      </c>
      <c r="G130" s="102" t="e">
        <f>G131*(1/(1+#REF!))</f>
        <v>#REF!</v>
      </c>
      <c r="H130" s="102" t="e">
        <f>H131*(1/(1+#REF!))</f>
        <v>#REF!</v>
      </c>
      <c r="I130" s="102" t="e">
        <f>I131*(1/(1+#REF!))</f>
        <v>#REF!</v>
      </c>
      <c r="J130" s="102" t="e">
        <f>J131*(1/(1+#REF!))</f>
        <v>#REF!</v>
      </c>
      <c r="K130" s="102" t="e">
        <f>K131*(1/(1+#REF!))</f>
        <v>#REF!</v>
      </c>
      <c r="L130" s="102" t="e">
        <f>L131*(1/(1+#REF!))</f>
        <v>#REF!</v>
      </c>
      <c r="M130" s="102" t="e">
        <f>M131*(1/(1+#REF!))</f>
        <v>#REF!</v>
      </c>
      <c r="N130" s="102" t="e">
        <f>N131*(1/(1+#REF!))</f>
        <v>#REF!</v>
      </c>
      <c r="O130" s="102" t="e">
        <f>O131*(1/(1+#REF!))</f>
        <v>#REF!</v>
      </c>
      <c r="P130" s="102" t="e">
        <f>P131*(1/(1+#REF!))</f>
        <v>#REF!</v>
      </c>
      <c r="Q130" s="102" t="e">
        <f>Q131*(1/(1+#REF!))</f>
        <v>#REF!</v>
      </c>
      <c r="R130" s="102" t="e">
        <f>R131*(1/(1+#REF!))</f>
        <v>#REF!</v>
      </c>
      <c r="S130" s="102" t="e">
        <f>S131*(1/(1+#REF!))</f>
        <v>#REF!</v>
      </c>
      <c r="T130" s="102" t="e">
        <f>T131*(1/(1+#REF!))</f>
        <v>#REF!</v>
      </c>
      <c r="U130" s="102" t="e">
        <f>U131*(1/(1+#REF!))</f>
        <v>#REF!</v>
      </c>
      <c r="V130" s="102" t="e">
        <f>V131*(1/(1+#REF!))</f>
        <v>#REF!</v>
      </c>
      <c r="W130" s="102" t="e">
        <f>W131*(1/(1+#REF!))</f>
        <v>#REF!</v>
      </c>
      <c r="X130" s="102" t="e">
        <f>X131*(1/(1+#REF!))</f>
        <v>#REF!</v>
      </c>
      <c r="Y130" s="102" t="e">
        <f>Y131*(1/(1+#REF!))</f>
        <v>#REF!</v>
      </c>
      <c r="Z130" s="102" t="e">
        <f>Z131*(1/(1+#REF!))</f>
        <v>#REF!</v>
      </c>
      <c r="AA130" s="102" t="e">
        <f>AA131*(1/(1+#REF!))</f>
        <v>#REF!</v>
      </c>
      <c r="AB130" s="102" t="e">
        <f>AB131*(1/(1+#REF!))</f>
        <v>#REF!</v>
      </c>
      <c r="AC130" s="102" t="e">
        <f>AC131*(1/(1+#REF!))</f>
        <v>#REF!</v>
      </c>
      <c r="AD130" s="102" t="e">
        <f>AD131*(1/(1+#REF!))</f>
        <v>#REF!</v>
      </c>
      <c r="AE130" s="102" t="e">
        <f>AE131*(1/(1+#REF!))</f>
        <v>#REF!</v>
      </c>
      <c r="AF130" s="102" t="e">
        <f>AF131*(1/(1+#REF!))</f>
        <v>#REF!</v>
      </c>
      <c r="AG130" s="102" t="e">
        <f>AG131*(1/(1+#REF!))</f>
        <v>#REF!</v>
      </c>
      <c r="AH130" s="102" t="e">
        <f>AH131*(1/(1+#REF!))</f>
        <v>#REF!</v>
      </c>
      <c r="AI130" s="102" t="e">
        <f>AI131*(1/(1+#REF!))</f>
        <v>#REF!</v>
      </c>
      <c r="AJ130" s="102" t="e">
        <f>AJ131*(1/(1+#REF!))</f>
        <v>#REF!</v>
      </c>
      <c r="AK130" s="102" t="e">
        <f>AK131*(1/(1+#REF!))</f>
        <v>#REF!</v>
      </c>
      <c r="AL130" s="102" t="e">
        <f>AL131*(1/(1+#REF!))</f>
        <v>#REF!</v>
      </c>
      <c r="AM130" s="102" t="e">
        <f>AM131*(1/(1+#REF!))</f>
        <v>#REF!</v>
      </c>
      <c r="AN130" s="102" t="e">
        <f>AN131*(1/(1+#REF!))</f>
        <v>#REF!</v>
      </c>
      <c r="AO130" s="102" t="e">
        <f>AO131*(1/(1+#REF!))</f>
        <v>#REF!</v>
      </c>
      <c r="AP130" s="102" t="e">
        <f>AP131*(1/(1+#REF!))</f>
        <v>#REF!</v>
      </c>
      <c r="AQ130" s="102" t="e">
        <f>AQ131*(1/(1+#REF!))</f>
        <v>#REF!</v>
      </c>
      <c r="AR130" s="102" t="e">
        <f>AR131*(1/(1+#REF!))</f>
        <v>#REF!</v>
      </c>
      <c r="AS130" s="102" t="e">
        <f>AS131*(1/(1+#REF!))</f>
        <v>#REF!</v>
      </c>
      <c r="AT130" s="102" t="e">
        <f>AT131*(1/(1+#REF!))</f>
        <v>#REF!</v>
      </c>
      <c r="AU130" s="102" t="e">
        <f>AU131*(1/(1+#REF!))</f>
        <v>#REF!</v>
      </c>
      <c r="AV130" s="102" t="e">
        <f>AV131*(1/(1+#REF!))</f>
        <v>#REF!</v>
      </c>
      <c r="AW130" s="102" t="e">
        <f>AW131*(1/(1+#REF!))</f>
        <v>#REF!</v>
      </c>
      <c r="AX130" s="102" t="e">
        <f>AX131*(1/(1+#REF!))</f>
        <v>#REF!</v>
      </c>
      <c r="AY130" s="102" t="e">
        <f>AY131*(1/(1+#REF!))</f>
        <v>#REF!</v>
      </c>
      <c r="AZ130" s="102" t="e">
        <f>AZ131*(1/(1+#REF!))</f>
        <v>#REF!</v>
      </c>
      <c r="BA130" s="102" t="e">
        <f>BA131*(1/(1+#REF!))</f>
        <v>#REF!</v>
      </c>
      <c r="BB130" s="102" t="e">
        <f>BB131*(1/(1+#REF!))</f>
        <v>#REF!</v>
      </c>
    </row>
    <row r="131" spans="1:54" ht="13.9" customHeight="1" outlineLevel="2">
      <c r="A131" s="168"/>
      <c r="B131" t="s">
        <v>272</v>
      </c>
      <c r="C131" t="s">
        <v>273</v>
      </c>
      <c r="D131" t="s">
        <v>202</v>
      </c>
      <c r="E131" s="102">
        <f t="shared" ref="E131:BB131" si="12">E82-E128+E129</f>
        <v>0</v>
      </c>
      <c r="F131" s="102">
        <f t="shared" si="12"/>
        <v>0</v>
      </c>
      <c r="G131" s="102">
        <f t="shared" si="12"/>
        <v>0</v>
      </c>
      <c r="H131" s="102">
        <f t="shared" si="12"/>
        <v>0</v>
      </c>
      <c r="I131" s="102">
        <f t="shared" si="12"/>
        <v>0</v>
      </c>
      <c r="J131" s="102">
        <f t="shared" si="12"/>
        <v>0</v>
      </c>
      <c r="K131" s="102">
        <f t="shared" si="12"/>
        <v>0</v>
      </c>
      <c r="L131" s="102">
        <f t="shared" si="12"/>
        <v>0</v>
      </c>
      <c r="M131" s="102">
        <f t="shared" si="12"/>
        <v>0</v>
      </c>
      <c r="N131" s="102">
        <f t="shared" si="12"/>
        <v>0</v>
      </c>
      <c r="O131" s="102">
        <f t="shared" si="12"/>
        <v>0</v>
      </c>
      <c r="P131" s="102">
        <f t="shared" si="12"/>
        <v>0</v>
      </c>
      <c r="Q131" s="102">
        <f t="shared" si="12"/>
        <v>0</v>
      </c>
      <c r="R131" s="102">
        <f t="shared" si="12"/>
        <v>0</v>
      </c>
      <c r="S131" s="102">
        <f t="shared" si="12"/>
        <v>0</v>
      </c>
      <c r="T131" s="102">
        <f t="shared" si="12"/>
        <v>0</v>
      </c>
      <c r="U131" s="102">
        <f t="shared" si="12"/>
        <v>0</v>
      </c>
      <c r="V131" s="102">
        <f t="shared" si="12"/>
        <v>0</v>
      </c>
      <c r="W131" s="102">
        <f t="shared" si="12"/>
        <v>0</v>
      </c>
      <c r="X131" s="102">
        <f t="shared" si="12"/>
        <v>0</v>
      </c>
      <c r="Y131" s="102">
        <f t="shared" si="12"/>
        <v>0</v>
      </c>
      <c r="Z131" s="102">
        <f t="shared" si="12"/>
        <v>0</v>
      </c>
      <c r="AA131" s="102">
        <f t="shared" si="12"/>
        <v>0</v>
      </c>
      <c r="AB131" s="102">
        <f t="shared" si="12"/>
        <v>0</v>
      </c>
      <c r="AC131" s="102">
        <f t="shared" si="12"/>
        <v>0</v>
      </c>
      <c r="AD131" s="102">
        <f t="shared" si="12"/>
        <v>0</v>
      </c>
      <c r="AE131" s="102">
        <f t="shared" si="12"/>
        <v>0</v>
      </c>
      <c r="AF131" s="102">
        <f t="shared" si="12"/>
        <v>0</v>
      </c>
      <c r="AG131" s="102">
        <f t="shared" si="12"/>
        <v>0</v>
      </c>
      <c r="AH131" s="102">
        <f t="shared" si="12"/>
        <v>0</v>
      </c>
      <c r="AI131" s="102">
        <f t="shared" si="12"/>
        <v>0</v>
      </c>
      <c r="AJ131" s="102">
        <f t="shared" si="12"/>
        <v>0</v>
      </c>
      <c r="AK131" s="102">
        <f t="shared" si="12"/>
        <v>0</v>
      </c>
      <c r="AL131" s="102">
        <f t="shared" si="12"/>
        <v>0</v>
      </c>
      <c r="AM131" s="102">
        <f t="shared" si="12"/>
        <v>0</v>
      </c>
      <c r="AN131" s="102">
        <f t="shared" si="12"/>
        <v>0</v>
      </c>
      <c r="AO131" s="102">
        <f t="shared" si="12"/>
        <v>0</v>
      </c>
      <c r="AP131" s="102">
        <f t="shared" si="12"/>
        <v>0</v>
      </c>
      <c r="AQ131" s="102">
        <f t="shared" si="12"/>
        <v>0</v>
      </c>
      <c r="AR131" s="102">
        <f t="shared" si="12"/>
        <v>0</v>
      </c>
      <c r="AS131" s="102">
        <f t="shared" si="12"/>
        <v>0</v>
      </c>
      <c r="AT131" s="102">
        <f t="shared" si="12"/>
        <v>0</v>
      </c>
      <c r="AU131" s="102">
        <f t="shared" si="12"/>
        <v>0</v>
      </c>
      <c r="AV131" s="102">
        <f t="shared" si="12"/>
        <v>0</v>
      </c>
      <c r="AW131" s="102">
        <f t="shared" si="12"/>
        <v>0</v>
      </c>
      <c r="AX131" s="102">
        <f t="shared" si="12"/>
        <v>0</v>
      </c>
      <c r="AY131" s="102">
        <f t="shared" si="12"/>
        <v>0</v>
      </c>
      <c r="AZ131" s="102">
        <f t="shared" si="12"/>
        <v>0</v>
      </c>
      <c r="BA131" s="102">
        <f t="shared" si="12"/>
        <v>0</v>
      </c>
      <c r="BB131" s="102">
        <f t="shared" si="12"/>
        <v>0</v>
      </c>
    </row>
    <row r="132" spans="1:54" ht="13.9" customHeight="1" outlineLevel="2">
      <c r="A132" s="168"/>
      <c r="B132" t="s">
        <v>274</v>
      </c>
      <c r="C132" t="s">
        <v>275</v>
      </c>
      <c r="D132" t="s">
        <v>202</v>
      </c>
      <c r="E132" s="102" t="e">
        <f>AVERAGE(E129:E130)*#REF!</f>
        <v>#REF!</v>
      </c>
      <c r="F132" s="102" t="e">
        <f>AVERAGE(F129:F130)*#REF!</f>
        <v>#REF!</v>
      </c>
      <c r="G132" s="102" t="e">
        <f>AVERAGE(G129:G130)*#REF!</f>
        <v>#REF!</v>
      </c>
      <c r="H132" s="102" t="e">
        <f>AVERAGE(H129:H130)*#REF!</f>
        <v>#REF!</v>
      </c>
      <c r="I132" s="102" t="e">
        <f>AVERAGE(I129:I130)*#REF!</f>
        <v>#REF!</v>
      </c>
      <c r="J132" s="102" t="e">
        <f>AVERAGE(J129:J130)*#REF!</f>
        <v>#REF!</v>
      </c>
      <c r="K132" s="102" t="e">
        <f>AVERAGE(K129:K130)*#REF!</f>
        <v>#REF!</v>
      </c>
      <c r="L132" s="102" t="e">
        <f>AVERAGE(L129:L130)*#REF!</f>
        <v>#REF!</v>
      </c>
      <c r="M132" s="102" t="e">
        <f>AVERAGE(M129:M130)*#REF!</f>
        <v>#REF!</v>
      </c>
      <c r="N132" s="102" t="e">
        <f>AVERAGE(N129:N130)*#REF!</f>
        <v>#REF!</v>
      </c>
      <c r="O132" s="102" t="e">
        <f>AVERAGE(O129:O130)*#REF!</f>
        <v>#REF!</v>
      </c>
      <c r="P132" s="102" t="e">
        <f>AVERAGE(P129:P130)*#REF!</f>
        <v>#REF!</v>
      </c>
      <c r="Q132" s="102" t="e">
        <f>AVERAGE(Q129:Q130)*#REF!</f>
        <v>#REF!</v>
      </c>
      <c r="R132" s="102" t="e">
        <f>AVERAGE(R129:R130)*#REF!</f>
        <v>#REF!</v>
      </c>
      <c r="S132" s="102" t="e">
        <f>AVERAGE(S129:S130)*#REF!</f>
        <v>#REF!</v>
      </c>
      <c r="T132" s="102" t="e">
        <f>AVERAGE(T129:T130)*#REF!</f>
        <v>#REF!</v>
      </c>
      <c r="U132" s="102" t="e">
        <f>AVERAGE(U129:U130)*#REF!</f>
        <v>#REF!</v>
      </c>
      <c r="V132" s="102" t="e">
        <f>AVERAGE(V129:V130)*#REF!</f>
        <v>#REF!</v>
      </c>
      <c r="W132" s="102" t="e">
        <f>AVERAGE(W129:W130)*#REF!</f>
        <v>#REF!</v>
      </c>
      <c r="X132" s="102" t="e">
        <f>AVERAGE(X129:X130)*#REF!</f>
        <v>#REF!</v>
      </c>
      <c r="Y132" s="102" t="e">
        <f>AVERAGE(Y129:Y130)*#REF!</f>
        <v>#REF!</v>
      </c>
      <c r="Z132" s="102" t="e">
        <f>AVERAGE(Z129:Z130)*#REF!</f>
        <v>#REF!</v>
      </c>
      <c r="AA132" s="102" t="e">
        <f>AVERAGE(AA129:AA130)*#REF!</f>
        <v>#REF!</v>
      </c>
      <c r="AB132" s="102" t="e">
        <f>AVERAGE(AB129:AB130)*#REF!</f>
        <v>#REF!</v>
      </c>
      <c r="AC132" s="102" t="e">
        <f>AVERAGE(AC129:AC130)*#REF!</f>
        <v>#REF!</v>
      </c>
      <c r="AD132" s="102" t="e">
        <f>AVERAGE(AD129:AD130)*#REF!</f>
        <v>#REF!</v>
      </c>
      <c r="AE132" s="102" t="e">
        <f>AVERAGE(AE129:AE130)*#REF!</f>
        <v>#REF!</v>
      </c>
      <c r="AF132" s="102" t="e">
        <f>AVERAGE(AF129:AF130)*#REF!</f>
        <v>#REF!</v>
      </c>
      <c r="AG132" s="102" t="e">
        <f>AVERAGE(AG129:AG130)*#REF!</f>
        <v>#REF!</v>
      </c>
      <c r="AH132" s="102" t="e">
        <f>AVERAGE(AH129:AH130)*#REF!</f>
        <v>#REF!</v>
      </c>
      <c r="AI132" s="102" t="e">
        <f>AVERAGE(AI129:AI130)*#REF!</f>
        <v>#REF!</v>
      </c>
      <c r="AJ132" s="102" t="e">
        <f>AVERAGE(AJ129:AJ130)*#REF!</f>
        <v>#REF!</v>
      </c>
      <c r="AK132" s="102" t="e">
        <f>AVERAGE(AK129:AK130)*#REF!</f>
        <v>#REF!</v>
      </c>
      <c r="AL132" s="102" t="e">
        <f>AVERAGE(AL129:AL130)*#REF!</f>
        <v>#REF!</v>
      </c>
      <c r="AM132" s="102" t="e">
        <f>AVERAGE(AM129:AM130)*#REF!</f>
        <v>#REF!</v>
      </c>
      <c r="AN132" s="102" t="e">
        <f>AVERAGE(AN129:AN130)*#REF!</f>
        <v>#REF!</v>
      </c>
      <c r="AO132" s="102" t="e">
        <f>AVERAGE(AO129:AO130)*#REF!</f>
        <v>#REF!</v>
      </c>
      <c r="AP132" s="102" t="e">
        <f>AVERAGE(AP129:AP130)*#REF!</f>
        <v>#REF!</v>
      </c>
      <c r="AQ132" s="102" t="e">
        <f>AVERAGE(AQ129:AQ130)*#REF!</f>
        <v>#REF!</v>
      </c>
      <c r="AR132" s="102" t="e">
        <f>AVERAGE(AR129:AR130)*#REF!</f>
        <v>#REF!</v>
      </c>
      <c r="AS132" s="102" t="e">
        <f>AVERAGE(AS129:AS130)*#REF!</f>
        <v>#REF!</v>
      </c>
      <c r="AT132" s="102" t="e">
        <f>AVERAGE(AT129:AT130)*#REF!</f>
        <v>#REF!</v>
      </c>
      <c r="AU132" s="102" t="e">
        <f>AVERAGE(AU129:AU130)*#REF!</f>
        <v>#REF!</v>
      </c>
      <c r="AV132" s="102" t="e">
        <f>AVERAGE(AV129:AV130)*#REF!</f>
        <v>#REF!</v>
      </c>
      <c r="AW132" s="102" t="e">
        <f>AVERAGE(AW129:AW130)*#REF!</f>
        <v>#REF!</v>
      </c>
      <c r="AX132" s="102" t="e">
        <f>AVERAGE(AX129:AX130)*#REF!</f>
        <v>#REF!</v>
      </c>
      <c r="AY132" s="102" t="e">
        <f>AVERAGE(AY129:AY130)*#REF!</f>
        <v>#REF!</v>
      </c>
      <c r="AZ132" s="102" t="e">
        <f>AVERAGE(AZ129:AZ130)*#REF!</f>
        <v>#REF!</v>
      </c>
      <c r="BA132" s="102" t="e">
        <f>AVERAGE(BA129:BA130)*#REF!</f>
        <v>#REF!</v>
      </c>
      <c r="BB132" s="102" t="e">
        <f>AVERAGE(BB129:BB130)*#REF!</f>
        <v>#REF!</v>
      </c>
    </row>
    <row r="133" spans="1:54" ht="13.15" customHeight="1" outlineLevel="2">
      <c r="A133" s="172"/>
      <c r="B133" s="147" t="s">
        <v>276</v>
      </c>
      <c r="C133" s="43" t="s">
        <v>277</v>
      </c>
      <c r="D133" s="43" t="s">
        <v>202</v>
      </c>
      <c r="E133" s="102" t="e">
        <f>E128+E132</f>
        <v>#REF!</v>
      </c>
      <c r="F133" s="102" t="e">
        <f t="shared" ref="F133:BB133" si="13">F128+F132</f>
        <v>#REF!</v>
      </c>
      <c r="G133" s="102" t="e">
        <f t="shared" si="13"/>
        <v>#REF!</v>
      </c>
      <c r="H133" s="102" t="e">
        <f t="shared" si="13"/>
        <v>#REF!</v>
      </c>
      <c r="I133" s="102" t="e">
        <f t="shared" si="13"/>
        <v>#REF!</v>
      </c>
      <c r="J133" s="102" t="e">
        <f t="shared" si="13"/>
        <v>#REF!</v>
      </c>
      <c r="K133" s="102" t="e">
        <f t="shared" si="13"/>
        <v>#REF!</v>
      </c>
      <c r="L133" s="102" t="e">
        <f t="shared" si="13"/>
        <v>#REF!</v>
      </c>
      <c r="M133" s="102" t="e">
        <f t="shared" si="13"/>
        <v>#REF!</v>
      </c>
      <c r="N133" s="102" t="e">
        <f t="shared" si="13"/>
        <v>#REF!</v>
      </c>
      <c r="O133" s="102" t="e">
        <f t="shared" si="13"/>
        <v>#REF!</v>
      </c>
      <c r="P133" s="102" t="e">
        <f t="shared" si="13"/>
        <v>#REF!</v>
      </c>
      <c r="Q133" s="102" t="e">
        <f t="shared" si="13"/>
        <v>#REF!</v>
      </c>
      <c r="R133" s="102" t="e">
        <f t="shared" si="13"/>
        <v>#REF!</v>
      </c>
      <c r="S133" s="102" t="e">
        <f t="shared" si="13"/>
        <v>#REF!</v>
      </c>
      <c r="T133" s="102" t="e">
        <f t="shared" si="13"/>
        <v>#REF!</v>
      </c>
      <c r="U133" s="102" t="e">
        <f t="shared" si="13"/>
        <v>#REF!</v>
      </c>
      <c r="V133" s="102" t="e">
        <f t="shared" si="13"/>
        <v>#REF!</v>
      </c>
      <c r="W133" s="102" t="e">
        <f t="shared" si="13"/>
        <v>#REF!</v>
      </c>
      <c r="X133" s="102" t="e">
        <f t="shared" si="13"/>
        <v>#REF!</v>
      </c>
      <c r="Y133" s="102" t="e">
        <f t="shared" si="13"/>
        <v>#REF!</v>
      </c>
      <c r="Z133" s="102" t="e">
        <f t="shared" si="13"/>
        <v>#REF!</v>
      </c>
      <c r="AA133" s="102" t="e">
        <f t="shared" si="13"/>
        <v>#REF!</v>
      </c>
      <c r="AB133" s="102" t="e">
        <f t="shared" si="13"/>
        <v>#REF!</v>
      </c>
      <c r="AC133" s="102" t="e">
        <f t="shared" si="13"/>
        <v>#REF!</v>
      </c>
      <c r="AD133" s="102" t="e">
        <f t="shared" si="13"/>
        <v>#REF!</v>
      </c>
      <c r="AE133" s="102" t="e">
        <f t="shared" si="13"/>
        <v>#REF!</v>
      </c>
      <c r="AF133" s="102" t="e">
        <f t="shared" si="13"/>
        <v>#REF!</v>
      </c>
      <c r="AG133" s="102" t="e">
        <f t="shared" si="13"/>
        <v>#REF!</v>
      </c>
      <c r="AH133" s="102" t="e">
        <f t="shared" si="13"/>
        <v>#REF!</v>
      </c>
      <c r="AI133" s="102" t="e">
        <f t="shared" si="13"/>
        <v>#REF!</v>
      </c>
      <c r="AJ133" s="102" t="e">
        <f t="shared" si="13"/>
        <v>#REF!</v>
      </c>
      <c r="AK133" s="102" t="e">
        <f t="shared" si="13"/>
        <v>#REF!</v>
      </c>
      <c r="AL133" s="102" t="e">
        <f t="shared" si="13"/>
        <v>#REF!</v>
      </c>
      <c r="AM133" s="102" t="e">
        <f t="shared" si="13"/>
        <v>#REF!</v>
      </c>
      <c r="AN133" s="102" t="e">
        <f t="shared" si="13"/>
        <v>#REF!</v>
      </c>
      <c r="AO133" s="102" t="e">
        <f t="shared" si="13"/>
        <v>#REF!</v>
      </c>
      <c r="AP133" s="102" t="e">
        <f t="shared" si="13"/>
        <v>#REF!</v>
      </c>
      <c r="AQ133" s="102" t="e">
        <f t="shared" si="13"/>
        <v>#REF!</v>
      </c>
      <c r="AR133" s="102" t="e">
        <f t="shared" si="13"/>
        <v>#REF!</v>
      </c>
      <c r="AS133" s="102" t="e">
        <f t="shared" si="13"/>
        <v>#REF!</v>
      </c>
      <c r="AT133" s="102" t="e">
        <f t="shared" si="13"/>
        <v>#REF!</v>
      </c>
      <c r="AU133" s="102" t="e">
        <f t="shared" si="13"/>
        <v>#REF!</v>
      </c>
      <c r="AV133" s="102" t="e">
        <f t="shared" si="13"/>
        <v>#REF!</v>
      </c>
      <c r="AW133" s="102" t="e">
        <f t="shared" si="13"/>
        <v>#REF!</v>
      </c>
      <c r="AX133" s="102" t="e">
        <f t="shared" si="13"/>
        <v>#REF!</v>
      </c>
      <c r="AY133" s="102" t="e">
        <f t="shared" si="13"/>
        <v>#REF!</v>
      </c>
      <c r="AZ133" s="102" t="e">
        <f t="shared" si="13"/>
        <v>#REF!</v>
      </c>
      <c r="BA133" s="102" t="e">
        <f t="shared" si="13"/>
        <v>#REF!</v>
      </c>
      <c r="BB133" s="102" t="e">
        <f t="shared" si="13"/>
        <v>#REF!</v>
      </c>
    </row>
    <row r="134" spans="1:54" ht="13.15" customHeight="1" outlineLevel="2">
      <c r="A134" s="85"/>
      <c r="B134" s="89" t="s">
        <v>278</v>
      </c>
      <c r="C134" s="90"/>
      <c r="D134" s="113"/>
      <c r="E134" s="115" t="e">
        <f t="shared" ref="E134:AJ134" si="14">E83+E77+E71</f>
        <v>#REF!</v>
      </c>
      <c r="F134" s="115" t="e">
        <f t="shared" si="14"/>
        <v>#REF!</v>
      </c>
      <c r="G134" s="115" t="e">
        <f t="shared" si="14"/>
        <v>#REF!</v>
      </c>
      <c r="H134" s="115" t="e">
        <f t="shared" si="14"/>
        <v>#REF!</v>
      </c>
      <c r="I134" s="115" t="e">
        <f t="shared" si="14"/>
        <v>#REF!</v>
      </c>
      <c r="J134" s="115" t="e">
        <f t="shared" si="14"/>
        <v>#REF!</v>
      </c>
      <c r="K134" s="115" t="e">
        <f t="shared" si="14"/>
        <v>#REF!</v>
      </c>
      <c r="L134" s="115" t="e">
        <f t="shared" si="14"/>
        <v>#REF!</v>
      </c>
      <c r="M134" s="115" t="e">
        <f t="shared" si="14"/>
        <v>#REF!</v>
      </c>
      <c r="N134" s="115" t="e">
        <f t="shared" si="14"/>
        <v>#REF!</v>
      </c>
      <c r="O134" s="115" t="e">
        <f t="shared" si="14"/>
        <v>#REF!</v>
      </c>
      <c r="P134" s="115" t="e">
        <f t="shared" si="14"/>
        <v>#REF!</v>
      </c>
      <c r="Q134" s="115" t="e">
        <f t="shared" si="14"/>
        <v>#REF!</v>
      </c>
      <c r="R134" s="115" t="e">
        <f t="shared" si="14"/>
        <v>#REF!</v>
      </c>
      <c r="S134" s="115" t="e">
        <f t="shared" si="14"/>
        <v>#REF!</v>
      </c>
      <c r="T134" s="115" t="e">
        <f t="shared" si="14"/>
        <v>#REF!</v>
      </c>
      <c r="U134" s="115" t="e">
        <f t="shared" si="14"/>
        <v>#REF!</v>
      </c>
      <c r="V134" s="115" t="e">
        <f t="shared" si="14"/>
        <v>#REF!</v>
      </c>
      <c r="W134" s="115" t="e">
        <f t="shared" si="14"/>
        <v>#REF!</v>
      </c>
      <c r="X134" s="115" t="e">
        <f t="shared" si="14"/>
        <v>#REF!</v>
      </c>
      <c r="Y134" s="115" t="e">
        <f t="shared" si="14"/>
        <v>#REF!</v>
      </c>
      <c r="Z134" s="115" t="e">
        <f t="shared" si="14"/>
        <v>#REF!</v>
      </c>
      <c r="AA134" s="115" t="e">
        <f t="shared" si="14"/>
        <v>#REF!</v>
      </c>
      <c r="AB134" s="115" t="e">
        <f t="shared" si="14"/>
        <v>#REF!</v>
      </c>
      <c r="AC134" s="115" t="e">
        <f t="shared" si="14"/>
        <v>#REF!</v>
      </c>
      <c r="AD134" s="115" t="e">
        <f t="shared" si="14"/>
        <v>#REF!</v>
      </c>
      <c r="AE134" s="115" t="e">
        <f t="shared" si="14"/>
        <v>#REF!</v>
      </c>
      <c r="AF134" s="115" t="e">
        <f t="shared" si="14"/>
        <v>#REF!</v>
      </c>
      <c r="AG134" s="115" t="e">
        <f t="shared" si="14"/>
        <v>#REF!</v>
      </c>
      <c r="AH134" s="115" t="e">
        <f t="shared" si="14"/>
        <v>#REF!</v>
      </c>
      <c r="AI134" s="115" t="e">
        <f t="shared" si="14"/>
        <v>#REF!</v>
      </c>
      <c r="AJ134" s="115" t="e">
        <f t="shared" si="14"/>
        <v>#REF!</v>
      </c>
      <c r="AK134" s="115" t="e">
        <f t="shared" ref="AK134:BB134" si="15">AK83+AK77+AK71</f>
        <v>#REF!</v>
      </c>
      <c r="AL134" s="115" t="e">
        <f t="shared" si="15"/>
        <v>#REF!</v>
      </c>
      <c r="AM134" s="115" t="e">
        <f t="shared" si="15"/>
        <v>#REF!</v>
      </c>
      <c r="AN134" s="115" t="e">
        <f t="shared" si="15"/>
        <v>#REF!</v>
      </c>
      <c r="AO134" s="115" t="e">
        <f t="shared" si="15"/>
        <v>#REF!</v>
      </c>
      <c r="AP134" s="115" t="e">
        <f t="shared" si="15"/>
        <v>#REF!</v>
      </c>
      <c r="AQ134" s="115" t="e">
        <f t="shared" si="15"/>
        <v>#REF!</v>
      </c>
      <c r="AR134" s="115" t="e">
        <f t="shared" si="15"/>
        <v>#REF!</v>
      </c>
      <c r="AS134" s="115" t="e">
        <f t="shared" si="15"/>
        <v>#REF!</v>
      </c>
      <c r="AT134" s="115" t="e">
        <f t="shared" si="15"/>
        <v>#REF!</v>
      </c>
      <c r="AU134" s="115" t="e">
        <f t="shared" si="15"/>
        <v>#REF!</v>
      </c>
      <c r="AV134" s="115" t="e">
        <f t="shared" si="15"/>
        <v>#REF!</v>
      </c>
      <c r="AW134" s="115" t="e">
        <f t="shared" si="15"/>
        <v>#REF!</v>
      </c>
      <c r="AX134" s="115" t="e">
        <f t="shared" si="15"/>
        <v>#REF!</v>
      </c>
      <c r="AY134" s="115" t="e">
        <f t="shared" si="15"/>
        <v>#REF!</v>
      </c>
      <c r="AZ134" s="115" t="e">
        <f t="shared" si="15"/>
        <v>#REF!</v>
      </c>
      <c r="BA134" s="115" t="e">
        <f t="shared" si="15"/>
        <v>#REF!</v>
      </c>
      <c r="BB134" s="115" t="e">
        <f t="shared" si="15"/>
        <v>#REF!</v>
      </c>
    </row>
    <row r="135" spans="1:54" ht="13.15" customHeight="1" outlineLevel="2">
      <c r="A135" s="84"/>
      <c r="B135" s="87" t="s">
        <v>279</v>
      </c>
      <c r="C135" s="88"/>
      <c r="D135" s="114"/>
      <c r="E135" s="115" t="e">
        <f>E133+E134</f>
        <v>#REF!</v>
      </c>
      <c r="F135" s="115" t="e">
        <f t="shared" ref="F135:AW135" si="16">F133+F134</f>
        <v>#REF!</v>
      </c>
      <c r="G135" s="115" t="e">
        <f t="shared" si="16"/>
        <v>#REF!</v>
      </c>
      <c r="H135" s="115" t="e">
        <f t="shared" si="16"/>
        <v>#REF!</v>
      </c>
      <c r="I135" s="115" t="e">
        <f t="shared" si="16"/>
        <v>#REF!</v>
      </c>
      <c r="J135" s="115" t="e">
        <f t="shared" si="16"/>
        <v>#REF!</v>
      </c>
      <c r="K135" s="115" t="e">
        <f t="shared" si="16"/>
        <v>#REF!</v>
      </c>
      <c r="L135" s="115" t="e">
        <f t="shared" si="16"/>
        <v>#REF!</v>
      </c>
      <c r="M135" s="115" t="e">
        <f t="shared" si="16"/>
        <v>#REF!</v>
      </c>
      <c r="N135" s="115" t="e">
        <f t="shared" si="16"/>
        <v>#REF!</v>
      </c>
      <c r="O135" s="115" t="e">
        <f t="shared" si="16"/>
        <v>#REF!</v>
      </c>
      <c r="P135" s="115" t="e">
        <f t="shared" si="16"/>
        <v>#REF!</v>
      </c>
      <c r="Q135" s="115" t="e">
        <f t="shared" si="16"/>
        <v>#REF!</v>
      </c>
      <c r="R135" s="115" t="e">
        <f t="shared" si="16"/>
        <v>#REF!</v>
      </c>
      <c r="S135" s="115" t="e">
        <f t="shared" si="16"/>
        <v>#REF!</v>
      </c>
      <c r="T135" s="115" t="e">
        <f t="shared" si="16"/>
        <v>#REF!</v>
      </c>
      <c r="U135" s="115" t="e">
        <f t="shared" si="16"/>
        <v>#REF!</v>
      </c>
      <c r="V135" s="115" t="e">
        <f t="shared" si="16"/>
        <v>#REF!</v>
      </c>
      <c r="W135" s="115" t="e">
        <f t="shared" si="16"/>
        <v>#REF!</v>
      </c>
      <c r="X135" s="115" t="e">
        <f t="shared" si="16"/>
        <v>#REF!</v>
      </c>
      <c r="Y135" s="115" t="e">
        <f t="shared" si="16"/>
        <v>#REF!</v>
      </c>
      <c r="Z135" s="115" t="e">
        <f t="shared" si="16"/>
        <v>#REF!</v>
      </c>
      <c r="AA135" s="115" t="e">
        <f t="shared" si="16"/>
        <v>#REF!</v>
      </c>
      <c r="AB135" s="115" t="e">
        <f t="shared" si="16"/>
        <v>#REF!</v>
      </c>
      <c r="AC135" s="115" t="e">
        <f t="shared" si="16"/>
        <v>#REF!</v>
      </c>
      <c r="AD135" s="115" t="e">
        <f t="shared" si="16"/>
        <v>#REF!</v>
      </c>
      <c r="AE135" s="115" t="e">
        <f t="shared" si="16"/>
        <v>#REF!</v>
      </c>
      <c r="AF135" s="115" t="e">
        <f t="shared" si="16"/>
        <v>#REF!</v>
      </c>
      <c r="AG135" s="115" t="e">
        <f t="shared" si="16"/>
        <v>#REF!</v>
      </c>
      <c r="AH135" s="115" t="e">
        <f t="shared" si="16"/>
        <v>#REF!</v>
      </c>
      <c r="AI135" s="115" t="e">
        <f t="shared" si="16"/>
        <v>#REF!</v>
      </c>
      <c r="AJ135" s="115" t="e">
        <f t="shared" si="16"/>
        <v>#REF!</v>
      </c>
      <c r="AK135" s="115" t="e">
        <f t="shared" si="16"/>
        <v>#REF!</v>
      </c>
      <c r="AL135" s="115" t="e">
        <f t="shared" si="16"/>
        <v>#REF!</v>
      </c>
      <c r="AM135" s="115" t="e">
        <f t="shared" si="16"/>
        <v>#REF!</v>
      </c>
      <c r="AN135" s="115" t="e">
        <f t="shared" si="16"/>
        <v>#REF!</v>
      </c>
      <c r="AO135" s="115" t="e">
        <f t="shared" si="16"/>
        <v>#REF!</v>
      </c>
      <c r="AP135" s="115" t="e">
        <f t="shared" si="16"/>
        <v>#REF!</v>
      </c>
      <c r="AQ135" s="115" t="e">
        <f t="shared" si="16"/>
        <v>#REF!</v>
      </c>
      <c r="AR135" s="115" t="e">
        <f t="shared" si="16"/>
        <v>#REF!</v>
      </c>
      <c r="AS135" s="115" t="e">
        <f t="shared" si="16"/>
        <v>#REF!</v>
      </c>
      <c r="AT135" s="115" t="e">
        <f t="shared" si="16"/>
        <v>#REF!</v>
      </c>
      <c r="AU135" s="115" t="e">
        <f t="shared" si="16"/>
        <v>#REF!</v>
      </c>
      <c r="AV135" s="115" t="e">
        <f t="shared" si="16"/>
        <v>#REF!</v>
      </c>
      <c r="AW135" s="115" t="e">
        <f t="shared" si="16"/>
        <v>#REF!</v>
      </c>
      <c r="AX135" s="115" t="e">
        <f>AX133+AX134</f>
        <v>#REF!</v>
      </c>
      <c r="AY135" s="115" t="e">
        <f>AY133+AY134</f>
        <v>#REF!</v>
      </c>
      <c r="AZ135" s="115" t="e">
        <f>AZ133+AZ134</f>
        <v>#REF!</v>
      </c>
      <c r="BA135" s="115" t="e">
        <f>BA133+BA134</f>
        <v>#REF!</v>
      </c>
      <c r="BB135" s="115" t="e">
        <f>BB133+BB134</f>
        <v>#REF!</v>
      </c>
    </row>
    <row r="136" spans="1:54" outlineLevel="1">
      <c r="A136" s="79"/>
      <c r="B136" s="80"/>
      <c r="C136" s="81"/>
      <c r="D136" s="81"/>
      <c r="E136" s="82"/>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row>
    <row r="137" spans="1:54" outlineLevel="1">
      <c r="A137" s="79"/>
      <c r="B137" s="80"/>
      <c r="C137" s="81"/>
      <c r="D137" s="81"/>
      <c r="E137" s="82"/>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row>
    <row r="138" spans="1:54">
      <c r="A138" s="79"/>
      <c r="B138" s="80"/>
      <c r="C138" s="81"/>
      <c r="D138" s="81"/>
      <c r="E138" s="82"/>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row>
    <row r="139" spans="1:54" ht="16.149999999999999" customHeight="1">
      <c r="A139" s="110" t="s">
        <v>280</v>
      </c>
      <c r="B139" s="80"/>
      <c r="C139" s="81"/>
      <c r="D139" s="81"/>
      <c r="E139" s="82"/>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row>
    <row r="140" spans="1:54" outlineLevel="1">
      <c r="A140" s="109"/>
      <c r="B140" s="80"/>
      <c r="C140" s="81"/>
      <c r="D140" s="81"/>
      <c r="E140" s="82"/>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row>
    <row r="141" spans="1:54" outlineLevel="1">
      <c r="A141" s="109" t="s">
        <v>281</v>
      </c>
      <c r="B141" s="80"/>
      <c r="C141" s="81"/>
      <c r="D141" s="81"/>
      <c r="E141" s="82"/>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row>
    <row r="142" spans="1:54" outlineLevel="2">
      <c r="A142" s="79"/>
      <c r="B142" s="80" t="s">
        <v>282</v>
      </c>
      <c r="C142" s="80" t="s">
        <v>153</v>
      </c>
      <c r="D142" s="81"/>
      <c r="E142" s="70">
        <v>2027</v>
      </c>
      <c r="F142" s="70">
        <v>2028</v>
      </c>
      <c r="G142" s="70">
        <v>2029</v>
      </c>
      <c r="H142" s="70">
        <v>2030</v>
      </c>
      <c r="I142" s="70">
        <v>2031</v>
      </c>
      <c r="J142" s="70">
        <v>2032</v>
      </c>
      <c r="K142" s="70">
        <v>2033</v>
      </c>
      <c r="L142" s="70">
        <v>2034</v>
      </c>
      <c r="M142" s="70">
        <v>2035</v>
      </c>
      <c r="N142" s="70">
        <v>2036</v>
      </c>
      <c r="O142" s="70">
        <v>2037</v>
      </c>
      <c r="P142" s="70">
        <v>2038</v>
      </c>
      <c r="Q142" s="70">
        <v>2039</v>
      </c>
      <c r="R142" s="70">
        <v>2040</v>
      </c>
      <c r="S142" s="70">
        <v>2041</v>
      </c>
      <c r="T142" s="70">
        <v>2042</v>
      </c>
      <c r="U142" s="70">
        <v>2043</v>
      </c>
      <c r="V142" s="70">
        <v>2044</v>
      </c>
      <c r="W142" s="70">
        <v>2045</v>
      </c>
      <c r="X142" s="70">
        <v>2046</v>
      </c>
      <c r="Y142" s="70">
        <v>2047</v>
      </c>
      <c r="Z142" s="70">
        <v>2048</v>
      </c>
      <c r="AA142" s="70">
        <v>2049</v>
      </c>
      <c r="AB142" s="70">
        <v>2050</v>
      </c>
      <c r="AC142" s="70">
        <v>2051</v>
      </c>
      <c r="AD142" s="70">
        <v>2052</v>
      </c>
      <c r="AE142" s="70">
        <v>2053</v>
      </c>
      <c r="AF142" s="70">
        <v>2054</v>
      </c>
      <c r="AG142" s="70">
        <v>2055</v>
      </c>
      <c r="AH142" s="70">
        <v>2056</v>
      </c>
      <c r="AI142" s="70">
        <v>2057</v>
      </c>
      <c r="AJ142" s="70">
        <v>2058</v>
      </c>
      <c r="AK142" s="70">
        <v>2059</v>
      </c>
      <c r="AL142" s="70">
        <v>2060</v>
      </c>
      <c r="AM142" s="70">
        <v>2061</v>
      </c>
      <c r="AN142" s="70">
        <v>2062</v>
      </c>
      <c r="AO142" s="70">
        <v>2063</v>
      </c>
      <c r="AP142" s="70">
        <v>2064</v>
      </c>
      <c r="AQ142" s="70">
        <v>2065</v>
      </c>
      <c r="AR142" s="70">
        <v>2066</v>
      </c>
      <c r="AS142" s="70">
        <v>2067</v>
      </c>
      <c r="AT142" s="70">
        <v>2068</v>
      </c>
      <c r="AU142" s="70">
        <v>2069</v>
      </c>
      <c r="AV142" s="70">
        <v>2070</v>
      </c>
      <c r="AW142" s="70">
        <v>2071</v>
      </c>
      <c r="AX142" s="70">
        <v>2072</v>
      </c>
      <c r="AY142" s="70">
        <v>2073</v>
      </c>
      <c r="AZ142" s="70">
        <v>2074</v>
      </c>
      <c r="BA142" s="70">
        <v>2075</v>
      </c>
      <c r="BB142" s="70">
        <v>2076</v>
      </c>
    </row>
    <row r="143" spans="1:54" ht="12.75" customHeight="1" outlineLevel="2">
      <c r="A143" s="242" t="s">
        <v>283</v>
      </c>
      <c r="B143" s="81" t="s">
        <v>160</v>
      </c>
      <c r="C143" s="81" t="s">
        <v>208</v>
      </c>
      <c r="D143" s="81" t="s">
        <v>202</v>
      </c>
      <c r="E143" s="102" t="e">
        <f>-(E$158*#REF!*#REF!*#REF!*#REF!+E$158*#REF!)*#REF!/10^6</f>
        <v>#REF!</v>
      </c>
      <c r="F143" s="102" t="e">
        <f>-(F$158*#REF!*#REF!*#REF!*#REF!+F$158*#REF!)*#REF!/10^6</f>
        <v>#REF!</v>
      </c>
      <c r="G143" s="102" t="e">
        <f>-(G$158*#REF!*#REF!*#REF!*#REF!+G$158*#REF!)*#REF!/10^6</f>
        <v>#REF!</v>
      </c>
      <c r="H143" s="102" t="e">
        <f>-(H$158*#REF!*#REF!*#REF!*#REF!+H$158*#REF!)*#REF!/10^6</f>
        <v>#REF!</v>
      </c>
      <c r="I143" s="102" t="e">
        <f>-(I$158*#REF!*#REF!*#REF!*#REF!+I$158*#REF!)*#REF!/10^6</f>
        <v>#REF!</v>
      </c>
      <c r="J143" s="102" t="e">
        <f>-(J$158*#REF!*#REF!*#REF!*#REF!+J$158*#REF!)*#REF!/10^6</f>
        <v>#REF!</v>
      </c>
      <c r="K143" s="102" t="e">
        <f>-(K$158*#REF!*#REF!*#REF!*#REF!+K$158*#REF!)*#REF!/10^6</f>
        <v>#REF!</v>
      </c>
      <c r="L143" s="102" t="e">
        <f>-(L$158*#REF!*#REF!*#REF!*#REF!+L$158*#REF!)*#REF!/10^6</f>
        <v>#REF!</v>
      </c>
      <c r="M143" s="102" t="e">
        <f>-(M$158*#REF!*#REF!*#REF!*#REF!+M$158*#REF!)*#REF!/10^6</f>
        <v>#REF!</v>
      </c>
      <c r="N143" s="102" t="e">
        <f>-(N$158*#REF!*#REF!*#REF!*#REF!+N$158*#REF!)*#REF!/10^6</f>
        <v>#REF!</v>
      </c>
      <c r="O143" s="102" t="e">
        <f>-(O$158*#REF!*#REF!*#REF!*#REF!+O$158*#REF!)*#REF!/10^6</f>
        <v>#REF!</v>
      </c>
      <c r="P143" s="102" t="e">
        <f>-(P$158*#REF!*#REF!*#REF!*#REF!+P$158*#REF!)*#REF!/10^6</f>
        <v>#REF!</v>
      </c>
      <c r="Q143" s="102" t="e">
        <f>-(Q$158*#REF!*#REF!*#REF!*#REF!+Q$158*#REF!)*#REF!/10^6</f>
        <v>#REF!</v>
      </c>
      <c r="R143" s="102" t="e">
        <f>-(R$158*#REF!*#REF!*#REF!*#REF!+R$158*#REF!)*#REF!/10^6</f>
        <v>#REF!</v>
      </c>
      <c r="S143" s="102" t="e">
        <f>-(S$158*#REF!*#REF!*#REF!*#REF!+S$158*#REF!)*#REF!/10^6</f>
        <v>#REF!</v>
      </c>
      <c r="T143" s="102" t="e">
        <f>-(T$158*#REF!*#REF!*#REF!*#REF!+T$158*#REF!)*#REF!/10^6</f>
        <v>#REF!</v>
      </c>
      <c r="U143" s="102" t="e">
        <f>-(U$158*#REF!*#REF!*#REF!*#REF!+U$158*#REF!)*#REF!/10^6</f>
        <v>#REF!</v>
      </c>
      <c r="V143" s="102" t="e">
        <f>-(V$158*#REF!*#REF!*#REF!*#REF!+V$158*#REF!)*#REF!/10^6</f>
        <v>#REF!</v>
      </c>
      <c r="W143" s="102" t="e">
        <f>-(W$158*#REF!*#REF!*#REF!*#REF!+W$158*#REF!)*#REF!/10^6</f>
        <v>#REF!</v>
      </c>
      <c r="X143" s="102" t="e">
        <f>-(X$158*#REF!*#REF!*#REF!*#REF!+X$158*#REF!)*#REF!/10^6</f>
        <v>#REF!</v>
      </c>
      <c r="Y143" s="102" t="e">
        <f>-(Y$158*#REF!*#REF!*#REF!*#REF!+Y$158*#REF!)*#REF!/10^6</f>
        <v>#REF!</v>
      </c>
      <c r="Z143" s="102" t="e">
        <f>-(Z$158*#REF!*#REF!*#REF!*#REF!+Z$158*#REF!)*#REF!/10^6</f>
        <v>#REF!</v>
      </c>
      <c r="AA143" s="102" t="e">
        <f>-(AA$158*#REF!*#REF!*#REF!*#REF!+AA$158*#REF!)*#REF!/10^6</f>
        <v>#REF!</v>
      </c>
      <c r="AB143" s="102" t="e">
        <f>-(AB$158*#REF!*#REF!*#REF!*#REF!+AB$158*#REF!)*#REF!/10^6</f>
        <v>#REF!</v>
      </c>
      <c r="AC143" s="102" t="e">
        <f>-(AC$158*#REF!*#REF!*#REF!*#REF!+AC$158*#REF!)*#REF!/10^6</f>
        <v>#REF!</v>
      </c>
      <c r="AD143" s="102" t="e">
        <f>-(AD$158*#REF!*#REF!*#REF!*#REF!+AD$158*#REF!)*#REF!/10^6</f>
        <v>#REF!</v>
      </c>
      <c r="AE143" s="102" t="e">
        <f>-(AE$158*#REF!*#REF!*#REF!*#REF!+AE$158*#REF!)*#REF!/10^6</f>
        <v>#REF!</v>
      </c>
      <c r="AF143" s="102" t="e">
        <f>-(AF$158*#REF!*#REF!*#REF!*#REF!+AF$158*#REF!)*#REF!/10^6</f>
        <v>#REF!</v>
      </c>
      <c r="AG143" s="102" t="e">
        <f>-(AG$158*#REF!*#REF!*#REF!*#REF!+AG$158*#REF!)*#REF!/10^6</f>
        <v>#REF!</v>
      </c>
      <c r="AH143" s="102" t="e">
        <f>-(AH$158*#REF!*#REF!*#REF!*#REF!+AH$158*#REF!)*#REF!/10^6</f>
        <v>#REF!</v>
      </c>
      <c r="AI143" s="102" t="e">
        <f>-(AI$158*#REF!*#REF!*#REF!*#REF!+AI$158*#REF!)*#REF!/10^6</f>
        <v>#REF!</v>
      </c>
      <c r="AJ143" s="102" t="e">
        <f>-(AJ$158*#REF!*#REF!*#REF!*#REF!+AJ$158*#REF!)*#REF!/10^6</f>
        <v>#REF!</v>
      </c>
      <c r="AK143" s="102" t="e">
        <f>-(AK$158*#REF!*#REF!*#REF!*#REF!+AK$158*#REF!)*#REF!/10^6</f>
        <v>#REF!</v>
      </c>
      <c r="AL143" s="102" t="e">
        <f>-(AL$158*#REF!*#REF!*#REF!*#REF!+AL$158*#REF!)*#REF!/10^6</f>
        <v>#REF!</v>
      </c>
      <c r="AM143" s="102" t="e">
        <f>-(AM$158*#REF!*#REF!*#REF!*#REF!+AM$158*#REF!)*#REF!/10^6</f>
        <v>#REF!</v>
      </c>
      <c r="AN143" s="102" t="e">
        <f>-(AN$158*#REF!*#REF!*#REF!*#REF!+AN$158*#REF!)*#REF!/10^6</f>
        <v>#REF!</v>
      </c>
      <c r="AO143" s="102" t="e">
        <f>-(AO$158*#REF!*#REF!*#REF!*#REF!+AO$158*#REF!)*#REF!/10^6</f>
        <v>#REF!</v>
      </c>
      <c r="AP143" s="102" t="e">
        <f>-(AP$158*#REF!*#REF!*#REF!*#REF!+AP$158*#REF!)*#REF!/10^6</f>
        <v>#REF!</v>
      </c>
      <c r="AQ143" s="102" t="e">
        <f>-(AQ$158*#REF!*#REF!*#REF!*#REF!+AQ$158*#REF!)*#REF!/10^6</f>
        <v>#REF!</v>
      </c>
      <c r="AR143" s="102" t="e">
        <f>-(AR$158*#REF!*#REF!*#REF!*#REF!+AR$158*#REF!)*#REF!/10^6</f>
        <v>#REF!</v>
      </c>
      <c r="AS143" s="102" t="e">
        <f>-(AS$158*#REF!*#REF!*#REF!*#REF!+AS$158*#REF!)*#REF!/10^6</f>
        <v>#REF!</v>
      </c>
      <c r="AT143" s="102" t="e">
        <f>-(AT$158*#REF!*#REF!*#REF!*#REF!+AT$158*#REF!)*#REF!/10^6</f>
        <v>#REF!</v>
      </c>
      <c r="AU143" s="102" t="e">
        <f>-(AU$158*#REF!*#REF!*#REF!*#REF!+AU$158*#REF!)*#REF!/10^6</f>
        <v>#REF!</v>
      </c>
      <c r="AV143" s="102" t="e">
        <f>-(AV$158*#REF!*#REF!*#REF!*#REF!+AV$158*#REF!)*#REF!/10^6</f>
        <v>#REF!</v>
      </c>
      <c r="AW143" s="102" t="e">
        <f>-(AW$158*#REF!*#REF!*#REF!*#REF!+AW$158*#REF!)*#REF!/10^6</f>
        <v>#REF!</v>
      </c>
      <c r="AX143" s="102" t="e">
        <f>-(AX$158*#REF!*#REF!*#REF!*#REF!+AX$158*#REF!)*#REF!/10^6</f>
        <v>#REF!</v>
      </c>
      <c r="AY143" s="102" t="e">
        <f>-(AY$158*#REF!*#REF!*#REF!*#REF!+AY$158*#REF!)*#REF!/10^6</f>
        <v>#REF!</v>
      </c>
      <c r="AZ143" s="102" t="e">
        <f>-(AZ$158*#REF!*#REF!*#REF!*#REF!+AZ$158*#REF!)*#REF!/10^6</f>
        <v>#REF!</v>
      </c>
      <c r="BA143" s="102" t="e">
        <f>-(BA$158*#REF!*#REF!*#REF!*#REF!+BA$158*#REF!)*#REF!/10^6</f>
        <v>#REF!</v>
      </c>
      <c r="BB143" s="102" t="e">
        <f>-(BB$158*#REF!*#REF!*#REF!*#REF!+BB$158*#REF!)*#REF!/10^6</f>
        <v>#REF!</v>
      </c>
    </row>
    <row r="144" spans="1:54" outlineLevel="2">
      <c r="A144" s="243"/>
      <c r="B144" s="81" t="s">
        <v>160</v>
      </c>
      <c r="C144" s="81"/>
      <c r="D144" s="81" t="s">
        <v>202</v>
      </c>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E144" s="144"/>
      <c r="AF144" s="144"/>
      <c r="AG144" s="144"/>
      <c r="AH144" s="144"/>
      <c r="AI144" s="144"/>
      <c r="AJ144" s="144"/>
      <c r="AK144" s="144"/>
      <c r="AL144" s="144"/>
      <c r="AM144" s="144"/>
      <c r="AN144" s="144"/>
      <c r="AO144" s="144"/>
      <c r="AP144" s="144"/>
      <c r="AQ144" s="144"/>
      <c r="AR144" s="144"/>
      <c r="AS144" s="144"/>
      <c r="AT144" s="144"/>
      <c r="AU144" s="144"/>
      <c r="AV144" s="144"/>
      <c r="AW144" s="144"/>
      <c r="AX144" s="144"/>
      <c r="AY144" s="144"/>
      <c r="AZ144" s="144"/>
      <c r="BA144" s="144"/>
      <c r="BB144" s="144"/>
    </row>
    <row r="145" spans="1:54" outlineLevel="2">
      <c r="A145" s="243"/>
      <c r="B145" s="81" t="s">
        <v>160</v>
      </c>
      <c r="C145" s="81"/>
      <c r="D145" s="81" t="s">
        <v>202</v>
      </c>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c r="AE145" s="144"/>
      <c r="AF145" s="144"/>
      <c r="AG145" s="144"/>
      <c r="AH145" s="144"/>
      <c r="AI145" s="144"/>
      <c r="AJ145" s="144"/>
      <c r="AK145" s="144"/>
      <c r="AL145" s="144"/>
      <c r="AM145" s="144"/>
      <c r="AN145" s="144"/>
      <c r="AO145" s="144"/>
      <c r="AP145" s="144"/>
      <c r="AQ145" s="144"/>
      <c r="AR145" s="144"/>
      <c r="AS145" s="144"/>
      <c r="AT145" s="144"/>
      <c r="AU145" s="144"/>
      <c r="AV145" s="144"/>
      <c r="AW145" s="144"/>
      <c r="AX145" s="144"/>
      <c r="AY145" s="144"/>
      <c r="AZ145" s="144"/>
      <c r="BA145" s="144"/>
      <c r="BB145" s="144"/>
    </row>
    <row r="146" spans="1:54" outlineLevel="2">
      <c r="A146" s="243"/>
      <c r="B146" s="81" t="s">
        <v>161</v>
      </c>
      <c r="C146" s="81" t="s">
        <v>284</v>
      </c>
      <c r="D146" s="81" t="s">
        <v>202</v>
      </c>
      <c r="E146" s="102" t="e">
        <f>-E$161*#REF!*#REF!</f>
        <v>#REF!</v>
      </c>
      <c r="F146" s="102" t="e">
        <f>-F$161*#REF!*#REF!</f>
        <v>#REF!</v>
      </c>
      <c r="G146" s="102" t="e">
        <f>-G$161*#REF!*#REF!</f>
        <v>#REF!</v>
      </c>
      <c r="H146" s="102" t="e">
        <f>-H$161*#REF!*#REF!</f>
        <v>#REF!</v>
      </c>
      <c r="I146" s="102" t="e">
        <f>-I$161*#REF!*#REF!</f>
        <v>#REF!</v>
      </c>
      <c r="J146" s="102" t="e">
        <f>-J$161*#REF!*#REF!</f>
        <v>#REF!</v>
      </c>
      <c r="K146" s="102" t="e">
        <f>-K$161*#REF!*#REF!</f>
        <v>#REF!</v>
      </c>
      <c r="L146" s="102" t="e">
        <f>-L$161*#REF!*#REF!</f>
        <v>#REF!</v>
      </c>
      <c r="M146" s="102" t="e">
        <f>-M$161*#REF!*#REF!</f>
        <v>#REF!</v>
      </c>
      <c r="N146" s="102" t="e">
        <f>-N$161*#REF!*#REF!</f>
        <v>#REF!</v>
      </c>
      <c r="O146" s="102" t="e">
        <f>-O$161*#REF!*#REF!</f>
        <v>#REF!</v>
      </c>
      <c r="P146" s="102" t="e">
        <f>-P$161*#REF!*#REF!</f>
        <v>#REF!</v>
      </c>
      <c r="Q146" s="102" t="e">
        <f>-Q$161*#REF!*#REF!</f>
        <v>#REF!</v>
      </c>
      <c r="R146" s="102" t="e">
        <f>-R$161*#REF!*#REF!</f>
        <v>#REF!</v>
      </c>
      <c r="S146" s="102" t="e">
        <f>-S$161*#REF!*#REF!</f>
        <v>#REF!</v>
      </c>
      <c r="T146" s="102" t="e">
        <f>-T$161*#REF!*#REF!</f>
        <v>#REF!</v>
      </c>
      <c r="U146" s="102" t="e">
        <f>-U$161*#REF!*#REF!</f>
        <v>#REF!</v>
      </c>
      <c r="V146" s="102" t="e">
        <f>-V$161*#REF!*#REF!</f>
        <v>#REF!</v>
      </c>
      <c r="W146" s="102" t="e">
        <f>-W$161*#REF!*#REF!</f>
        <v>#REF!</v>
      </c>
      <c r="X146" s="102" t="e">
        <f>-X$161*#REF!*#REF!</f>
        <v>#REF!</v>
      </c>
      <c r="Y146" s="102" t="e">
        <f>-Y$161*#REF!*#REF!</f>
        <v>#REF!</v>
      </c>
      <c r="Z146" s="102" t="e">
        <f>-Z$161*#REF!*#REF!</f>
        <v>#REF!</v>
      </c>
      <c r="AA146" s="102" t="e">
        <f>-AA$161*#REF!*#REF!</f>
        <v>#REF!</v>
      </c>
      <c r="AB146" s="102" t="e">
        <f>-AB$161*#REF!*#REF!</f>
        <v>#REF!</v>
      </c>
      <c r="AC146" s="102" t="e">
        <f>-AC$161*#REF!*#REF!</f>
        <v>#REF!</v>
      </c>
      <c r="AD146" s="102" t="e">
        <f>-AD$161*#REF!*#REF!</f>
        <v>#REF!</v>
      </c>
      <c r="AE146" s="102" t="e">
        <f>-AE$161*#REF!*#REF!</f>
        <v>#REF!</v>
      </c>
      <c r="AF146" s="102" t="e">
        <f>-AF$161*#REF!*#REF!</f>
        <v>#REF!</v>
      </c>
      <c r="AG146" s="102" t="e">
        <f>-AG$161*#REF!*#REF!</f>
        <v>#REF!</v>
      </c>
      <c r="AH146" s="102" t="e">
        <f>-AH$161*#REF!*#REF!</f>
        <v>#REF!</v>
      </c>
      <c r="AI146" s="102" t="e">
        <f>-AI$161*#REF!*#REF!</f>
        <v>#REF!</v>
      </c>
      <c r="AJ146" s="102" t="e">
        <f>-AJ$161*#REF!*#REF!</f>
        <v>#REF!</v>
      </c>
      <c r="AK146" s="102" t="e">
        <f>-AK$161*#REF!*#REF!</f>
        <v>#REF!</v>
      </c>
      <c r="AL146" s="102" t="e">
        <f>-AL$161*#REF!*#REF!</f>
        <v>#REF!</v>
      </c>
      <c r="AM146" s="102" t="e">
        <f>-AM$161*#REF!*#REF!</f>
        <v>#REF!</v>
      </c>
      <c r="AN146" s="102" t="e">
        <f>-AN$161*#REF!*#REF!</f>
        <v>#REF!</v>
      </c>
      <c r="AO146" s="102" t="e">
        <f>-AO$161*#REF!*#REF!</f>
        <v>#REF!</v>
      </c>
      <c r="AP146" s="102" t="e">
        <f>-AP$161*#REF!*#REF!</f>
        <v>#REF!</v>
      </c>
      <c r="AQ146" s="102" t="e">
        <f>-AQ$161*#REF!*#REF!</f>
        <v>#REF!</v>
      </c>
      <c r="AR146" s="102" t="e">
        <f>-AR$161*#REF!*#REF!</f>
        <v>#REF!</v>
      </c>
      <c r="AS146" s="102" t="e">
        <f>-AS$161*#REF!*#REF!</f>
        <v>#REF!</v>
      </c>
      <c r="AT146" s="102" t="e">
        <f>-AT$161*#REF!*#REF!</f>
        <v>#REF!</v>
      </c>
      <c r="AU146" s="102" t="e">
        <f>-AU$161*#REF!*#REF!</f>
        <v>#REF!</v>
      </c>
      <c r="AV146" s="102" t="e">
        <f>-AV$161*#REF!*#REF!</f>
        <v>#REF!</v>
      </c>
      <c r="AW146" s="102" t="e">
        <f>-AW$161*#REF!*#REF!</f>
        <v>#REF!</v>
      </c>
      <c r="AX146" s="102" t="e">
        <f>-AX$161*#REF!*#REF!</f>
        <v>#REF!</v>
      </c>
      <c r="AY146" s="102" t="e">
        <f>-AY$161*#REF!*#REF!</f>
        <v>#REF!</v>
      </c>
      <c r="AZ146" s="102" t="e">
        <f>-AZ$161*#REF!*#REF!</f>
        <v>#REF!</v>
      </c>
      <c r="BA146" s="102" t="e">
        <f>-BA$161*#REF!*#REF!</f>
        <v>#REF!</v>
      </c>
      <c r="BB146" s="102" t="e">
        <f>-BB$161*#REF!*#REF!</f>
        <v>#REF!</v>
      </c>
    </row>
    <row r="147" spans="1:54" outlineLevel="2">
      <c r="A147" s="243"/>
      <c r="B147" s="81" t="s">
        <v>161</v>
      </c>
      <c r="C147" s="81" t="s">
        <v>285</v>
      </c>
      <c r="D147" s="81" t="s">
        <v>202</v>
      </c>
      <c r="E147" s="102" t="e">
        <f>-E$162*#REF!*#REF!</f>
        <v>#REF!</v>
      </c>
      <c r="F147" s="102" t="e">
        <f>-F$162*#REF!*#REF!</f>
        <v>#REF!</v>
      </c>
      <c r="G147" s="102" t="e">
        <f>-G$162*#REF!*#REF!</f>
        <v>#REF!</v>
      </c>
      <c r="H147" s="102" t="e">
        <f>-H$162*#REF!*#REF!</f>
        <v>#REF!</v>
      </c>
      <c r="I147" s="102" t="e">
        <f>-I$162*#REF!*#REF!</f>
        <v>#REF!</v>
      </c>
      <c r="J147" s="102" t="e">
        <f>-J$162*#REF!*#REF!</f>
        <v>#REF!</v>
      </c>
      <c r="K147" s="102" t="e">
        <f>-K$162*#REF!*#REF!</f>
        <v>#REF!</v>
      </c>
      <c r="L147" s="102" t="e">
        <f>-L$162*#REF!*#REF!</f>
        <v>#REF!</v>
      </c>
      <c r="M147" s="102" t="e">
        <f>-M$162*#REF!*#REF!</f>
        <v>#REF!</v>
      </c>
      <c r="N147" s="102" t="e">
        <f>-N$162*#REF!*#REF!</f>
        <v>#REF!</v>
      </c>
      <c r="O147" s="102" t="e">
        <f>-O$162*#REF!*#REF!</f>
        <v>#REF!</v>
      </c>
      <c r="P147" s="102" t="e">
        <f>-P$162*#REF!*#REF!</f>
        <v>#REF!</v>
      </c>
      <c r="Q147" s="102" t="e">
        <f>-Q$162*#REF!*#REF!</f>
        <v>#REF!</v>
      </c>
      <c r="R147" s="102" t="e">
        <f>-R$162*#REF!*#REF!</f>
        <v>#REF!</v>
      </c>
      <c r="S147" s="102" t="e">
        <f>-S$162*#REF!*#REF!</f>
        <v>#REF!</v>
      </c>
      <c r="T147" s="102" t="e">
        <f>-T$162*#REF!*#REF!</f>
        <v>#REF!</v>
      </c>
      <c r="U147" s="102" t="e">
        <f>-U$162*#REF!*#REF!</f>
        <v>#REF!</v>
      </c>
      <c r="V147" s="102" t="e">
        <f>-V$162*#REF!*#REF!</f>
        <v>#REF!</v>
      </c>
      <c r="W147" s="102" t="e">
        <f>-W$162*#REF!*#REF!</f>
        <v>#REF!</v>
      </c>
      <c r="X147" s="102" t="e">
        <f>-X$162*#REF!*#REF!</f>
        <v>#REF!</v>
      </c>
      <c r="Y147" s="102" t="e">
        <f>-Y$162*#REF!*#REF!</f>
        <v>#REF!</v>
      </c>
      <c r="Z147" s="102" t="e">
        <f>-Z$162*#REF!*#REF!</f>
        <v>#REF!</v>
      </c>
      <c r="AA147" s="102" t="e">
        <f>-AA$162*#REF!*#REF!</f>
        <v>#REF!</v>
      </c>
      <c r="AB147" s="102" t="e">
        <f>-AB$162*#REF!*#REF!</f>
        <v>#REF!</v>
      </c>
      <c r="AC147" s="102" t="e">
        <f>-AC$162*#REF!*#REF!</f>
        <v>#REF!</v>
      </c>
      <c r="AD147" s="102" t="e">
        <f>-AD$162*#REF!*#REF!</f>
        <v>#REF!</v>
      </c>
      <c r="AE147" s="102" t="e">
        <f>-AE$162*#REF!*#REF!</f>
        <v>#REF!</v>
      </c>
      <c r="AF147" s="102" t="e">
        <f>-AF$162*#REF!*#REF!</f>
        <v>#REF!</v>
      </c>
      <c r="AG147" s="102" t="e">
        <f>-AG$162*#REF!*#REF!</f>
        <v>#REF!</v>
      </c>
      <c r="AH147" s="102" t="e">
        <f>-AH$162*#REF!*#REF!</f>
        <v>#REF!</v>
      </c>
      <c r="AI147" s="102" t="e">
        <f>-AI$162*#REF!*#REF!</f>
        <v>#REF!</v>
      </c>
      <c r="AJ147" s="102" t="e">
        <f>-AJ$162*#REF!*#REF!</f>
        <v>#REF!</v>
      </c>
      <c r="AK147" s="102" t="e">
        <f>-AK$162*#REF!*#REF!</f>
        <v>#REF!</v>
      </c>
      <c r="AL147" s="102" t="e">
        <f>-AL$162*#REF!*#REF!</f>
        <v>#REF!</v>
      </c>
      <c r="AM147" s="102" t="e">
        <f>-AM$162*#REF!*#REF!</f>
        <v>#REF!</v>
      </c>
      <c r="AN147" s="102" t="e">
        <f>-AN$162*#REF!*#REF!</f>
        <v>#REF!</v>
      </c>
      <c r="AO147" s="102" t="e">
        <f>-AO$162*#REF!*#REF!</f>
        <v>#REF!</v>
      </c>
      <c r="AP147" s="102" t="e">
        <f>-AP$162*#REF!*#REF!</f>
        <v>#REF!</v>
      </c>
      <c r="AQ147" s="102" t="e">
        <f>-AQ$162*#REF!*#REF!</f>
        <v>#REF!</v>
      </c>
      <c r="AR147" s="102" t="e">
        <f>-AR$162*#REF!*#REF!</f>
        <v>#REF!</v>
      </c>
      <c r="AS147" s="102" t="e">
        <f>-AS$162*#REF!*#REF!</f>
        <v>#REF!</v>
      </c>
      <c r="AT147" s="102" t="e">
        <f>-AT$162*#REF!*#REF!</f>
        <v>#REF!</v>
      </c>
      <c r="AU147" s="102" t="e">
        <f>-AU$162*#REF!*#REF!</f>
        <v>#REF!</v>
      </c>
      <c r="AV147" s="102" t="e">
        <f>-AV$162*#REF!*#REF!</f>
        <v>#REF!</v>
      </c>
      <c r="AW147" s="102" t="e">
        <f>-AW$162*#REF!*#REF!</f>
        <v>#REF!</v>
      </c>
      <c r="AX147" s="102" t="e">
        <f>-AX$162*#REF!*#REF!</f>
        <v>#REF!</v>
      </c>
      <c r="AY147" s="102" t="e">
        <f>-AY$162*#REF!*#REF!</f>
        <v>#REF!</v>
      </c>
      <c r="AZ147" s="102" t="e">
        <f>-AZ$162*#REF!*#REF!</f>
        <v>#REF!</v>
      </c>
      <c r="BA147" s="102" t="e">
        <f>-BA$162*#REF!*#REF!</f>
        <v>#REF!</v>
      </c>
      <c r="BB147" s="102" t="e">
        <f>-BB$162*#REF!*#REF!</f>
        <v>#REF!</v>
      </c>
    </row>
    <row r="148" spans="1:54" outlineLevel="2">
      <c r="A148" s="243"/>
      <c r="B148" s="81" t="s">
        <v>161</v>
      </c>
      <c r="C148" s="81"/>
      <c r="D148" s="81" t="s">
        <v>202</v>
      </c>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144"/>
      <c r="AJ148" s="144"/>
      <c r="AK148" s="144"/>
      <c r="AL148" s="144"/>
      <c r="AM148" s="144"/>
      <c r="AN148" s="144"/>
      <c r="AO148" s="144"/>
      <c r="AP148" s="144"/>
      <c r="AQ148" s="144"/>
      <c r="AR148" s="144"/>
      <c r="AS148" s="144"/>
      <c r="AT148" s="144"/>
      <c r="AU148" s="144"/>
      <c r="AV148" s="144"/>
      <c r="AW148" s="144"/>
      <c r="AX148" s="144"/>
      <c r="AY148" s="144"/>
      <c r="AZ148" s="144"/>
      <c r="BA148" s="144"/>
      <c r="BB148" s="144"/>
    </row>
    <row r="149" spans="1:54" outlineLevel="2">
      <c r="A149" s="243"/>
      <c r="B149" s="81" t="s">
        <v>161</v>
      </c>
      <c r="C149" s="81"/>
      <c r="D149" s="81" t="s">
        <v>202</v>
      </c>
      <c r="E149" s="144"/>
      <c r="F149" s="144"/>
      <c r="G149" s="144"/>
      <c r="H149" s="144"/>
      <c r="I149" s="144"/>
      <c r="J149" s="144"/>
      <c r="K149" s="144"/>
      <c r="L149" s="144"/>
      <c r="M149" s="144"/>
      <c r="N149" s="144"/>
      <c r="O149" s="144"/>
      <c r="P149" s="144"/>
      <c r="Q149" s="144"/>
      <c r="R149" s="144"/>
      <c r="S149" s="144"/>
      <c r="T149" s="144"/>
      <c r="U149" s="144"/>
      <c r="V149" s="144"/>
      <c r="W149" s="144"/>
      <c r="X149" s="144"/>
      <c r="Y149" s="144"/>
      <c r="Z149" s="144"/>
      <c r="AA149" s="144"/>
      <c r="AB149" s="144"/>
      <c r="AC149" s="144"/>
      <c r="AD149" s="144"/>
      <c r="AE149" s="144"/>
      <c r="AF149" s="144"/>
      <c r="AG149" s="144"/>
      <c r="AH149" s="144"/>
      <c r="AI149" s="144"/>
      <c r="AJ149" s="144"/>
      <c r="AK149" s="144"/>
      <c r="AL149" s="144"/>
      <c r="AM149" s="144"/>
      <c r="AN149" s="144"/>
      <c r="AO149" s="144"/>
      <c r="AP149" s="144"/>
      <c r="AQ149" s="144"/>
      <c r="AR149" s="144"/>
      <c r="AS149" s="144"/>
      <c r="AT149" s="144"/>
      <c r="AU149" s="144"/>
      <c r="AV149" s="144"/>
      <c r="AW149" s="144"/>
      <c r="AX149" s="144"/>
      <c r="AY149" s="144"/>
      <c r="AZ149" s="144"/>
      <c r="BA149" s="144"/>
      <c r="BB149" s="144"/>
    </row>
    <row r="150" spans="1:54" outlineLevel="2">
      <c r="A150" s="243"/>
      <c r="B150" s="81" t="s">
        <v>162</v>
      </c>
      <c r="C150" s="81"/>
      <c r="D150" s="81" t="s">
        <v>202</v>
      </c>
      <c r="E150" s="144"/>
      <c r="F150" s="144"/>
      <c r="G150" s="144"/>
      <c r="H150" s="144"/>
      <c r="I150" s="144"/>
      <c r="J150" s="144"/>
      <c r="K150" s="144"/>
      <c r="L150" s="144"/>
      <c r="M150" s="144"/>
      <c r="N150" s="144"/>
      <c r="O150" s="144"/>
      <c r="P150" s="144"/>
      <c r="Q150" s="144"/>
      <c r="R150" s="144"/>
      <c r="S150" s="144"/>
      <c r="T150" s="144"/>
      <c r="U150" s="144"/>
      <c r="V150" s="144"/>
      <c r="W150" s="144"/>
      <c r="X150" s="144"/>
      <c r="Y150" s="144"/>
      <c r="Z150" s="144"/>
      <c r="AA150" s="144"/>
      <c r="AB150" s="144"/>
      <c r="AC150" s="144"/>
      <c r="AD150" s="144"/>
      <c r="AE150" s="144"/>
      <c r="AF150" s="144"/>
      <c r="AG150" s="144"/>
      <c r="AH150" s="144"/>
      <c r="AI150" s="144"/>
      <c r="AJ150" s="144"/>
      <c r="AK150" s="144"/>
      <c r="AL150" s="144"/>
      <c r="AM150" s="144"/>
      <c r="AN150" s="144"/>
      <c r="AO150" s="144"/>
      <c r="AP150" s="144"/>
      <c r="AQ150" s="144"/>
      <c r="AR150" s="144"/>
      <c r="AS150" s="144"/>
      <c r="AT150" s="144"/>
      <c r="AU150" s="144"/>
      <c r="AV150" s="144"/>
      <c r="AW150" s="144"/>
      <c r="AX150" s="144"/>
      <c r="AY150" s="144"/>
      <c r="AZ150" s="144"/>
      <c r="BA150" s="144"/>
      <c r="BB150" s="144"/>
    </row>
    <row r="151" spans="1:54" outlineLevel="2">
      <c r="A151" s="243"/>
      <c r="B151" s="81" t="s">
        <v>162</v>
      </c>
      <c r="C151" s="81"/>
      <c r="D151" s="81" t="s">
        <v>202</v>
      </c>
      <c r="E151" s="144"/>
      <c r="F151" s="144"/>
      <c r="G151" s="144"/>
      <c r="H151" s="144"/>
      <c r="I151" s="144"/>
      <c r="J151" s="144"/>
      <c r="K151" s="144"/>
      <c r="L151" s="144"/>
      <c r="M151" s="144"/>
      <c r="N151" s="144"/>
      <c r="O151" s="144"/>
      <c r="P151" s="144"/>
      <c r="Q151" s="144"/>
      <c r="R151" s="144"/>
      <c r="S151" s="144"/>
      <c r="T151" s="144"/>
      <c r="U151" s="144"/>
      <c r="V151" s="144"/>
      <c r="W151" s="144"/>
      <c r="X151" s="144"/>
      <c r="Y151" s="144"/>
      <c r="Z151" s="144"/>
      <c r="AA151" s="144"/>
      <c r="AB151" s="144"/>
      <c r="AC151" s="144"/>
      <c r="AD151" s="144"/>
      <c r="AE151" s="144"/>
      <c r="AF151" s="144"/>
      <c r="AG151" s="144"/>
      <c r="AH151" s="144"/>
      <c r="AI151" s="144"/>
      <c r="AJ151" s="144"/>
      <c r="AK151" s="144"/>
      <c r="AL151" s="144"/>
      <c r="AM151" s="144"/>
      <c r="AN151" s="144"/>
      <c r="AO151" s="144"/>
      <c r="AP151" s="144"/>
      <c r="AQ151" s="144"/>
      <c r="AR151" s="144"/>
      <c r="AS151" s="144"/>
      <c r="AT151" s="144"/>
      <c r="AU151" s="144"/>
      <c r="AV151" s="144"/>
      <c r="AW151" s="144"/>
      <c r="AX151" s="144"/>
      <c r="AY151" s="144"/>
      <c r="AZ151" s="144"/>
      <c r="BA151" s="144"/>
      <c r="BB151" s="144"/>
    </row>
    <row r="152" spans="1:54" outlineLevel="2">
      <c r="A152" s="243"/>
      <c r="B152" s="81" t="s">
        <v>286</v>
      </c>
      <c r="C152" s="81"/>
      <c r="D152" s="81" t="s">
        <v>202</v>
      </c>
      <c r="E152" s="144"/>
      <c r="F152" s="144"/>
      <c r="G152" s="144"/>
      <c r="H152" s="144"/>
      <c r="I152" s="144"/>
      <c r="J152" s="144"/>
      <c r="K152" s="144"/>
      <c r="L152" s="144"/>
      <c r="M152" s="144"/>
      <c r="N152" s="144"/>
      <c r="O152" s="144"/>
      <c r="P152" s="144"/>
      <c r="Q152" s="144"/>
      <c r="R152" s="144"/>
      <c r="S152" s="144"/>
      <c r="T152" s="144"/>
      <c r="U152" s="144"/>
      <c r="V152" s="144"/>
      <c r="W152" s="144"/>
      <c r="X152" s="144"/>
      <c r="Y152" s="144"/>
      <c r="Z152" s="144"/>
      <c r="AA152" s="144"/>
      <c r="AB152" s="144"/>
      <c r="AC152" s="144"/>
      <c r="AD152" s="144"/>
      <c r="AE152" s="144"/>
      <c r="AF152" s="144"/>
      <c r="AG152" s="144"/>
      <c r="AH152" s="144"/>
      <c r="AI152" s="144"/>
      <c r="AJ152" s="144"/>
      <c r="AK152" s="144"/>
      <c r="AL152" s="144"/>
      <c r="AM152" s="144"/>
      <c r="AN152" s="144"/>
      <c r="AO152" s="144"/>
      <c r="AP152" s="144"/>
      <c r="AQ152" s="144"/>
      <c r="AR152" s="144"/>
      <c r="AS152" s="144"/>
      <c r="AT152" s="144"/>
      <c r="AU152" s="144"/>
      <c r="AV152" s="144"/>
      <c r="AW152" s="144"/>
      <c r="AX152" s="144"/>
      <c r="AY152" s="144"/>
      <c r="AZ152" s="144"/>
      <c r="BA152" s="144"/>
      <c r="BB152" s="144"/>
    </row>
    <row r="153" spans="1:54" outlineLevel="2">
      <c r="A153" s="243"/>
      <c r="B153" s="81" t="s">
        <v>286</v>
      </c>
      <c r="C153" s="81"/>
      <c r="D153" s="81" t="s">
        <v>202</v>
      </c>
      <c r="E153" s="144"/>
      <c r="F153" s="144"/>
      <c r="G153" s="144"/>
      <c r="H153" s="144"/>
      <c r="I153" s="144"/>
      <c r="J153" s="144"/>
      <c r="K153" s="144"/>
      <c r="L153" s="144"/>
      <c r="M153" s="144"/>
      <c r="N153" s="144"/>
      <c r="O153" s="144"/>
      <c r="P153" s="144"/>
      <c r="Q153" s="144"/>
      <c r="R153" s="144"/>
      <c r="S153" s="144"/>
      <c r="T153" s="144"/>
      <c r="U153" s="144"/>
      <c r="V153" s="144"/>
      <c r="W153" s="144"/>
      <c r="X153" s="144"/>
      <c r="Y153" s="144"/>
      <c r="Z153" s="144"/>
      <c r="AA153" s="144"/>
      <c r="AB153" s="144"/>
      <c r="AC153" s="144"/>
      <c r="AD153" s="144"/>
      <c r="AE153" s="144"/>
      <c r="AF153" s="144"/>
      <c r="AG153" s="144"/>
      <c r="AH153" s="144"/>
      <c r="AI153" s="144"/>
      <c r="AJ153" s="144"/>
      <c r="AK153" s="144"/>
      <c r="AL153" s="144"/>
      <c r="AM153" s="144"/>
      <c r="AN153" s="144"/>
      <c r="AO153" s="144"/>
      <c r="AP153" s="144"/>
      <c r="AQ153" s="144"/>
      <c r="AR153" s="144"/>
      <c r="AS153" s="144"/>
      <c r="AT153" s="144"/>
      <c r="AU153" s="144"/>
      <c r="AV153" s="144"/>
      <c r="AW153" s="144"/>
      <c r="AX153" s="144"/>
      <c r="AY153" s="144"/>
      <c r="AZ153" s="144"/>
      <c r="BA153" s="144"/>
      <c r="BB153" s="144"/>
    </row>
    <row r="154" spans="1:54" outlineLevel="2">
      <c r="A154" s="244"/>
      <c r="B154" s="81" t="s">
        <v>286</v>
      </c>
      <c r="C154" s="81"/>
      <c r="D154" s="81" t="s">
        <v>202</v>
      </c>
      <c r="E154" s="144"/>
      <c r="F154" s="144"/>
      <c r="G154" s="144"/>
      <c r="H154" s="144"/>
      <c r="I154" s="144"/>
      <c r="J154" s="144"/>
      <c r="K154" s="144"/>
      <c r="L154" s="144"/>
      <c r="M154" s="144"/>
      <c r="N154" s="144"/>
      <c r="O154" s="144"/>
      <c r="P154" s="144"/>
      <c r="Q154" s="144"/>
      <c r="R154" s="144"/>
      <c r="S154" s="144"/>
      <c r="T154" s="144"/>
      <c r="U154" s="144"/>
      <c r="V154" s="144"/>
      <c r="W154" s="144"/>
      <c r="X154" s="144"/>
      <c r="Y154" s="144"/>
      <c r="Z154" s="144"/>
      <c r="AA154" s="144"/>
      <c r="AB154" s="144"/>
      <c r="AC154" s="144"/>
      <c r="AD154" s="144"/>
      <c r="AE154" s="144"/>
      <c r="AF154" s="144"/>
      <c r="AG154" s="144"/>
      <c r="AH154" s="144"/>
      <c r="AI154" s="144"/>
      <c r="AJ154" s="144"/>
      <c r="AK154" s="144"/>
      <c r="AL154" s="144"/>
      <c r="AM154" s="144"/>
      <c r="AN154" s="144"/>
      <c r="AO154" s="144"/>
      <c r="AP154" s="144"/>
      <c r="AQ154" s="144"/>
      <c r="AR154" s="144"/>
      <c r="AS154" s="144"/>
      <c r="AT154" s="144"/>
      <c r="AU154" s="144"/>
      <c r="AV154" s="144"/>
      <c r="AW154" s="144"/>
      <c r="AX154" s="144"/>
      <c r="AY154" s="144"/>
      <c r="AZ154" s="144"/>
      <c r="BA154" s="144"/>
      <c r="BB154" s="144"/>
    </row>
    <row r="155" spans="1:54" outlineLevel="1">
      <c r="A155" s="79"/>
      <c r="B155" s="80"/>
      <c r="C155" s="81"/>
      <c r="D155" s="81"/>
      <c r="E155" s="82"/>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row>
    <row r="156" spans="1:54" outlineLevel="1">
      <c r="A156" s="80" t="s">
        <v>193</v>
      </c>
      <c r="B156" s="80"/>
      <c r="C156" s="81"/>
      <c r="D156" s="81"/>
      <c r="E156" s="82"/>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row>
    <row r="157" spans="1:54" outlineLevel="2">
      <c r="A157" s="79"/>
      <c r="B157" s="80" t="s">
        <v>282</v>
      </c>
      <c r="C157" s="80" t="s">
        <v>153</v>
      </c>
      <c r="D157" s="81"/>
      <c r="E157" s="70">
        <v>2027</v>
      </c>
      <c r="F157" s="70">
        <v>2028</v>
      </c>
      <c r="G157" s="70">
        <v>2029</v>
      </c>
      <c r="H157" s="70">
        <v>2030</v>
      </c>
      <c r="I157" s="70">
        <v>2031</v>
      </c>
      <c r="J157" s="70">
        <v>2032</v>
      </c>
      <c r="K157" s="70">
        <v>2033</v>
      </c>
      <c r="L157" s="70">
        <v>2034</v>
      </c>
      <c r="M157" s="70">
        <v>2035</v>
      </c>
      <c r="N157" s="70">
        <v>2036</v>
      </c>
      <c r="O157" s="70">
        <v>2037</v>
      </c>
      <c r="P157" s="70">
        <v>2038</v>
      </c>
      <c r="Q157" s="70">
        <v>2039</v>
      </c>
      <c r="R157" s="70">
        <v>2040</v>
      </c>
      <c r="S157" s="70">
        <v>2041</v>
      </c>
      <c r="T157" s="70">
        <v>2042</v>
      </c>
      <c r="U157" s="70">
        <v>2043</v>
      </c>
      <c r="V157" s="70">
        <v>2044</v>
      </c>
      <c r="W157" s="70">
        <v>2045</v>
      </c>
      <c r="X157" s="70">
        <v>2046</v>
      </c>
      <c r="Y157" s="70">
        <v>2047</v>
      </c>
      <c r="Z157" s="70">
        <v>2048</v>
      </c>
      <c r="AA157" s="70">
        <v>2049</v>
      </c>
      <c r="AB157" s="70">
        <v>2050</v>
      </c>
      <c r="AC157" s="70">
        <v>2051</v>
      </c>
      <c r="AD157" s="70">
        <v>2052</v>
      </c>
      <c r="AE157" s="70">
        <v>2053</v>
      </c>
      <c r="AF157" s="70">
        <v>2054</v>
      </c>
      <c r="AG157" s="70">
        <v>2055</v>
      </c>
      <c r="AH157" s="70">
        <v>2056</v>
      </c>
      <c r="AI157" s="70">
        <v>2057</v>
      </c>
      <c r="AJ157" s="70">
        <v>2058</v>
      </c>
      <c r="AK157" s="70">
        <v>2059</v>
      </c>
      <c r="AL157" s="70">
        <v>2060</v>
      </c>
      <c r="AM157" s="70">
        <v>2061</v>
      </c>
      <c r="AN157" s="70">
        <v>2062</v>
      </c>
      <c r="AO157" s="70">
        <v>2063</v>
      </c>
      <c r="AP157" s="70">
        <v>2064</v>
      </c>
      <c r="AQ157" s="70">
        <v>2065</v>
      </c>
      <c r="AR157" s="70">
        <v>2066</v>
      </c>
      <c r="AS157" s="70">
        <v>2067</v>
      </c>
      <c r="AT157" s="70">
        <v>2068</v>
      </c>
      <c r="AU157" s="70">
        <v>2069</v>
      </c>
      <c r="AV157" s="70">
        <v>2070</v>
      </c>
      <c r="AW157" s="70">
        <v>2071</v>
      </c>
      <c r="AX157" s="70">
        <v>2072</v>
      </c>
      <c r="AY157" s="70">
        <v>2073</v>
      </c>
      <c r="AZ157" s="70">
        <v>2074</v>
      </c>
      <c r="BA157" s="70">
        <v>2075</v>
      </c>
      <c r="BB157" s="70">
        <v>2076</v>
      </c>
    </row>
    <row r="158" spans="1:54" ht="12.75" customHeight="1" outlineLevel="2">
      <c r="A158" s="242" t="s">
        <v>287</v>
      </c>
      <c r="B158" s="81" t="s">
        <v>160</v>
      </c>
      <c r="C158" s="81" t="s">
        <v>208</v>
      </c>
      <c r="D158" s="81" t="s">
        <v>288</v>
      </c>
      <c r="E158" s="108"/>
      <c r="F158" s="161"/>
      <c r="G158" s="161"/>
      <c r="H158" s="161"/>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1"/>
      <c r="AN158" s="161"/>
      <c r="AO158" s="161"/>
      <c r="AP158" s="161"/>
      <c r="AQ158" s="161"/>
      <c r="AR158" s="161"/>
      <c r="AS158" s="161"/>
      <c r="AT158" s="161"/>
      <c r="AU158" s="161"/>
      <c r="AV158" s="161"/>
      <c r="AW158" s="161"/>
      <c r="AX158" s="161"/>
      <c r="AY158" s="161"/>
      <c r="AZ158" s="161"/>
      <c r="BA158" s="161"/>
      <c r="BB158" s="161"/>
    </row>
    <row r="159" spans="1:54" outlineLevel="2">
      <c r="A159" s="243"/>
      <c r="B159" s="81" t="s">
        <v>160</v>
      </c>
      <c r="C159" s="81"/>
      <c r="D159" s="81"/>
      <c r="E159" s="108"/>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c r="AB159" s="161"/>
      <c r="AC159" s="161"/>
      <c r="AD159" s="161"/>
      <c r="AE159" s="161"/>
      <c r="AF159" s="161"/>
      <c r="AG159" s="161"/>
      <c r="AH159" s="161"/>
      <c r="AI159" s="161"/>
      <c r="AJ159" s="161"/>
      <c r="AK159" s="161"/>
      <c r="AL159" s="161"/>
      <c r="AM159" s="161"/>
      <c r="AN159" s="161"/>
      <c r="AO159" s="161"/>
      <c r="AP159" s="161"/>
      <c r="AQ159" s="161"/>
      <c r="AR159" s="161"/>
      <c r="AS159" s="161"/>
      <c r="AT159" s="161"/>
      <c r="AU159" s="161"/>
      <c r="AV159" s="161"/>
      <c r="AW159" s="161"/>
      <c r="AX159" s="161"/>
      <c r="AY159" s="161"/>
      <c r="AZ159" s="161"/>
      <c r="BA159" s="161"/>
      <c r="BB159" s="161"/>
    </row>
    <row r="160" spans="1:54" outlineLevel="2">
      <c r="A160" s="243"/>
      <c r="B160" s="81" t="s">
        <v>160</v>
      </c>
      <c r="C160" s="81"/>
      <c r="D160" s="81"/>
      <c r="E160" s="108"/>
      <c r="F160" s="161"/>
      <c r="G160" s="161"/>
      <c r="H160" s="161"/>
      <c r="I160" s="161"/>
      <c r="J160" s="161"/>
      <c r="K160" s="161"/>
      <c r="L160" s="161"/>
      <c r="M160" s="161"/>
      <c r="N160" s="161"/>
      <c r="O160" s="161"/>
      <c r="P160" s="161"/>
      <c r="Q160" s="161"/>
      <c r="R160" s="161"/>
      <c r="S160" s="161"/>
      <c r="T160" s="161"/>
      <c r="U160" s="161"/>
      <c r="V160" s="161"/>
      <c r="W160" s="161"/>
      <c r="X160" s="161"/>
      <c r="Y160" s="161"/>
      <c r="Z160" s="161"/>
      <c r="AA160" s="161"/>
      <c r="AB160" s="161"/>
      <c r="AC160" s="161"/>
      <c r="AD160" s="161"/>
      <c r="AE160" s="161"/>
      <c r="AF160" s="161"/>
      <c r="AG160" s="161"/>
      <c r="AH160" s="161"/>
      <c r="AI160" s="161"/>
      <c r="AJ160" s="161"/>
      <c r="AK160" s="161"/>
      <c r="AL160" s="161"/>
      <c r="AM160" s="161"/>
      <c r="AN160" s="161"/>
      <c r="AO160" s="161"/>
      <c r="AP160" s="161"/>
      <c r="AQ160" s="161"/>
      <c r="AR160" s="161"/>
      <c r="AS160" s="161"/>
      <c r="AT160" s="161"/>
      <c r="AU160" s="161"/>
      <c r="AV160" s="161"/>
      <c r="AW160" s="161"/>
      <c r="AX160" s="161"/>
      <c r="AY160" s="161"/>
      <c r="AZ160" s="161"/>
      <c r="BA160" s="161"/>
      <c r="BB160" s="161"/>
    </row>
    <row r="161" spans="1:54" outlineLevel="2">
      <c r="A161" s="243"/>
      <c r="B161" s="81" t="s">
        <v>161</v>
      </c>
      <c r="C161" s="81" t="s">
        <v>284</v>
      </c>
      <c r="D161" s="81"/>
      <c r="E161" s="108"/>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c r="AB161" s="161"/>
      <c r="AC161" s="161"/>
      <c r="AD161" s="161"/>
      <c r="AE161" s="161"/>
      <c r="AF161" s="161"/>
      <c r="AG161" s="161"/>
      <c r="AH161" s="161"/>
      <c r="AI161" s="161"/>
      <c r="AJ161" s="161"/>
      <c r="AK161" s="161"/>
      <c r="AL161" s="161"/>
      <c r="AM161" s="161"/>
      <c r="AN161" s="161"/>
      <c r="AO161" s="161"/>
      <c r="AP161" s="161"/>
      <c r="AQ161" s="161"/>
      <c r="AR161" s="161"/>
      <c r="AS161" s="161"/>
      <c r="AT161" s="161"/>
      <c r="AU161" s="161"/>
      <c r="AV161" s="161"/>
      <c r="AW161" s="161"/>
      <c r="AX161" s="161"/>
      <c r="AY161" s="161"/>
      <c r="AZ161" s="161"/>
      <c r="BA161" s="161"/>
      <c r="BB161" s="161"/>
    </row>
    <row r="162" spans="1:54" outlineLevel="2">
      <c r="A162" s="243"/>
      <c r="B162" s="81" t="s">
        <v>161</v>
      </c>
      <c r="C162" s="81" t="s">
        <v>285</v>
      </c>
      <c r="D162" s="81"/>
      <c r="E162" s="108"/>
      <c r="F162" s="161"/>
      <c r="G162" s="161"/>
      <c r="H162" s="161"/>
      <c r="I162" s="161"/>
      <c r="J162" s="161"/>
      <c r="K162" s="161"/>
      <c r="L162" s="161"/>
      <c r="M162" s="161"/>
      <c r="N162" s="161"/>
      <c r="O162" s="161"/>
      <c r="P162" s="161"/>
      <c r="Q162" s="161"/>
      <c r="R162" s="161"/>
      <c r="S162" s="161"/>
      <c r="T162" s="161"/>
      <c r="U162" s="161"/>
      <c r="V162" s="161"/>
      <c r="W162" s="161"/>
      <c r="X162" s="161"/>
      <c r="Y162" s="161"/>
      <c r="Z162" s="161"/>
      <c r="AA162" s="161"/>
      <c r="AB162" s="161"/>
      <c r="AC162" s="161"/>
      <c r="AD162" s="161"/>
      <c r="AE162" s="161"/>
      <c r="AF162" s="161"/>
      <c r="AG162" s="161"/>
      <c r="AH162" s="161"/>
      <c r="AI162" s="161"/>
      <c r="AJ162" s="161"/>
      <c r="AK162" s="161"/>
      <c r="AL162" s="161"/>
      <c r="AM162" s="161"/>
      <c r="AN162" s="161"/>
      <c r="AO162" s="161"/>
      <c r="AP162" s="161"/>
      <c r="AQ162" s="161"/>
      <c r="AR162" s="161"/>
      <c r="AS162" s="161"/>
      <c r="AT162" s="161"/>
      <c r="AU162" s="161"/>
      <c r="AV162" s="161"/>
      <c r="AW162" s="161"/>
      <c r="AX162" s="161"/>
      <c r="AY162" s="161"/>
      <c r="AZ162" s="161"/>
      <c r="BA162" s="161"/>
      <c r="BB162" s="161"/>
    </row>
    <row r="163" spans="1:54" outlineLevel="2">
      <c r="A163" s="243"/>
      <c r="B163" s="81" t="s">
        <v>161</v>
      </c>
      <c r="C163" s="81"/>
      <c r="D163" s="81"/>
      <c r="E163" s="108"/>
      <c r="F163" s="161"/>
      <c r="G163" s="161"/>
      <c r="H163" s="161"/>
      <c r="I163" s="161"/>
      <c r="J163" s="161"/>
      <c r="K163" s="161"/>
      <c r="L163" s="161"/>
      <c r="M163" s="161"/>
      <c r="N163" s="161"/>
      <c r="O163" s="161"/>
      <c r="P163" s="161"/>
      <c r="Q163" s="161"/>
      <c r="R163" s="161"/>
      <c r="S163" s="161"/>
      <c r="T163" s="161"/>
      <c r="U163" s="161"/>
      <c r="V163" s="161"/>
      <c r="W163" s="161"/>
      <c r="X163" s="161"/>
      <c r="Y163" s="161"/>
      <c r="Z163" s="161"/>
      <c r="AA163" s="161"/>
      <c r="AB163" s="161"/>
      <c r="AC163" s="161"/>
      <c r="AD163" s="161"/>
      <c r="AE163" s="161"/>
      <c r="AF163" s="161"/>
      <c r="AG163" s="161"/>
      <c r="AH163" s="161"/>
      <c r="AI163" s="161"/>
      <c r="AJ163" s="161"/>
      <c r="AK163" s="161"/>
      <c r="AL163" s="161"/>
      <c r="AM163" s="161"/>
      <c r="AN163" s="161"/>
      <c r="AO163" s="161"/>
      <c r="AP163" s="161"/>
      <c r="AQ163" s="161"/>
      <c r="AR163" s="161"/>
      <c r="AS163" s="161"/>
      <c r="AT163" s="161"/>
      <c r="AU163" s="161"/>
      <c r="AV163" s="161"/>
      <c r="AW163" s="161"/>
      <c r="AX163" s="161"/>
      <c r="AY163" s="161"/>
      <c r="AZ163" s="161"/>
      <c r="BA163" s="161"/>
      <c r="BB163" s="161"/>
    </row>
    <row r="164" spans="1:54" outlineLevel="2">
      <c r="A164" s="243"/>
      <c r="B164" s="81" t="s">
        <v>161</v>
      </c>
      <c r="C164" s="81"/>
      <c r="D164" s="81"/>
      <c r="E164" s="108"/>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161"/>
      <c r="AE164" s="161"/>
      <c r="AF164" s="161"/>
      <c r="AG164" s="161"/>
      <c r="AH164" s="161"/>
      <c r="AI164" s="161"/>
      <c r="AJ164" s="161"/>
      <c r="AK164" s="161"/>
      <c r="AL164" s="161"/>
      <c r="AM164" s="161"/>
      <c r="AN164" s="161"/>
      <c r="AO164" s="161"/>
      <c r="AP164" s="161"/>
      <c r="AQ164" s="161"/>
      <c r="AR164" s="161"/>
      <c r="AS164" s="161"/>
      <c r="AT164" s="161"/>
      <c r="AU164" s="161"/>
      <c r="AV164" s="161"/>
      <c r="AW164" s="161"/>
      <c r="AX164" s="161"/>
      <c r="AY164" s="161"/>
      <c r="AZ164" s="161"/>
      <c r="BA164" s="161"/>
      <c r="BB164" s="161"/>
    </row>
    <row r="165" spans="1:54" outlineLevel="2">
      <c r="A165" s="243"/>
      <c r="B165" s="81" t="s">
        <v>286</v>
      </c>
      <c r="C165" s="81"/>
      <c r="D165" s="81"/>
      <c r="E165" s="108"/>
      <c r="F165" s="161"/>
      <c r="G165" s="161"/>
      <c r="H165" s="161"/>
      <c r="I165" s="161"/>
      <c r="J165" s="161"/>
      <c r="K165" s="161"/>
      <c r="L165" s="161"/>
      <c r="M165" s="161"/>
      <c r="N165" s="161"/>
      <c r="O165" s="161"/>
      <c r="P165" s="161"/>
      <c r="Q165" s="161"/>
      <c r="R165" s="161"/>
      <c r="S165" s="161"/>
      <c r="T165" s="161"/>
      <c r="U165" s="161"/>
      <c r="V165" s="161"/>
      <c r="W165" s="161"/>
      <c r="X165" s="161"/>
      <c r="Y165" s="161"/>
      <c r="Z165" s="161"/>
      <c r="AA165" s="161"/>
      <c r="AB165" s="161"/>
      <c r="AC165" s="161"/>
      <c r="AD165" s="161"/>
      <c r="AE165" s="161"/>
      <c r="AF165" s="161"/>
      <c r="AG165" s="161"/>
      <c r="AH165" s="161"/>
      <c r="AI165" s="161"/>
      <c r="AJ165" s="161"/>
      <c r="AK165" s="161"/>
      <c r="AL165" s="161"/>
      <c r="AM165" s="161"/>
      <c r="AN165" s="161"/>
      <c r="AO165" s="161"/>
      <c r="AP165" s="161"/>
      <c r="AQ165" s="161"/>
      <c r="AR165" s="161"/>
      <c r="AS165" s="161"/>
      <c r="AT165" s="161"/>
      <c r="AU165" s="161"/>
      <c r="AV165" s="161"/>
      <c r="AW165" s="161"/>
      <c r="AX165" s="161"/>
      <c r="AY165" s="161"/>
      <c r="AZ165" s="161"/>
      <c r="BA165" s="161"/>
      <c r="BB165" s="161"/>
    </row>
    <row r="166" spans="1:54" outlineLevel="2">
      <c r="A166" s="243"/>
      <c r="B166" s="81" t="s">
        <v>286</v>
      </c>
      <c r="C166" s="81"/>
      <c r="D166" s="81"/>
      <c r="E166" s="108"/>
      <c r="F166" s="161"/>
      <c r="G166" s="161"/>
      <c r="H166" s="161"/>
      <c r="I166" s="161"/>
      <c r="J166" s="161"/>
      <c r="K166" s="161"/>
      <c r="L166" s="161"/>
      <c r="M166" s="161"/>
      <c r="N166" s="161"/>
      <c r="O166" s="161"/>
      <c r="P166" s="161"/>
      <c r="Q166" s="161"/>
      <c r="R166" s="161"/>
      <c r="S166" s="161"/>
      <c r="T166" s="161"/>
      <c r="U166" s="161"/>
      <c r="V166" s="161"/>
      <c r="W166" s="161"/>
      <c r="X166" s="161"/>
      <c r="Y166" s="161"/>
      <c r="Z166" s="161"/>
      <c r="AA166" s="161"/>
      <c r="AB166" s="161"/>
      <c r="AC166" s="161"/>
      <c r="AD166" s="161"/>
      <c r="AE166" s="161"/>
      <c r="AF166" s="161"/>
      <c r="AG166" s="161"/>
      <c r="AH166" s="161"/>
      <c r="AI166" s="161"/>
      <c r="AJ166" s="161"/>
      <c r="AK166" s="161"/>
      <c r="AL166" s="161"/>
      <c r="AM166" s="161"/>
      <c r="AN166" s="161"/>
      <c r="AO166" s="161"/>
      <c r="AP166" s="161"/>
      <c r="AQ166" s="161"/>
      <c r="AR166" s="161"/>
      <c r="AS166" s="161"/>
      <c r="AT166" s="161"/>
      <c r="AU166" s="161"/>
      <c r="AV166" s="161"/>
      <c r="AW166" s="161"/>
      <c r="AX166" s="161"/>
      <c r="AY166" s="161"/>
      <c r="AZ166" s="161"/>
      <c r="BA166" s="161"/>
      <c r="BB166" s="161"/>
    </row>
    <row r="167" spans="1:54" outlineLevel="2">
      <c r="A167" s="243"/>
      <c r="B167" s="81" t="s">
        <v>286</v>
      </c>
      <c r="C167" s="81"/>
      <c r="D167" s="81"/>
      <c r="E167" s="108"/>
      <c r="F167" s="161"/>
      <c r="G167" s="161"/>
      <c r="H167" s="161"/>
      <c r="I167" s="161"/>
      <c r="J167" s="161"/>
      <c r="K167" s="161"/>
      <c r="L167" s="161"/>
      <c r="M167" s="161"/>
      <c r="N167" s="161"/>
      <c r="O167" s="161"/>
      <c r="P167" s="161"/>
      <c r="Q167" s="161"/>
      <c r="R167" s="161"/>
      <c r="S167" s="161"/>
      <c r="T167" s="161"/>
      <c r="U167" s="161"/>
      <c r="V167" s="161"/>
      <c r="W167" s="161"/>
      <c r="X167" s="161"/>
      <c r="Y167" s="161"/>
      <c r="Z167" s="161"/>
      <c r="AA167" s="161"/>
      <c r="AB167" s="161"/>
      <c r="AC167" s="161"/>
      <c r="AD167" s="161"/>
      <c r="AE167" s="161"/>
      <c r="AF167" s="161"/>
      <c r="AG167" s="161"/>
      <c r="AH167" s="161"/>
      <c r="AI167" s="161"/>
      <c r="AJ167" s="161"/>
      <c r="AK167" s="161"/>
      <c r="AL167" s="161"/>
      <c r="AM167" s="161"/>
      <c r="AN167" s="161"/>
      <c r="AO167" s="161"/>
      <c r="AP167" s="161"/>
      <c r="AQ167" s="161"/>
      <c r="AR167" s="161"/>
      <c r="AS167" s="161"/>
      <c r="AT167" s="161"/>
      <c r="AU167" s="161"/>
      <c r="AV167" s="161"/>
      <c r="AW167" s="161"/>
      <c r="AX167" s="161"/>
      <c r="AY167" s="161"/>
      <c r="AZ167" s="161"/>
      <c r="BA167" s="161"/>
      <c r="BB167" s="161"/>
    </row>
    <row r="168" spans="1:54" outlineLevel="2">
      <c r="A168" s="243"/>
      <c r="B168" s="81" t="s">
        <v>286</v>
      </c>
      <c r="C168" s="81"/>
      <c r="D168" s="81"/>
      <c r="E168" s="108"/>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1"/>
      <c r="AY168" s="161"/>
      <c r="AZ168" s="161"/>
      <c r="BA168" s="161"/>
      <c r="BB168" s="161"/>
    </row>
    <row r="169" spans="1:54" outlineLevel="2">
      <c r="A169" s="244"/>
      <c r="B169" s="81" t="s">
        <v>286</v>
      </c>
      <c r="C169" s="81"/>
      <c r="D169" s="81"/>
      <c r="E169" s="108"/>
      <c r="F169" s="161"/>
      <c r="G169" s="161"/>
      <c r="H169" s="161"/>
      <c r="I169" s="161"/>
      <c r="J169" s="161"/>
      <c r="K169" s="161"/>
      <c r="L169" s="161"/>
      <c r="M169" s="161"/>
      <c r="N169" s="161"/>
      <c r="O169" s="161"/>
      <c r="P169" s="161"/>
      <c r="Q169" s="161"/>
      <c r="R169" s="161"/>
      <c r="S169" s="161"/>
      <c r="T169" s="161"/>
      <c r="U169" s="161"/>
      <c r="V169" s="161"/>
      <c r="W169" s="161"/>
      <c r="X169" s="161"/>
      <c r="Y169" s="161"/>
      <c r="Z169" s="161"/>
      <c r="AA169" s="161"/>
      <c r="AB169" s="161"/>
      <c r="AC169" s="161"/>
      <c r="AD169" s="161"/>
      <c r="AE169" s="161"/>
      <c r="AF169" s="161"/>
      <c r="AG169" s="161"/>
      <c r="AH169" s="161"/>
      <c r="AI169" s="161"/>
      <c r="AJ169" s="161"/>
      <c r="AK169" s="161"/>
      <c r="AL169" s="161"/>
      <c r="AM169" s="161"/>
      <c r="AN169" s="161"/>
      <c r="AO169" s="161"/>
      <c r="AP169" s="161"/>
      <c r="AQ169" s="161"/>
      <c r="AR169" s="161"/>
      <c r="AS169" s="161"/>
      <c r="AT169" s="161"/>
      <c r="AU169" s="161"/>
      <c r="AV169" s="161"/>
      <c r="AW169" s="161"/>
      <c r="AX169" s="161"/>
      <c r="AY169" s="161"/>
      <c r="AZ169" s="161"/>
      <c r="BA169" s="161"/>
      <c r="BB169" s="161"/>
    </row>
    <row r="170" spans="1:54" outlineLevel="1">
      <c r="B170" s="100"/>
      <c r="C170" s="100"/>
      <c r="D170" s="100"/>
      <c r="E170" s="91"/>
    </row>
    <row r="171" spans="1:54" outlineLevel="1">
      <c r="A171" s="63" t="s">
        <v>289</v>
      </c>
      <c r="B171" s="100"/>
      <c r="C171" s="100"/>
      <c r="D171" s="100"/>
      <c r="E171" s="70">
        <v>2027</v>
      </c>
      <c r="F171" s="70">
        <v>2028</v>
      </c>
      <c r="G171" s="70">
        <v>2029</v>
      </c>
      <c r="H171" s="70">
        <v>2030</v>
      </c>
      <c r="I171" s="70">
        <v>2031</v>
      </c>
      <c r="J171" s="70">
        <v>2032</v>
      </c>
      <c r="K171" s="70">
        <v>2033</v>
      </c>
      <c r="L171" s="70">
        <v>2034</v>
      </c>
      <c r="M171" s="70">
        <v>2035</v>
      </c>
      <c r="N171" s="70">
        <v>2036</v>
      </c>
      <c r="O171" s="70">
        <v>2037</v>
      </c>
      <c r="P171" s="70">
        <v>2038</v>
      </c>
      <c r="Q171" s="70">
        <v>2039</v>
      </c>
      <c r="R171" s="70">
        <v>2040</v>
      </c>
      <c r="S171" s="70">
        <v>2041</v>
      </c>
      <c r="T171" s="70">
        <v>2042</v>
      </c>
      <c r="U171" s="70">
        <v>2043</v>
      </c>
      <c r="V171" s="70">
        <v>2044</v>
      </c>
      <c r="W171" s="70">
        <v>2045</v>
      </c>
      <c r="X171" s="70">
        <v>2046</v>
      </c>
      <c r="Y171" s="70">
        <v>2047</v>
      </c>
      <c r="Z171" s="70">
        <v>2048</v>
      </c>
      <c r="AA171" s="70">
        <v>2049</v>
      </c>
      <c r="AB171" s="70">
        <v>2050</v>
      </c>
      <c r="AC171" s="70">
        <v>2051</v>
      </c>
      <c r="AD171" s="70">
        <v>2052</v>
      </c>
      <c r="AE171" s="70">
        <v>2053</v>
      </c>
      <c r="AF171" s="70">
        <v>2054</v>
      </c>
      <c r="AG171" s="70">
        <v>2055</v>
      </c>
      <c r="AH171" s="70">
        <v>2056</v>
      </c>
      <c r="AI171" s="70">
        <v>2057</v>
      </c>
      <c r="AJ171" s="70">
        <v>2058</v>
      </c>
      <c r="AK171" s="70">
        <v>2059</v>
      </c>
      <c r="AL171" s="70">
        <v>2060</v>
      </c>
      <c r="AM171" s="70">
        <v>2061</v>
      </c>
      <c r="AN171" s="70">
        <v>2062</v>
      </c>
      <c r="AO171" s="70">
        <v>2063</v>
      </c>
      <c r="AP171" s="70">
        <v>2064</v>
      </c>
      <c r="AQ171" s="70">
        <v>2065</v>
      </c>
      <c r="AR171" s="70">
        <v>2066</v>
      </c>
      <c r="AS171" s="70">
        <v>2067</v>
      </c>
      <c r="AT171" s="70">
        <v>2068</v>
      </c>
      <c r="AU171" s="70">
        <v>2069</v>
      </c>
      <c r="AV171" s="70">
        <v>2070</v>
      </c>
      <c r="AW171" s="70">
        <v>2071</v>
      </c>
      <c r="AX171" s="70">
        <v>2072</v>
      </c>
      <c r="AY171" s="70">
        <v>2073</v>
      </c>
      <c r="AZ171" s="70">
        <v>2074</v>
      </c>
      <c r="BA171" s="70">
        <v>2075</v>
      </c>
      <c r="BB171" s="70">
        <v>2076</v>
      </c>
    </row>
    <row r="172" spans="1:54" ht="12.75" customHeight="1" outlineLevel="2">
      <c r="A172" s="242" t="s">
        <v>290</v>
      </c>
      <c r="B172" s="81" t="s">
        <v>160</v>
      </c>
      <c r="C172" s="81" t="s">
        <v>208</v>
      </c>
      <c r="D172" s="81" t="s">
        <v>202</v>
      </c>
      <c r="E172" s="131" t="e">
        <f>-(E$158*#REF!*#REF!*#REF!*#REF!+E$158*#REF!)*#REF!/10^6</f>
        <v>#REF!</v>
      </c>
      <c r="F172" s="131" t="e">
        <f>-(F$158*#REF!*#REF!*#REF!*#REF!+F$158*#REF!)*#REF!/10^6</f>
        <v>#REF!</v>
      </c>
      <c r="G172" s="131" t="e">
        <f>-(G$158*#REF!*#REF!*#REF!*#REF!+G$158*#REF!)*#REF!/10^6</f>
        <v>#REF!</v>
      </c>
      <c r="H172" s="131" t="e">
        <f>-(H$158*#REF!*#REF!*#REF!*#REF!+H$158*#REF!)*#REF!/10^6</f>
        <v>#REF!</v>
      </c>
      <c r="I172" s="131" t="e">
        <f>-(I$158*#REF!*#REF!*#REF!*#REF!+I$158*#REF!)*#REF!/10^6</f>
        <v>#REF!</v>
      </c>
      <c r="J172" s="131" t="e">
        <f>-(J$158*#REF!*#REF!*#REF!*#REF!+J$158*#REF!)*#REF!/10^6</f>
        <v>#REF!</v>
      </c>
      <c r="K172" s="131" t="e">
        <f>-(K$158*#REF!*#REF!*#REF!*#REF!+K$158*#REF!)*#REF!/10^6</f>
        <v>#REF!</v>
      </c>
      <c r="L172" s="131" t="e">
        <f>-(L$158*#REF!*#REF!*#REF!*#REF!+L$158*#REF!)*#REF!/10^6</f>
        <v>#REF!</v>
      </c>
      <c r="M172" s="131" t="e">
        <f>-(M$158*#REF!*#REF!*#REF!*#REF!+M$158*#REF!)*#REF!/10^6</f>
        <v>#REF!</v>
      </c>
      <c r="N172" s="131" t="e">
        <f>-(N$158*#REF!*#REF!*#REF!*#REF!+N$158*#REF!)*#REF!/10^6</f>
        <v>#REF!</v>
      </c>
      <c r="O172" s="131" t="e">
        <f>-(O$158*#REF!*#REF!*#REF!*#REF!+O$158*#REF!)*#REF!/10^6</f>
        <v>#REF!</v>
      </c>
      <c r="P172" s="131" t="e">
        <f>-(P$158*#REF!*#REF!*#REF!*#REF!+P$158*#REF!)*#REF!/10^6</f>
        <v>#REF!</v>
      </c>
      <c r="Q172" s="131" t="e">
        <f>-(Q$158*#REF!*#REF!*#REF!*#REF!+Q$158*#REF!)*#REF!/10^6</f>
        <v>#REF!</v>
      </c>
      <c r="R172" s="131" t="e">
        <f>-(R$158*#REF!*#REF!*#REF!*#REF!+R$158*#REF!)*#REF!/10^6</f>
        <v>#REF!</v>
      </c>
      <c r="S172" s="131" t="e">
        <f>-(S$158*#REF!*#REF!*#REF!*#REF!+S$158*#REF!)*#REF!/10^6</f>
        <v>#REF!</v>
      </c>
      <c r="T172" s="131" t="e">
        <f>-(T$158*#REF!*#REF!*#REF!*#REF!+T$158*#REF!)*#REF!/10^6</f>
        <v>#REF!</v>
      </c>
      <c r="U172" s="131" t="e">
        <f>-(U$158*#REF!*#REF!*#REF!*#REF!+U$158*#REF!)*#REF!/10^6</f>
        <v>#REF!</v>
      </c>
      <c r="V172" s="131" t="e">
        <f>-(V$158*#REF!*#REF!*#REF!*#REF!+V$158*#REF!)*#REF!/10^6</f>
        <v>#REF!</v>
      </c>
      <c r="W172" s="131" t="e">
        <f>-(W$158*#REF!*#REF!*#REF!*#REF!+W$158*#REF!)*#REF!/10^6</f>
        <v>#REF!</v>
      </c>
      <c r="X172" s="131" t="e">
        <f>-(X$158*#REF!*#REF!*#REF!*#REF!+X$158*#REF!)*#REF!/10^6</f>
        <v>#REF!</v>
      </c>
      <c r="Y172" s="131" t="e">
        <f>-(Y$158*#REF!*#REF!*#REF!*#REF!+Y$158*#REF!)*#REF!/10^6</f>
        <v>#REF!</v>
      </c>
      <c r="Z172" s="131" t="e">
        <f>-(Z$158*#REF!*#REF!*#REF!*#REF!+Z$158*#REF!)*#REF!/10^6</f>
        <v>#REF!</v>
      </c>
      <c r="AA172" s="131" t="e">
        <f>-(AA$158*#REF!*#REF!*#REF!*#REF!+AA$158*#REF!)*#REF!/10^6</f>
        <v>#REF!</v>
      </c>
      <c r="AB172" s="131" t="e">
        <f>-(AB$158*#REF!*#REF!*#REF!*#REF!+AB$158*#REF!)*#REF!/10^6</f>
        <v>#REF!</v>
      </c>
      <c r="AC172" s="131" t="e">
        <f>-(AC$158*#REF!*#REF!*#REF!*#REF!+AC$158*#REF!)*#REF!/10^6</f>
        <v>#REF!</v>
      </c>
      <c r="AD172" s="131" t="e">
        <f>-(AD$158*#REF!*#REF!*#REF!*#REF!+AD$158*#REF!)*#REF!/10^6</f>
        <v>#REF!</v>
      </c>
      <c r="AE172" s="131" t="e">
        <f>-(AE$158*#REF!*#REF!*#REF!*#REF!+AE$158*#REF!)*#REF!/10^6</f>
        <v>#REF!</v>
      </c>
      <c r="AF172" s="131" t="e">
        <f>-(AF$158*#REF!*#REF!*#REF!*#REF!+AF$158*#REF!)*#REF!/10^6</f>
        <v>#REF!</v>
      </c>
      <c r="AG172" s="131" t="e">
        <f>-(AG$158*#REF!*#REF!*#REF!*#REF!+AG$158*#REF!)*#REF!/10^6</f>
        <v>#REF!</v>
      </c>
      <c r="AH172" s="131" t="e">
        <f>-(AH$158*#REF!*#REF!*#REF!*#REF!+AH$158*#REF!)*#REF!/10^6</f>
        <v>#REF!</v>
      </c>
      <c r="AI172" s="131" t="e">
        <f>-(AI$158*#REF!*#REF!*#REF!*#REF!+AI$158*#REF!)*#REF!/10^6</f>
        <v>#REF!</v>
      </c>
      <c r="AJ172" s="131" t="e">
        <f>-(AJ$158*#REF!*#REF!*#REF!*#REF!+AJ$158*#REF!)*#REF!/10^6</f>
        <v>#REF!</v>
      </c>
      <c r="AK172" s="131" t="e">
        <f>-(AK$158*#REF!*#REF!*#REF!*#REF!+AK$158*#REF!)*#REF!/10^6</f>
        <v>#REF!</v>
      </c>
      <c r="AL172" s="131" t="e">
        <f>-(AL$158*#REF!*#REF!*#REF!*#REF!+AL$158*#REF!)*#REF!/10^6</f>
        <v>#REF!</v>
      </c>
      <c r="AM172" s="131" t="e">
        <f>-(AM$158*#REF!*#REF!*#REF!*#REF!+AM$158*#REF!)*#REF!/10^6</f>
        <v>#REF!</v>
      </c>
      <c r="AN172" s="131" t="e">
        <f>-(AN$158*#REF!*#REF!*#REF!*#REF!+AN$158*#REF!)*#REF!/10^6</f>
        <v>#REF!</v>
      </c>
      <c r="AO172" s="131" t="e">
        <f>-(AO$158*#REF!*#REF!*#REF!*#REF!+AO$158*#REF!)*#REF!/10^6</f>
        <v>#REF!</v>
      </c>
      <c r="AP172" s="131" t="e">
        <f>-(AP$158*#REF!*#REF!*#REF!*#REF!+AP$158*#REF!)*#REF!/10^6</f>
        <v>#REF!</v>
      </c>
      <c r="AQ172" s="131" t="e">
        <f>-(AQ$158*#REF!*#REF!*#REF!*#REF!+AQ$158*#REF!)*#REF!/10^6</f>
        <v>#REF!</v>
      </c>
      <c r="AR172" s="131" t="e">
        <f>-(AR$158*#REF!*#REF!*#REF!*#REF!+AR$158*#REF!)*#REF!/10^6</f>
        <v>#REF!</v>
      </c>
      <c r="AS172" s="131" t="e">
        <f>-(AS$158*#REF!*#REF!*#REF!*#REF!+AS$158*#REF!)*#REF!/10^6</f>
        <v>#REF!</v>
      </c>
      <c r="AT172" s="131" t="e">
        <f>-(AT$158*#REF!*#REF!*#REF!*#REF!+AT$158*#REF!)*#REF!/10^6</f>
        <v>#REF!</v>
      </c>
      <c r="AU172" s="131" t="e">
        <f>-(AU$158*#REF!*#REF!*#REF!*#REF!+AU$158*#REF!)*#REF!/10^6</f>
        <v>#REF!</v>
      </c>
      <c r="AV172" s="131" t="e">
        <f>-(AV$158*#REF!*#REF!*#REF!*#REF!+AV$158*#REF!)*#REF!/10^6</f>
        <v>#REF!</v>
      </c>
      <c r="AW172" s="131" t="e">
        <f>-(AW$158*#REF!*#REF!*#REF!*#REF!+AW$158*#REF!)*#REF!/10^6</f>
        <v>#REF!</v>
      </c>
      <c r="AX172" s="131" t="e">
        <f>-(AX$158*#REF!*#REF!*#REF!*#REF!+AX$158*#REF!)*#REF!/10^6</f>
        <v>#REF!</v>
      </c>
      <c r="AY172" s="131" t="e">
        <f>-(AY$158*#REF!*#REF!*#REF!*#REF!+AY$158*#REF!)*#REF!/10^6</f>
        <v>#REF!</v>
      </c>
      <c r="AZ172" s="131" t="e">
        <f>-(AZ$158*#REF!*#REF!*#REF!*#REF!+AZ$158*#REF!)*#REF!/10^6</f>
        <v>#REF!</v>
      </c>
      <c r="BA172" s="131" t="e">
        <f>-(BA$158*#REF!*#REF!*#REF!*#REF!+BA$158*#REF!)*#REF!/10^6</f>
        <v>#REF!</v>
      </c>
      <c r="BB172" s="131" t="e">
        <f>-(BB$158*#REF!*#REF!*#REF!*#REF!+BB$158*#REF!)*#REF!/10^6</f>
        <v>#REF!</v>
      </c>
    </row>
    <row r="173" spans="1:54" outlineLevel="2">
      <c r="A173" s="243"/>
      <c r="B173" s="81" t="s">
        <v>160</v>
      </c>
      <c r="C173" s="81"/>
      <c r="D173" s="81" t="s">
        <v>202</v>
      </c>
      <c r="E173" s="145"/>
      <c r="F173" s="144"/>
      <c r="G173" s="144"/>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4"/>
      <c r="AY173" s="144"/>
      <c r="AZ173" s="144"/>
      <c r="BA173" s="144"/>
      <c r="BB173" s="144"/>
    </row>
    <row r="174" spans="1:54" outlineLevel="2">
      <c r="A174" s="244"/>
      <c r="B174" s="81" t="s">
        <v>160</v>
      </c>
      <c r="C174" s="81"/>
      <c r="D174" s="81" t="s">
        <v>202</v>
      </c>
      <c r="E174" s="145"/>
      <c r="F174" s="144"/>
      <c r="G174" s="144"/>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4"/>
      <c r="AY174" s="144"/>
      <c r="AZ174" s="144"/>
      <c r="BA174" s="144"/>
      <c r="BB174" s="144"/>
    </row>
    <row r="175" spans="1:54" outlineLevel="2">
      <c r="B175" s="81"/>
      <c r="C175" s="81"/>
      <c r="D175" s="81"/>
      <c r="E175" s="132"/>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row>
    <row r="176" spans="1:54" ht="12.75" customHeight="1" outlineLevel="2">
      <c r="A176" s="242" t="s">
        <v>291</v>
      </c>
      <c r="B176" s="81" t="s">
        <v>160</v>
      </c>
      <c r="C176" s="81" t="s">
        <v>208</v>
      </c>
      <c r="D176" s="81" t="s">
        <v>202</v>
      </c>
      <c r="E176" s="131" t="e">
        <f>-(E$158*#REF!*#REF!*#REF!*#REF!+E$158*#REF!)*#REF!/10^6</f>
        <v>#REF!</v>
      </c>
      <c r="F176" s="131" t="e">
        <f>-(F$158*#REF!*#REF!*#REF!*#REF!+F$158*#REF!)*#REF!/10^6</f>
        <v>#REF!</v>
      </c>
      <c r="G176" s="131" t="e">
        <f>-(G$158*#REF!*#REF!*#REF!*#REF!+G$158*#REF!)*#REF!/10^6</f>
        <v>#REF!</v>
      </c>
      <c r="H176" s="131" t="e">
        <f>-(H$158*#REF!*#REF!*#REF!*#REF!+H$158*#REF!)*#REF!/10^6</f>
        <v>#REF!</v>
      </c>
      <c r="I176" s="131" t="e">
        <f>-(I$158*#REF!*#REF!*#REF!*#REF!+I$158*#REF!)*#REF!/10^6</f>
        <v>#REF!</v>
      </c>
      <c r="J176" s="131" t="e">
        <f>-(J$158*#REF!*#REF!*#REF!*#REF!+J$158*#REF!)*#REF!/10^6</f>
        <v>#REF!</v>
      </c>
      <c r="K176" s="131" t="e">
        <f>-(K$158*#REF!*#REF!*#REF!*#REF!+K$158*#REF!)*#REF!/10^6</f>
        <v>#REF!</v>
      </c>
      <c r="L176" s="131" t="e">
        <f>-(L$158*#REF!*#REF!*#REF!*#REF!+L$158*#REF!)*#REF!/10^6</f>
        <v>#REF!</v>
      </c>
      <c r="M176" s="131" t="e">
        <f>-(M$158*#REF!*#REF!*#REF!*#REF!+M$158*#REF!)*#REF!/10^6</f>
        <v>#REF!</v>
      </c>
      <c r="N176" s="131" t="e">
        <f>-(N$158*#REF!*#REF!*#REF!*#REF!+N$158*#REF!)*#REF!/10^6</f>
        <v>#REF!</v>
      </c>
      <c r="O176" s="131" t="e">
        <f>-(O$158*#REF!*#REF!*#REF!*#REF!+O$158*#REF!)*#REF!/10^6</f>
        <v>#REF!</v>
      </c>
      <c r="P176" s="131" t="e">
        <f>-(P$158*#REF!*#REF!*#REF!*#REF!+P$158*#REF!)*#REF!/10^6</f>
        <v>#REF!</v>
      </c>
      <c r="Q176" s="131" t="e">
        <f>-(Q$158*#REF!*#REF!*#REF!*#REF!+Q$158*#REF!)*#REF!/10^6</f>
        <v>#REF!</v>
      </c>
      <c r="R176" s="131" t="e">
        <f>-(R$158*#REF!*#REF!*#REF!*#REF!+R$158*#REF!)*#REF!/10^6</f>
        <v>#REF!</v>
      </c>
      <c r="S176" s="131" t="e">
        <f>-(S$158*#REF!*#REF!*#REF!*#REF!+S$158*#REF!)*#REF!/10^6</f>
        <v>#REF!</v>
      </c>
      <c r="T176" s="131" t="e">
        <f>-(T$158*#REF!*#REF!*#REF!*#REF!+T$158*#REF!)*#REF!/10^6</f>
        <v>#REF!</v>
      </c>
      <c r="U176" s="131" t="e">
        <f>-(U$158*#REF!*#REF!*#REF!*#REF!+U$158*#REF!)*#REF!/10^6</f>
        <v>#REF!</v>
      </c>
      <c r="V176" s="131" t="e">
        <f>-(V$158*#REF!*#REF!*#REF!*#REF!+V$158*#REF!)*#REF!/10^6</f>
        <v>#REF!</v>
      </c>
      <c r="W176" s="131" t="e">
        <f>-(W$158*#REF!*#REF!*#REF!*#REF!+W$158*#REF!)*#REF!/10^6</f>
        <v>#REF!</v>
      </c>
      <c r="X176" s="131" t="e">
        <f>-(X$158*#REF!*#REF!*#REF!*#REF!+X$158*#REF!)*#REF!/10^6</f>
        <v>#REF!</v>
      </c>
      <c r="Y176" s="131" t="e">
        <f>-(Y$158*#REF!*#REF!*#REF!*#REF!+Y$158*#REF!)*#REF!/10^6</f>
        <v>#REF!</v>
      </c>
      <c r="Z176" s="131" t="e">
        <f>-(Z$158*#REF!*#REF!*#REF!*#REF!+Z$158*#REF!)*#REF!/10^6</f>
        <v>#REF!</v>
      </c>
      <c r="AA176" s="131" t="e">
        <f>-(AA$158*#REF!*#REF!*#REF!*#REF!+AA$158*#REF!)*#REF!/10^6</f>
        <v>#REF!</v>
      </c>
      <c r="AB176" s="131" t="e">
        <f>-(AB$158*#REF!*#REF!*#REF!*#REF!+AB$158*#REF!)*#REF!/10^6</f>
        <v>#REF!</v>
      </c>
      <c r="AC176" s="131" t="e">
        <f>-(AC$158*#REF!*#REF!*#REF!*#REF!+AC$158*#REF!)*#REF!/10^6</f>
        <v>#REF!</v>
      </c>
      <c r="AD176" s="131" t="e">
        <f>-(AD$158*#REF!*#REF!*#REF!*#REF!+AD$158*#REF!)*#REF!/10^6</f>
        <v>#REF!</v>
      </c>
      <c r="AE176" s="131" t="e">
        <f>-(AE$158*#REF!*#REF!*#REF!*#REF!+AE$158*#REF!)*#REF!/10^6</f>
        <v>#REF!</v>
      </c>
      <c r="AF176" s="131" t="e">
        <f>-(AF$158*#REF!*#REF!*#REF!*#REF!+AF$158*#REF!)*#REF!/10^6</f>
        <v>#REF!</v>
      </c>
      <c r="AG176" s="131" t="e">
        <f>-(AG$158*#REF!*#REF!*#REF!*#REF!+AG$158*#REF!)*#REF!/10^6</f>
        <v>#REF!</v>
      </c>
      <c r="AH176" s="131" t="e">
        <f>-(AH$158*#REF!*#REF!*#REF!*#REF!+AH$158*#REF!)*#REF!/10^6</f>
        <v>#REF!</v>
      </c>
      <c r="AI176" s="131" t="e">
        <f>-(AI$158*#REF!*#REF!*#REF!*#REF!+AI$158*#REF!)*#REF!/10^6</f>
        <v>#REF!</v>
      </c>
      <c r="AJ176" s="131" t="e">
        <f>-(AJ$158*#REF!*#REF!*#REF!*#REF!+AJ$158*#REF!)*#REF!/10^6</f>
        <v>#REF!</v>
      </c>
      <c r="AK176" s="131" t="e">
        <f>-(AK$158*#REF!*#REF!*#REF!*#REF!+AK$158*#REF!)*#REF!/10^6</f>
        <v>#REF!</v>
      </c>
      <c r="AL176" s="131" t="e">
        <f>-(AL$158*#REF!*#REF!*#REF!*#REF!+AL$158*#REF!)*#REF!/10^6</f>
        <v>#REF!</v>
      </c>
      <c r="AM176" s="131" t="e">
        <f>-(AM$158*#REF!*#REF!*#REF!*#REF!+AM$158*#REF!)*#REF!/10^6</f>
        <v>#REF!</v>
      </c>
      <c r="AN176" s="131" t="e">
        <f>-(AN$158*#REF!*#REF!*#REF!*#REF!+AN$158*#REF!)*#REF!/10^6</f>
        <v>#REF!</v>
      </c>
      <c r="AO176" s="131" t="e">
        <f>-(AO$158*#REF!*#REF!*#REF!*#REF!+AO$158*#REF!)*#REF!/10^6</f>
        <v>#REF!</v>
      </c>
      <c r="AP176" s="131" t="e">
        <f>-(AP$158*#REF!*#REF!*#REF!*#REF!+AP$158*#REF!)*#REF!/10^6</f>
        <v>#REF!</v>
      </c>
      <c r="AQ176" s="131" t="e">
        <f>-(AQ$158*#REF!*#REF!*#REF!*#REF!+AQ$158*#REF!)*#REF!/10^6</f>
        <v>#REF!</v>
      </c>
      <c r="AR176" s="131" t="e">
        <f>-(AR$158*#REF!*#REF!*#REF!*#REF!+AR$158*#REF!)*#REF!/10^6</f>
        <v>#REF!</v>
      </c>
      <c r="AS176" s="131" t="e">
        <f>-(AS$158*#REF!*#REF!*#REF!*#REF!+AS$158*#REF!)*#REF!/10^6</f>
        <v>#REF!</v>
      </c>
      <c r="AT176" s="131" t="e">
        <f>-(AT$158*#REF!*#REF!*#REF!*#REF!+AT$158*#REF!)*#REF!/10^6</f>
        <v>#REF!</v>
      </c>
      <c r="AU176" s="131" t="e">
        <f>-(AU$158*#REF!*#REF!*#REF!*#REF!+AU$158*#REF!)*#REF!/10^6</f>
        <v>#REF!</v>
      </c>
      <c r="AV176" s="131" t="e">
        <f>-(AV$158*#REF!*#REF!*#REF!*#REF!+AV$158*#REF!)*#REF!/10^6</f>
        <v>#REF!</v>
      </c>
      <c r="AW176" s="131" t="e">
        <f>-(AW$158*#REF!*#REF!*#REF!*#REF!+AW$158*#REF!)*#REF!/10^6</f>
        <v>#REF!</v>
      </c>
      <c r="AX176" s="131" t="e">
        <f>-(AX$158*#REF!*#REF!*#REF!*#REF!+AX$158*#REF!)*#REF!/10^6</f>
        <v>#REF!</v>
      </c>
      <c r="AY176" s="131" t="e">
        <f>-(AY$158*#REF!*#REF!*#REF!*#REF!+AY$158*#REF!)*#REF!/10^6</f>
        <v>#REF!</v>
      </c>
      <c r="AZ176" s="131" t="e">
        <f>-(AZ$158*#REF!*#REF!*#REF!*#REF!+AZ$158*#REF!)*#REF!/10^6</f>
        <v>#REF!</v>
      </c>
      <c r="BA176" s="131" t="e">
        <f>-(BA$158*#REF!*#REF!*#REF!*#REF!+BA$158*#REF!)*#REF!/10^6</f>
        <v>#REF!</v>
      </c>
      <c r="BB176" s="131" t="e">
        <f>-(BB$158*#REF!*#REF!*#REF!*#REF!+BB$158*#REF!)*#REF!/10^6</f>
        <v>#REF!</v>
      </c>
    </row>
    <row r="177" spans="1:54" outlineLevel="2">
      <c r="A177" s="243"/>
      <c r="B177" s="81" t="s">
        <v>160</v>
      </c>
      <c r="C177" s="81"/>
      <c r="D177" s="81" t="s">
        <v>202</v>
      </c>
      <c r="E177" s="145"/>
      <c r="F177" s="144"/>
      <c r="G177" s="144"/>
      <c r="H177" s="144"/>
      <c r="I177" s="144"/>
      <c r="J177" s="144"/>
      <c r="K177" s="144"/>
      <c r="L177" s="144"/>
      <c r="M177" s="144"/>
      <c r="N177" s="144"/>
      <c r="O177" s="144"/>
      <c r="P177" s="144"/>
      <c r="Q177" s="144"/>
      <c r="R177" s="144"/>
      <c r="S177" s="144"/>
      <c r="T177" s="144"/>
      <c r="U177" s="144"/>
      <c r="V177" s="144"/>
      <c r="W177" s="144"/>
      <c r="X177" s="144"/>
      <c r="Y177" s="144"/>
      <c r="Z177" s="144"/>
      <c r="AA177" s="144"/>
      <c r="AB177" s="144"/>
      <c r="AC177" s="144"/>
      <c r="AD177" s="144"/>
      <c r="AE177" s="144"/>
      <c r="AF177" s="144"/>
      <c r="AG177" s="144"/>
      <c r="AH177" s="144"/>
      <c r="AI177" s="144"/>
      <c r="AJ177" s="144"/>
      <c r="AK177" s="144"/>
      <c r="AL177" s="144"/>
      <c r="AM177" s="144"/>
      <c r="AN177" s="144"/>
      <c r="AO177" s="144"/>
      <c r="AP177" s="144"/>
      <c r="AQ177" s="144"/>
      <c r="AR177" s="144"/>
      <c r="AS177" s="144"/>
      <c r="AT177" s="144"/>
      <c r="AU177" s="144"/>
      <c r="AV177" s="144"/>
      <c r="AW177" s="144"/>
      <c r="AX177" s="144"/>
      <c r="AY177" s="144"/>
      <c r="AZ177" s="144"/>
      <c r="BA177" s="144"/>
      <c r="BB177" s="144"/>
    </row>
    <row r="178" spans="1:54" outlineLevel="2">
      <c r="A178" s="244"/>
      <c r="B178" s="81" t="s">
        <v>160</v>
      </c>
      <c r="C178" s="81"/>
      <c r="D178" s="81" t="s">
        <v>202</v>
      </c>
      <c r="E178" s="145"/>
      <c r="F178" s="144"/>
      <c r="G178" s="144"/>
      <c r="H178" s="144"/>
      <c r="I178" s="144"/>
      <c r="J178" s="144"/>
      <c r="K178" s="144"/>
      <c r="L178" s="144"/>
      <c r="M178" s="144"/>
      <c r="N178" s="144"/>
      <c r="O178" s="144"/>
      <c r="P178" s="144"/>
      <c r="Q178" s="144"/>
      <c r="R178" s="144"/>
      <c r="S178" s="144"/>
      <c r="T178" s="144"/>
      <c r="U178" s="144"/>
      <c r="V178" s="144"/>
      <c r="W178" s="144"/>
      <c r="X178" s="144"/>
      <c r="Y178" s="144"/>
      <c r="Z178" s="144"/>
      <c r="AA178" s="144"/>
      <c r="AB178" s="144"/>
      <c r="AC178" s="144"/>
      <c r="AD178" s="144"/>
      <c r="AE178" s="144"/>
      <c r="AF178" s="144"/>
      <c r="AG178" s="144"/>
      <c r="AH178" s="144"/>
      <c r="AI178" s="144"/>
      <c r="AJ178" s="144"/>
      <c r="AK178" s="144"/>
      <c r="AL178" s="144"/>
      <c r="AM178" s="144"/>
      <c r="AN178" s="144"/>
      <c r="AO178" s="144"/>
      <c r="AP178" s="144"/>
      <c r="AQ178" s="144"/>
      <c r="AR178" s="144"/>
      <c r="AS178" s="144"/>
      <c r="AT178" s="144"/>
      <c r="AU178" s="144"/>
      <c r="AV178" s="144"/>
      <c r="AW178" s="144"/>
      <c r="AX178" s="144"/>
      <c r="AY178" s="144"/>
      <c r="AZ178" s="144"/>
      <c r="BA178" s="144"/>
      <c r="BB178" s="144"/>
    </row>
    <row r="179" spans="1:54" outlineLevel="1">
      <c r="B179" s="100"/>
      <c r="C179" s="100"/>
      <c r="D179" s="100"/>
      <c r="E179" s="91"/>
    </row>
    <row r="180" spans="1:54" outlineLevel="1">
      <c r="B180" s="100"/>
      <c r="C180" s="100"/>
      <c r="D180" s="100"/>
      <c r="E180" s="91"/>
    </row>
    <row r="181" spans="1:54">
      <c r="B181" s="100"/>
      <c r="C181" s="100"/>
      <c r="D181" s="100"/>
      <c r="E181" s="91"/>
    </row>
    <row r="182" spans="1:54" ht="16.149999999999999" customHeight="1">
      <c r="A182" s="71" t="s">
        <v>292</v>
      </c>
      <c r="B182" s="100"/>
      <c r="C182" s="100"/>
      <c r="D182" s="100"/>
      <c r="E182" s="91"/>
    </row>
    <row r="183" spans="1:54" ht="16.149999999999999" customHeight="1" outlineLevel="1">
      <c r="A183" s="71"/>
      <c r="B183" s="100"/>
      <c r="C183" s="100"/>
      <c r="D183" s="100"/>
      <c r="E183" s="91"/>
    </row>
    <row r="184" spans="1:54" outlineLevel="1">
      <c r="A184" s="63" t="s">
        <v>293</v>
      </c>
      <c r="B184" s="93"/>
      <c r="C184" s="93"/>
      <c r="D184" s="93"/>
      <c r="E184" s="94"/>
    </row>
    <row r="185" spans="1:54" outlineLevel="2">
      <c r="B185" s="93"/>
      <c r="C185" s="93"/>
      <c r="D185" s="93"/>
      <c r="E185" s="70">
        <v>2027</v>
      </c>
      <c r="F185" s="70">
        <v>2028</v>
      </c>
      <c r="G185" s="70">
        <v>2029</v>
      </c>
      <c r="H185" s="70">
        <v>2030</v>
      </c>
      <c r="I185" s="70">
        <v>2031</v>
      </c>
      <c r="J185" s="70">
        <v>2032</v>
      </c>
      <c r="K185" s="70">
        <v>2033</v>
      </c>
      <c r="L185" s="70">
        <v>2034</v>
      </c>
      <c r="M185" s="70">
        <v>2035</v>
      </c>
      <c r="N185" s="70">
        <v>2036</v>
      </c>
      <c r="O185" s="70">
        <v>2037</v>
      </c>
      <c r="P185" s="70">
        <v>2038</v>
      </c>
      <c r="Q185" s="70">
        <v>2039</v>
      </c>
      <c r="R185" s="70">
        <v>2040</v>
      </c>
      <c r="S185" s="70">
        <v>2041</v>
      </c>
      <c r="T185" s="70">
        <v>2042</v>
      </c>
      <c r="U185" s="70">
        <v>2043</v>
      </c>
      <c r="V185" s="70">
        <v>2044</v>
      </c>
      <c r="W185" s="70">
        <v>2045</v>
      </c>
      <c r="X185" s="70">
        <v>2046</v>
      </c>
      <c r="Y185" s="70">
        <v>2047</v>
      </c>
      <c r="Z185" s="70">
        <v>2048</v>
      </c>
      <c r="AA185" s="70">
        <v>2049</v>
      </c>
      <c r="AB185" s="70">
        <v>2050</v>
      </c>
      <c r="AC185" s="70">
        <v>2051</v>
      </c>
      <c r="AD185" s="70">
        <v>2052</v>
      </c>
      <c r="AE185" s="70">
        <v>2053</v>
      </c>
      <c r="AF185" s="70">
        <v>2054</v>
      </c>
      <c r="AG185" s="70">
        <v>2055</v>
      </c>
      <c r="AH185" s="70">
        <v>2056</v>
      </c>
      <c r="AI185" s="70">
        <v>2057</v>
      </c>
      <c r="AJ185" s="70">
        <v>2058</v>
      </c>
      <c r="AK185" s="70">
        <v>2059</v>
      </c>
      <c r="AL185" s="70">
        <v>2060</v>
      </c>
      <c r="AM185" s="70">
        <v>2061</v>
      </c>
      <c r="AN185" s="70">
        <v>2062</v>
      </c>
      <c r="AO185" s="70">
        <v>2063</v>
      </c>
      <c r="AP185" s="70">
        <v>2064</v>
      </c>
      <c r="AQ185" s="70">
        <v>2065</v>
      </c>
      <c r="AR185" s="70">
        <v>2066</v>
      </c>
      <c r="AS185" s="70">
        <v>2067</v>
      </c>
      <c r="AT185" s="70">
        <v>2068</v>
      </c>
      <c r="AU185" s="70">
        <v>2069</v>
      </c>
      <c r="AV185" s="70">
        <v>2070</v>
      </c>
      <c r="AW185" s="70">
        <v>2071</v>
      </c>
      <c r="AX185" s="70">
        <v>2072</v>
      </c>
      <c r="AY185" s="70">
        <v>2073</v>
      </c>
      <c r="AZ185" s="70">
        <v>2074</v>
      </c>
      <c r="BA185" s="70">
        <v>2075</v>
      </c>
      <c r="BB185" s="70">
        <v>2076</v>
      </c>
    </row>
    <row r="186" spans="1:54" outlineLevel="2">
      <c r="A186" s="249" t="s">
        <v>294</v>
      </c>
      <c r="B186" s="92" t="s">
        <v>295</v>
      </c>
      <c r="C186" s="64" t="s">
        <v>296</v>
      </c>
      <c r="D186" s="64" t="s">
        <v>213</v>
      </c>
      <c r="E186" s="78" t="e">
        <f>IF(E52&lt;($E$52),1,IF((E52-1)&gt;30,(D$186/(1+#REF!)),(1/(1+#REF!)^(E$52-$E$52))))</f>
        <v>#REF!</v>
      </c>
      <c r="F186" s="78" t="e">
        <f>IF(F52&lt;($E$52),1,IF((F52-1)&gt;30,(E$186/(1+#REF!)),(1/(1+#REF!)^(F$52-$E$52))))</f>
        <v>#REF!</v>
      </c>
      <c r="G186" s="78" t="e">
        <f>IF(G52&lt;($E$52),1,IF((G52-1)&gt;30,(F$186/(1+#REF!)),(1/(1+#REF!)^(G$52-$E$52))))</f>
        <v>#REF!</v>
      </c>
      <c r="H186" s="78" t="e">
        <f>IF(H52&lt;($E$52),1,IF((H52-1)&gt;30,(G$186/(1+#REF!)),(1/(1+#REF!)^(H$52-$E$52))))</f>
        <v>#REF!</v>
      </c>
      <c r="I186" s="78" t="e">
        <f>IF(I52&lt;($E$52),1,IF((I52-1)&gt;30,(H$186/(1+#REF!)),(1/(1+#REF!)^(I$52-$E$52))))</f>
        <v>#REF!</v>
      </c>
      <c r="J186" s="78" t="e">
        <f>IF(J52&lt;($E$52),1,IF((J52-1)&gt;30,(I$186/(1+#REF!)),(1/(1+#REF!)^(J$52-$E$52))))</f>
        <v>#REF!</v>
      </c>
      <c r="K186" s="78" t="e">
        <f>IF(K52&lt;($E$52),1,IF((K52-1)&gt;30,(J$186/(1+#REF!)),(1/(1+#REF!)^(K$52-$E$52))))</f>
        <v>#REF!</v>
      </c>
      <c r="L186" s="78" t="e">
        <f>IF(L52&lt;($E$52),1,IF((L52-1)&gt;30,(K$186/(1+#REF!)),(1/(1+#REF!)^(L$52-$E$52))))</f>
        <v>#REF!</v>
      </c>
      <c r="M186" s="78" t="e">
        <f>IF(M52&lt;($E$52),1,IF((M52-1)&gt;30,(L$186/(1+#REF!)),(1/(1+#REF!)^(M$52-$E$52))))</f>
        <v>#REF!</v>
      </c>
      <c r="N186" s="78" t="e">
        <f>IF(N52&lt;($E$52),1,IF((N52-1)&gt;30,(M$186/(1+#REF!)),(1/(1+#REF!)^(N$52-$E$52))))</f>
        <v>#REF!</v>
      </c>
      <c r="O186" s="78" t="e">
        <f>IF(O52&lt;($E$52),1,IF((O52-1)&gt;30,(N$186/(1+#REF!)),(1/(1+#REF!)^(O$52-$E$52))))</f>
        <v>#REF!</v>
      </c>
      <c r="P186" s="78" t="e">
        <f>IF(P52&lt;($E$52),1,IF((P52-1)&gt;30,(O$186/(1+#REF!)),(1/(1+#REF!)^(P$52-$E$52))))</f>
        <v>#REF!</v>
      </c>
      <c r="Q186" s="78" t="e">
        <f>IF(Q52&lt;($E$52),1,IF((Q52-1)&gt;30,(P$186/(1+#REF!)),(1/(1+#REF!)^(Q$52-$E$52))))</f>
        <v>#REF!</v>
      </c>
      <c r="R186" s="78" t="e">
        <f>IF(R52&lt;($E$52),1,IF((R52-1)&gt;30,(Q$186/(1+#REF!)),(1/(1+#REF!)^(R$52-$E$52))))</f>
        <v>#REF!</v>
      </c>
      <c r="S186" s="78" t="e">
        <f>IF(S52&lt;($E$52),1,IF((S52-1)&gt;30,(R$186/(1+#REF!)),(1/(1+#REF!)^(S$52-$E$52))))</f>
        <v>#REF!</v>
      </c>
      <c r="T186" s="78" t="e">
        <f>IF(T52&lt;($E$52),1,IF((T52-1)&gt;30,(S$186/(1+#REF!)),(1/(1+#REF!)^(T$52-$E$52))))</f>
        <v>#REF!</v>
      </c>
      <c r="U186" s="78" t="e">
        <f>IF(U52&lt;($E$52),1,IF((U52-1)&gt;30,(T$186/(1+#REF!)),(1/(1+#REF!)^(U$52-$E$52))))</f>
        <v>#REF!</v>
      </c>
      <c r="V186" s="78" t="e">
        <f>IF(V52&lt;($E$52),1,IF((V52-1)&gt;30,(U$186/(1+#REF!)),(1/(1+#REF!)^(V$52-$E$52))))</f>
        <v>#REF!</v>
      </c>
      <c r="W186" s="78" t="e">
        <f>IF(W52&lt;($E$52),1,IF((W52-1)&gt;30,(V$186/(1+#REF!)),(1/(1+#REF!)^(W$52-$E$52))))</f>
        <v>#REF!</v>
      </c>
      <c r="X186" s="78" t="e">
        <f>IF(X52&lt;($E$52),1,IF((X52-1)&gt;30,(W$186/(1+#REF!)),(1/(1+#REF!)^(X$52-$E$52))))</f>
        <v>#REF!</v>
      </c>
      <c r="Y186" s="78" t="e">
        <f>IF(Y52&lt;($E$52),1,IF((Y52-1)&gt;30,(X$186/(1+#REF!)),(1/(1+#REF!)^(Y$52-$E$52))))</f>
        <v>#REF!</v>
      </c>
      <c r="Z186" s="78" t="e">
        <f>IF(Z52&lt;($E$52),1,IF((Z52-1)&gt;30,(Y$186/(1+#REF!)),(1/(1+#REF!)^(Z$52-$E$52))))</f>
        <v>#REF!</v>
      </c>
      <c r="AA186" s="78" t="e">
        <f>IF(AA52&lt;($E$52),1,IF((AA52-1)&gt;30,(Z$186/(1+#REF!)),(1/(1+#REF!)^(AA$52-$E$52))))</f>
        <v>#REF!</v>
      </c>
      <c r="AB186" s="78" t="e">
        <f>IF(AB52&lt;($E$52),1,IF((AB52-1)&gt;30,(AA$186/(1+#REF!)),(1/(1+#REF!)^(AB$52-$E$52))))</f>
        <v>#REF!</v>
      </c>
      <c r="AC186" s="78" t="e">
        <f>IF(AC52&lt;($E$52),1,IF((AC52-1)&gt;30,(AB$186/(1+#REF!)),(1/(1+#REF!)^(AC$52-$E$52))))</f>
        <v>#REF!</v>
      </c>
      <c r="AD186" s="78" t="e">
        <f>IF(AD52&lt;($E$52),1,IF((AD52-1)&gt;30,(AC$186/(1+#REF!)),(1/(1+#REF!)^(AD$52-$E$52))))</f>
        <v>#REF!</v>
      </c>
      <c r="AE186" s="78" t="e">
        <f>IF(AE52&lt;($E$52),1,IF((AE52-1)&gt;30,(AD$186/(1+#REF!)),(1/(1+#REF!)^(AE$52-$E$52))))</f>
        <v>#REF!</v>
      </c>
      <c r="AF186" s="78" t="e">
        <f>IF(AF52&lt;($E$52),1,IF((AF52-1)&gt;30,(AE$186/(1+#REF!)),(1/(1+#REF!)^(AF$52-$E$52))))</f>
        <v>#REF!</v>
      </c>
      <c r="AG186" s="78" t="e">
        <f>IF(AG52&lt;($E$52),1,IF((AG52-1)&gt;30,(AF$186/(1+#REF!)),(1/(1+#REF!)^(AG$52-$E$52))))</f>
        <v>#REF!</v>
      </c>
      <c r="AH186" s="78" t="e">
        <f>IF(AH52&lt;($E$52),1,IF((AH52-1)&gt;30,(AG$186/(1+#REF!)),(1/(1+#REF!)^(AH$52-$E$52))))</f>
        <v>#REF!</v>
      </c>
      <c r="AI186" s="78" t="e">
        <f>IF(AI52&lt;($E$52),1,IF((AI52-1)&gt;30,(AH$186/(1+#REF!)),(1/(1+#REF!)^(AI$52-$E$52))))</f>
        <v>#REF!</v>
      </c>
      <c r="AJ186" s="78" t="e">
        <f>IF(AJ52&lt;($E$52),1,IF((AJ52-1)&gt;30,(AI$186/(1+#REF!)),(1/(1+#REF!)^(AJ$52-$E$52))))</f>
        <v>#REF!</v>
      </c>
      <c r="AK186" s="78" t="e">
        <f>IF(AK52&lt;($E$52),1,IF((AK52-1)&gt;30,(AJ$186/(1+#REF!)),(1/(1+#REF!)^(AK$52-$E$52))))</f>
        <v>#REF!</v>
      </c>
      <c r="AL186" s="78" t="e">
        <f>IF(AL52&lt;($E$52),1,IF((AL52-1)&gt;30,(AK$186/(1+#REF!)),(1/(1+#REF!)^(AL$52-$E$52))))</f>
        <v>#REF!</v>
      </c>
      <c r="AM186" s="78" t="e">
        <f>IF(AM52&lt;($E$52),1,IF((AM52-1)&gt;30,(AL$186/(1+#REF!)),(1/(1+#REF!)^(AM$52-$E$52))))</f>
        <v>#REF!</v>
      </c>
      <c r="AN186" s="78" t="e">
        <f>IF(AN52&lt;($E$52),1,IF((AN52-1)&gt;30,(AM$186/(1+#REF!)),(1/(1+#REF!)^(AN$52-$E$52))))</f>
        <v>#REF!</v>
      </c>
      <c r="AO186" s="78" t="e">
        <f>IF(AO52&lt;($E$52),1,IF((AO52-1)&gt;30,(AN$186/(1+#REF!)),(1/(1+#REF!)^(AO$52-$E$52))))</f>
        <v>#REF!</v>
      </c>
      <c r="AP186" s="78" t="e">
        <f>IF(AP52&lt;($E$52),1,IF((AP52-1)&gt;30,(AO$186/(1+#REF!)),(1/(1+#REF!)^(AP$52-$E$52))))</f>
        <v>#REF!</v>
      </c>
      <c r="AQ186" s="78" t="e">
        <f>IF(AQ52&lt;($E$52),1,IF((AQ52-1)&gt;30,(AP$186/(1+#REF!)),(1/(1+#REF!)^(AQ$52-$E$52))))</f>
        <v>#REF!</v>
      </c>
      <c r="AR186" s="78" t="e">
        <f>IF(AR52&lt;($E$52),1,IF((AR52-1)&gt;30,(AQ$186/(1+#REF!)),(1/(1+#REF!)^(AR$52-$E$52))))</f>
        <v>#REF!</v>
      </c>
      <c r="AS186" s="78" t="e">
        <f>IF(AS52&lt;($E$52),1,IF((AS52-1)&gt;30,(AR$186/(1+#REF!)),(1/(1+#REF!)^(AS$52-$E$52))))</f>
        <v>#REF!</v>
      </c>
      <c r="AT186" s="78" t="e">
        <f>IF(AT52&lt;($E$52),1,IF((AT52-1)&gt;30,(AS$186/(1+#REF!)),(1/(1+#REF!)^(AT$52-$E$52))))</f>
        <v>#REF!</v>
      </c>
      <c r="AU186" s="78" t="e">
        <f>IF(AU52&lt;($E$52),1,IF((AU52-1)&gt;30,(AT$186/(1+#REF!)),(1/(1+#REF!)^(AU$52-$E$52))))</f>
        <v>#REF!</v>
      </c>
      <c r="AV186" s="78" t="e">
        <f>IF(AV52&lt;($E$52),1,IF((AV52-1)&gt;30,(AU$186/(1+#REF!)),(1/(1+#REF!)^(AV$52-$E$52))))</f>
        <v>#REF!</v>
      </c>
      <c r="AW186" s="78" t="e">
        <f>IF(AW52&lt;($E$52),1,IF((AW52-1)&gt;30,(AV$186/(1+#REF!)),(1/(1+#REF!)^(AW$52-$E$52))))</f>
        <v>#REF!</v>
      </c>
      <c r="AX186" s="78" t="e">
        <f>IF(AX52&lt;($E$52),1,IF((AX52-1)&gt;30,(AW$186/(1+#REF!)),(1/(1+#REF!)^(AX$52-$E$52))))</f>
        <v>#REF!</v>
      </c>
      <c r="AY186" s="78" t="e">
        <f>IF(AY52&lt;($E$52),1,IF((AY52-1)&gt;30,(AX$186/(1+#REF!)),(1/(1+#REF!)^(AY$52-$E$52))))</f>
        <v>#REF!</v>
      </c>
      <c r="AZ186" s="78" t="e">
        <f>IF(AZ52&lt;($E$52),1,IF((AZ52-1)&gt;30,(AY$186/(1+#REF!)),(1/(1+#REF!)^(AZ$52-$E$52))))</f>
        <v>#REF!</v>
      </c>
      <c r="BA186" s="78" t="e">
        <f>IF(BA52&lt;($E$52),1,IF((BA52-1)&gt;30,(AZ$186/(1+#REF!)),(1/(1+#REF!)^(BA$52-$E$52))))</f>
        <v>#REF!</v>
      </c>
      <c r="BB186" s="78" t="e">
        <f>IF(BB52&lt;($E$52),1,IF((BB52-1)&gt;30,(BA$186/(1+#REF!)),(1/(1+#REF!)^(BB$52-$E$52))))</f>
        <v>#REF!</v>
      </c>
    </row>
    <row r="187" spans="1:54" outlineLevel="2">
      <c r="A187" s="250"/>
      <c r="B187" s="92" t="s">
        <v>297</v>
      </c>
      <c r="C187" s="64" t="s">
        <v>298</v>
      </c>
      <c r="D187" s="64" t="s">
        <v>213</v>
      </c>
      <c r="E187" s="158" t="e">
        <f>IF(E52&lt;($E$52),1,IF((E52-1)&gt;30,(D$187/(1+#REF!)),(1/(1+#REF!)^(E$52-$E$52))))</f>
        <v>#REF!</v>
      </c>
      <c r="F187" s="158" t="e">
        <f>IF(F52&lt;($E$52),1,IF((F52-1)&gt;30,(E$187/(1+#REF!)),(1/(1+#REF!)^(F$52-$E$52))))</f>
        <v>#REF!</v>
      </c>
      <c r="G187" s="158" t="e">
        <f>IF(G52&lt;($E$52),1,IF((G52-1)&gt;30,(F$187/(1+#REF!)),(1/(1+#REF!)^(G$52-$E$52))))</f>
        <v>#REF!</v>
      </c>
      <c r="H187" s="158" t="e">
        <f>IF(H52&lt;($E$52),1,IF((H52-1)&gt;30,(G$187/(1+#REF!)),(1/(1+#REF!)^(H$52-$E$52))))</f>
        <v>#REF!</v>
      </c>
      <c r="I187" s="158" t="e">
        <f>IF(I52&lt;($E$52),1,IF((I52-1)&gt;30,(H$187/(1+#REF!)),(1/(1+#REF!)^(I$52-$E$52))))</f>
        <v>#REF!</v>
      </c>
      <c r="J187" s="158" t="e">
        <f>IF(J52&lt;($E$52),1,IF((J52-1)&gt;30,(I$187/(1+#REF!)),(1/(1+#REF!)^(J$52-$E$52))))</f>
        <v>#REF!</v>
      </c>
      <c r="K187" s="158" t="e">
        <f>IF(K52&lt;($E$52),1,IF((K52-1)&gt;30,(J$187/(1+#REF!)),(1/(1+#REF!)^(K$52-$E$52))))</f>
        <v>#REF!</v>
      </c>
      <c r="L187" s="158" t="e">
        <f>IF(L52&lt;($E$52),1,IF((L52-1)&gt;30,(K$187/(1+#REF!)),(1/(1+#REF!)^(L$52-$E$52))))</f>
        <v>#REF!</v>
      </c>
      <c r="M187" s="158" t="e">
        <f>IF(M52&lt;($E$52),1,IF((M52-1)&gt;30,(L$187/(1+#REF!)),(1/(1+#REF!)^(M$52-$E$52))))</f>
        <v>#REF!</v>
      </c>
      <c r="N187" s="158" t="e">
        <f>IF(N52&lt;($E$52),1,IF((N52-1)&gt;30,(M$187/(1+#REF!)),(1/(1+#REF!)^(N$52-$E$52))))</f>
        <v>#REF!</v>
      </c>
      <c r="O187" s="158" t="e">
        <f>IF(O52&lt;($E$52),1,IF((O52-1)&gt;30,(N$187/(1+#REF!)),(1/(1+#REF!)^(O$52-$E$52))))</f>
        <v>#REF!</v>
      </c>
      <c r="P187" s="158" t="e">
        <f>IF(P52&lt;($E$52),1,IF((P52-1)&gt;30,(O$187/(1+#REF!)),(1/(1+#REF!)^(P$52-$E$52))))</f>
        <v>#REF!</v>
      </c>
      <c r="Q187" s="158" t="e">
        <f>IF(Q52&lt;($E$52),1,IF((Q52-1)&gt;30,(P$187/(1+#REF!)),(1/(1+#REF!)^(Q$52-$E$52))))</f>
        <v>#REF!</v>
      </c>
      <c r="R187" s="158" t="e">
        <f>IF(R52&lt;($E$52),1,IF((R52-1)&gt;30,(Q$187/(1+#REF!)),(1/(1+#REF!)^(R$52-$E$52))))</f>
        <v>#REF!</v>
      </c>
      <c r="S187" s="158" t="e">
        <f>IF(S52&lt;($E$52),1,IF((S52-1)&gt;30,(R$187/(1+#REF!)),(1/(1+#REF!)^(S$52-$E$52))))</f>
        <v>#REF!</v>
      </c>
      <c r="T187" s="158" t="e">
        <f>IF(T52&lt;($E$52),1,IF((T52-1)&gt;30,(S$187/(1+#REF!)),(1/(1+#REF!)^(T$52-$E$52))))</f>
        <v>#REF!</v>
      </c>
      <c r="U187" s="158" t="e">
        <f>IF(U52&lt;($E$52),1,IF((U52-1)&gt;30,(T$187/(1+#REF!)),(1/(1+#REF!)^(U$52-$E$52))))</f>
        <v>#REF!</v>
      </c>
      <c r="V187" s="158" t="e">
        <f>IF(V52&lt;($E$52),1,IF((V52-1)&gt;30,(U$187/(1+#REF!)),(1/(1+#REF!)^(V$52-$E$52))))</f>
        <v>#REF!</v>
      </c>
      <c r="W187" s="158" t="e">
        <f>IF(W52&lt;($E$52),1,IF((W52-1)&gt;30,(V$187/(1+#REF!)),(1/(1+#REF!)^(W$52-$E$52))))</f>
        <v>#REF!</v>
      </c>
      <c r="X187" s="158" t="e">
        <f>IF(X52&lt;($E$52),1,IF((X52-1)&gt;30,(W$187/(1+#REF!)),(1/(1+#REF!)^(X$52-$E$52))))</f>
        <v>#REF!</v>
      </c>
      <c r="Y187" s="158" t="e">
        <f>IF(Y52&lt;($E$52),1,IF((Y52-1)&gt;30,(X$187/(1+#REF!)),(1/(1+#REF!)^(Y$52-$E$52))))</f>
        <v>#REF!</v>
      </c>
      <c r="Z187" s="158" t="e">
        <f>IF(Z52&lt;($E$52),1,IF((Z52-1)&gt;30,(Y$187/(1+#REF!)),(1/(1+#REF!)^(Z$52-$E$52))))</f>
        <v>#REF!</v>
      </c>
      <c r="AA187" s="158" t="e">
        <f>IF(AA52&lt;($E$52),1,IF((AA52-1)&gt;30,(Z$187/(1+#REF!)),(1/(1+#REF!)^(AA$52-$E$52))))</f>
        <v>#REF!</v>
      </c>
      <c r="AB187" s="158" t="e">
        <f>IF(AB52&lt;($E$52),1,IF((AB52-1)&gt;30,(AA$187/(1+#REF!)),(1/(1+#REF!)^(AB$52-$E$52))))</f>
        <v>#REF!</v>
      </c>
      <c r="AC187" s="158" t="e">
        <f>IF(AC52&lt;($E$52),1,IF((AC52-1)&gt;30,(AB$187/(1+#REF!)),(1/(1+#REF!)^(AC$52-$E$52))))</f>
        <v>#REF!</v>
      </c>
      <c r="AD187" s="158" t="e">
        <f>IF(AD52&lt;($E$52),1,IF((AD52-1)&gt;30,(AC$187/(1+#REF!)),(1/(1+#REF!)^(AD$52-$E$52))))</f>
        <v>#REF!</v>
      </c>
      <c r="AE187" s="158" t="e">
        <f>IF(AE52&lt;($E$52),1,IF((AE52-1)&gt;30,(AD$187/(1+#REF!)),(1/(1+#REF!)^(AE$52-$E$52))))</f>
        <v>#REF!</v>
      </c>
      <c r="AF187" s="158" t="e">
        <f>IF(AF52&lt;($E$52),1,IF((AF52-1)&gt;30,(AE$187/(1+#REF!)),(1/(1+#REF!)^(AF$52-$E$52))))</f>
        <v>#REF!</v>
      </c>
      <c r="AG187" s="158" t="e">
        <f>IF(AG52&lt;($E$52),1,IF((AG52-1)&gt;30,(AF$187/(1+#REF!)),(1/(1+#REF!)^(AG$52-$E$52))))</f>
        <v>#REF!</v>
      </c>
      <c r="AH187" s="158" t="e">
        <f>IF(AH52&lt;($E$52),1,IF((AH52-1)&gt;30,(AG$187/(1+#REF!)),(1/(1+#REF!)^(AH$52-$E$52))))</f>
        <v>#REF!</v>
      </c>
      <c r="AI187" s="158" t="e">
        <f>IF(AI52&lt;($E$52),1,IF((AI52-1)&gt;30,(AH$187/(1+#REF!)),(1/(1+#REF!)^(AI$52-$E$52))))</f>
        <v>#REF!</v>
      </c>
      <c r="AJ187" s="158" t="e">
        <f>IF(AJ52&lt;($E$52),1,IF((AJ52-1)&gt;30,(AI$187/(1+#REF!)),(1/(1+#REF!)^(AJ$52-$E$52))))</f>
        <v>#REF!</v>
      </c>
      <c r="AK187" s="158" t="e">
        <f>IF(AK52&lt;($E$52),1,IF((AK52-1)&gt;30,(AJ$187/(1+#REF!)),(1/(1+#REF!)^(AK$52-$E$52))))</f>
        <v>#REF!</v>
      </c>
      <c r="AL187" s="158" t="e">
        <f>IF(AL52&lt;($E$52),1,IF((AL52-1)&gt;30,(AK$187/(1+#REF!)),(1/(1+#REF!)^(AL$52-$E$52))))</f>
        <v>#REF!</v>
      </c>
      <c r="AM187" s="158" t="e">
        <f>IF(AM52&lt;($E$52),1,IF((AM52-1)&gt;30,(AL$187/(1+#REF!)),(1/(1+#REF!)^(AM$52-$E$52))))</f>
        <v>#REF!</v>
      </c>
      <c r="AN187" s="158" t="e">
        <f>IF(AN52&lt;($E$52),1,IF((AN52-1)&gt;30,(AM$187/(1+#REF!)),(1/(1+#REF!)^(AN$52-$E$52))))</f>
        <v>#REF!</v>
      </c>
      <c r="AO187" s="158" t="e">
        <f>IF(AO52&lt;($E$52),1,IF((AO52-1)&gt;30,(AN$187/(1+#REF!)),(1/(1+#REF!)^(AO$52-$E$52))))</f>
        <v>#REF!</v>
      </c>
      <c r="AP187" s="158" t="e">
        <f>IF(AP52&lt;($E$52),1,IF((AP52-1)&gt;30,(AO$187/(1+#REF!)),(1/(1+#REF!)^(AP$52-$E$52))))</f>
        <v>#REF!</v>
      </c>
      <c r="AQ187" s="158" t="e">
        <f>IF(AQ52&lt;($E$52),1,IF((AQ52-1)&gt;30,(AP$187/(1+#REF!)),(1/(1+#REF!)^(AQ$52-$E$52))))</f>
        <v>#REF!</v>
      </c>
      <c r="AR187" s="158" t="e">
        <f>IF(AR52&lt;($E$52),1,IF((AR52-1)&gt;30,(AQ$187/(1+#REF!)),(1/(1+#REF!)^(AR$52-$E$52))))</f>
        <v>#REF!</v>
      </c>
      <c r="AS187" s="158" t="e">
        <f>IF(AS52&lt;($E$52),1,IF((AS52-1)&gt;30,(AR$187/(1+#REF!)),(1/(1+#REF!)^(AS$52-$E$52))))</f>
        <v>#REF!</v>
      </c>
      <c r="AT187" s="158" t="e">
        <f>IF(AT52&lt;($E$52),1,IF((AT52-1)&gt;30,(AS$187/(1+#REF!)),(1/(1+#REF!)^(AT$52-$E$52))))</f>
        <v>#REF!</v>
      </c>
      <c r="AU187" s="158" t="e">
        <f>IF(AU52&lt;($E$52),1,IF((AU52-1)&gt;30,(AT$187/(1+#REF!)),(1/(1+#REF!)^(AU$52-$E$52))))</f>
        <v>#REF!</v>
      </c>
      <c r="AV187" s="158" t="e">
        <f>IF(AV52&lt;($E$52),1,IF((AV52-1)&gt;30,(AU$187/(1+#REF!)),(1/(1+#REF!)^(AV$52-$E$52))))</f>
        <v>#REF!</v>
      </c>
      <c r="AW187" s="158" t="e">
        <f>IF(AW52&lt;($E$52),1,IF((AW52-1)&gt;30,(AV$187/(1+#REF!)),(1/(1+#REF!)^(AW$52-$E$52))))</f>
        <v>#REF!</v>
      </c>
      <c r="AX187" s="158" t="e">
        <f>IF(AX52&lt;($E$52),1,IF((AX52-1)&gt;30,(AW$187/(1+#REF!)),(1/(1+#REF!)^(AX$52-$E$52))))</f>
        <v>#REF!</v>
      </c>
      <c r="AY187" s="158" t="e">
        <f>IF(AY52&lt;($E$52),1,IF((AY52-1)&gt;30,(AX$187/(1+#REF!)),(1/(1+#REF!)^(AY$52-$E$52))))</f>
        <v>#REF!</v>
      </c>
      <c r="AZ187" s="158" t="e">
        <f>IF(AZ52&lt;($E$52),1,IF((AZ52-1)&gt;30,(AY$187/(1+#REF!)),(1/(1+#REF!)^(AZ$52-$E$52))))</f>
        <v>#REF!</v>
      </c>
      <c r="BA187" s="158" t="e">
        <f>IF(BA52&lt;($E$52),1,IF((BA52-1)&gt;30,(AZ$187/(1+#REF!)),(1/(1+#REF!)^(BA$52-$E$52))))</f>
        <v>#REF!</v>
      </c>
      <c r="BB187" s="158" t="e">
        <f>IF(BB52&lt;($E$52),1,IF((BB52-1)&gt;30,(BA$187/(1+#REF!)),(1/(1+#REF!)^(BB$52-$E$52))))</f>
        <v>#REF!</v>
      </c>
    </row>
    <row r="188" spans="1:54" outlineLevel="2">
      <c r="B188" s="100"/>
      <c r="C188" s="100"/>
      <c r="D188" s="100"/>
      <c r="E188" s="91"/>
    </row>
    <row r="189" spans="1:54" outlineLevel="2">
      <c r="A189" s="64"/>
      <c r="B189" s="100"/>
      <c r="C189" s="100"/>
      <c r="D189" s="100"/>
      <c r="E189" s="91"/>
    </row>
    <row r="190" spans="1:54" ht="12.75" customHeight="1" outlineLevel="2">
      <c r="A190" s="242" t="s">
        <v>299</v>
      </c>
      <c r="B190" s="92" t="s">
        <v>300</v>
      </c>
      <c r="C190" s="100"/>
      <c r="D190" s="81" t="s">
        <v>202</v>
      </c>
      <c r="E190" s="102" t="e">
        <f>(E133+E83)*E186</f>
        <v>#REF!</v>
      </c>
      <c r="F190" s="102" t="e">
        <f t="shared" ref="F190:BB190" si="17">(F133+F83)*F186</f>
        <v>#REF!</v>
      </c>
      <c r="G190" s="102" t="e">
        <f t="shared" si="17"/>
        <v>#REF!</v>
      </c>
      <c r="H190" s="102" t="e">
        <f t="shared" si="17"/>
        <v>#REF!</v>
      </c>
      <c r="I190" s="102" t="e">
        <f t="shared" si="17"/>
        <v>#REF!</v>
      </c>
      <c r="J190" s="102" t="e">
        <f t="shared" si="17"/>
        <v>#REF!</v>
      </c>
      <c r="K190" s="102" t="e">
        <f t="shared" si="17"/>
        <v>#REF!</v>
      </c>
      <c r="L190" s="102" t="e">
        <f t="shared" si="17"/>
        <v>#REF!</v>
      </c>
      <c r="M190" s="102" t="e">
        <f t="shared" si="17"/>
        <v>#REF!</v>
      </c>
      <c r="N190" s="102" t="e">
        <f t="shared" si="17"/>
        <v>#REF!</v>
      </c>
      <c r="O190" s="102" t="e">
        <f t="shared" si="17"/>
        <v>#REF!</v>
      </c>
      <c r="P190" s="102" t="e">
        <f t="shared" si="17"/>
        <v>#REF!</v>
      </c>
      <c r="Q190" s="102" t="e">
        <f t="shared" si="17"/>
        <v>#REF!</v>
      </c>
      <c r="R190" s="102" t="e">
        <f t="shared" si="17"/>
        <v>#REF!</v>
      </c>
      <c r="S190" s="102" t="e">
        <f t="shared" si="17"/>
        <v>#REF!</v>
      </c>
      <c r="T190" s="102" t="e">
        <f t="shared" si="17"/>
        <v>#REF!</v>
      </c>
      <c r="U190" s="102" t="e">
        <f t="shared" si="17"/>
        <v>#REF!</v>
      </c>
      <c r="V190" s="102" t="e">
        <f t="shared" si="17"/>
        <v>#REF!</v>
      </c>
      <c r="W190" s="102" t="e">
        <f t="shared" si="17"/>
        <v>#REF!</v>
      </c>
      <c r="X190" s="102" t="e">
        <f t="shared" si="17"/>
        <v>#REF!</v>
      </c>
      <c r="Y190" s="102" t="e">
        <f t="shared" si="17"/>
        <v>#REF!</v>
      </c>
      <c r="Z190" s="102" t="e">
        <f t="shared" si="17"/>
        <v>#REF!</v>
      </c>
      <c r="AA190" s="102" t="e">
        <f t="shared" si="17"/>
        <v>#REF!</v>
      </c>
      <c r="AB190" s="102" t="e">
        <f t="shared" si="17"/>
        <v>#REF!</v>
      </c>
      <c r="AC190" s="102" t="e">
        <f t="shared" si="17"/>
        <v>#REF!</v>
      </c>
      <c r="AD190" s="102" t="e">
        <f t="shared" si="17"/>
        <v>#REF!</v>
      </c>
      <c r="AE190" s="102" t="e">
        <f t="shared" si="17"/>
        <v>#REF!</v>
      </c>
      <c r="AF190" s="102" t="e">
        <f t="shared" si="17"/>
        <v>#REF!</v>
      </c>
      <c r="AG190" s="102" t="e">
        <f t="shared" si="17"/>
        <v>#REF!</v>
      </c>
      <c r="AH190" s="102" t="e">
        <f t="shared" si="17"/>
        <v>#REF!</v>
      </c>
      <c r="AI190" s="102" t="e">
        <f t="shared" si="17"/>
        <v>#REF!</v>
      </c>
      <c r="AJ190" s="102" t="e">
        <f t="shared" si="17"/>
        <v>#REF!</v>
      </c>
      <c r="AK190" s="102" t="e">
        <f t="shared" si="17"/>
        <v>#REF!</v>
      </c>
      <c r="AL190" s="102" t="e">
        <f t="shared" si="17"/>
        <v>#REF!</v>
      </c>
      <c r="AM190" s="102" t="e">
        <f t="shared" si="17"/>
        <v>#REF!</v>
      </c>
      <c r="AN190" s="102" t="e">
        <f t="shared" si="17"/>
        <v>#REF!</v>
      </c>
      <c r="AO190" s="102" t="e">
        <f t="shared" si="17"/>
        <v>#REF!</v>
      </c>
      <c r="AP190" s="102" t="e">
        <f t="shared" si="17"/>
        <v>#REF!</v>
      </c>
      <c r="AQ190" s="102" t="e">
        <f t="shared" si="17"/>
        <v>#REF!</v>
      </c>
      <c r="AR190" s="102" t="e">
        <f t="shared" si="17"/>
        <v>#REF!</v>
      </c>
      <c r="AS190" s="102" t="e">
        <f t="shared" si="17"/>
        <v>#REF!</v>
      </c>
      <c r="AT190" s="102" t="e">
        <f t="shared" si="17"/>
        <v>#REF!</v>
      </c>
      <c r="AU190" s="102" t="e">
        <f t="shared" si="17"/>
        <v>#REF!</v>
      </c>
      <c r="AV190" s="102" t="e">
        <f t="shared" si="17"/>
        <v>#REF!</v>
      </c>
      <c r="AW190" s="102" t="e">
        <f t="shared" si="17"/>
        <v>#REF!</v>
      </c>
      <c r="AX190" s="102" t="e">
        <f t="shared" si="17"/>
        <v>#REF!</v>
      </c>
      <c r="AY190" s="102" t="e">
        <f t="shared" si="17"/>
        <v>#REF!</v>
      </c>
      <c r="AZ190" s="102" t="e">
        <f t="shared" si="17"/>
        <v>#REF!</v>
      </c>
      <c r="BA190" s="102" t="e">
        <f t="shared" si="17"/>
        <v>#REF!</v>
      </c>
      <c r="BB190" s="102" t="e">
        <f t="shared" si="17"/>
        <v>#REF!</v>
      </c>
    </row>
    <row r="191" spans="1:54" outlineLevel="2">
      <c r="A191" s="243"/>
      <c r="B191" s="92" t="s">
        <v>301</v>
      </c>
      <c r="C191" s="100"/>
      <c r="D191" s="81" t="s">
        <v>202</v>
      </c>
      <c r="E191" s="102" t="e">
        <f>E71*E186</f>
        <v>#REF!</v>
      </c>
      <c r="F191" s="102" t="e">
        <f t="shared" ref="F191:BB191" si="18">F71*F186</f>
        <v>#REF!</v>
      </c>
      <c r="G191" s="102" t="e">
        <f t="shared" si="18"/>
        <v>#REF!</v>
      </c>
      <c r="H191" s="102" t="e">
        <f t="shared" si="18"/>
        <v>#REF!</v>
      </c>
      <c r="I191" s="102" t="e">
        <f t="shared" si="18"/>
        <v>#REF!</v>
      </c>
      <c r="J191" s="102" t="e">
        <f t="shared" si="18"/>
        <v>#REF!</v>
      </c>
      <c r="K191" s="102" t="e">
        <f t="shared" si="18"/>
        <v>#REF!</v>
      </c>
      <c r="L191" s="102" t="e">
        <f t="shared" si="18"/>
        <v>#REF!</v>
      </c>
      <c r="M191" s="102" t="e">
        <f t="shared" si="18"/>
        <v>#REF!</v>
      </c>
      <c r="N191" s="102" t="e">
        <f t="shared" si="18"/>
        <v>#REF!</v>
      </c>
      <c r="O191" s="102" t="e">
        <f t="shared" si="18"/>
        <v>#REF!</v>
      </c>
      <c r="P191" s="102" t="e">
        <f t="shared" si="18"/>
        <v>#REF!</v>
      </c>
      <c r="Q191" s="102" t="e">
        <f t="shared" si="18"/>
        <v>#REF!</v>
      </c>
      <c r="R191" s="102" t="e">
        <f t="shared" si="18"/>
        <v>#REF!</v>
      </c>
      <c r="S191" s="102" t="e">
        <f t="shared" si="18"/>
        <v>#REF!</v>
      </c>
      <c r="T191" s="102" t="e">
        <f t="shared" si="18"/>
        <v>#REF!</v>
      </c>
      <c r="U191" s="102" t="e">
        <f t="shared" si="18"/>
        <v>#REF!</v>
      </c>
      <c r="V191" s="102" t="e">
        <f t="shared" si="18"/>
        <v>#REF!</v>
      </c>
      <c r="W191" s="102" t="e">
        <f t="shared" si="18"/>
        <v>#REF!</v>
      </c>
      <c r="X191" s="102" t="e">
        <f t="shared" si="18"/>
        <v>#REF!</v>
      </c>
      <c r="Y191" s="102" t="e">
        <f t="shared" si="18"/>
        <v>#REF!</v>
      </c>
      <c r="Z191" s="102" t="e">
        <f t="shared" si="18"/>
        <v>#REF!</v>
      </c>
      <c r="AA191" s="102" t="e">
        <f t="shared" si="18"/>
        <v>#REF!</v>
      </c>
      <c r="AB191" s="102" t="e">
        <f t="shared" si="18"/>
        <v>#REF!</v>
      </c>
      <c r="AC191" s="102" t="e">
        <f t="shared" si="18"/>
        <v>#REF!</v>
      </c>
      <c r="AD191" s="102" t="e">
        <f t="shared" si="18"/>
        <v>#REF!</v>
      </c>
      <c r="AE191" s="102" t="e">
        <f t="shared" si="18"/>
        <v>#REF!</v>
      </c>
      <c r="AF191" s="102" t="e">
        <f t="shared" si="18"/>
        <v>#REF!</v>
      </c>
      <c r="AG191" s="102" t="e">
        <f t="shared" si="18"/>
        <v>#REF!</v>
      </c>
      <c r="AH191" s="102" t="e">
        <f t="shared" si="18"/>
        <v>#REF!</v>
      </c>
      <c r="AI191" s="102" t="e">
        <f t="shared" si="18"/>
        <v>#REF!</v>
      </c>
      <c r="AJ191" s="102" t="e">
        <f t="shared" si="18"/>
        <v>#REF!</v>
      </c>
      <c r="AK191" s="102" t="e">
        <f t="shared" si="18"/>
        <v>#REF!</v>
      </c>
      <c r="AL191" s="102" t="e">
        <f t="shared" si="18"/>
        <v>#REF!</v>
      </c>
      <c r="AM191" s="102" t="e">
        <f t="shared" si="18"/>
        <v>#REF!</v>
      </c>
      <c r="AN191" s="102" t="e">
        <f t="shared" si="18"/>
        <v>#REF!</v>
      </c>
      <c r="AO191" s="102" t="e">
        <f t="shared" si="18"/>
        <v>#REF!</v>
      </c>
      <c r="AP191" s="102" t="e">
        <f t="shared" si="18"/>
        <v>#REF!</v>
      </c>
      <c r="AQ191" s="102" t="e">
        <f t="shared" si="18"/>
        <v>#REF!</v>
      </c>
      <c r="AR191" s="102" t="e">
        <f t="shared" si="18"/>
        <v>#REF!</v>
      </c>
      <c r="AS191" s="102" t="e">
        <f t="shared" si="18"/>
        <v>#REF!</v>
      </c>
      <c r="AT191" s="102" t="e">
        <f t="shared" si="18"/>
        <v>#REF!</v>
      </c>
      <c r="AU191" s="102" t="e">
        <f t="shared" si="18"/>
        <v>#REF!</v>
      </c>
      <c r="AV191" s="102" t="e">
        <f t="shared" si="18"/>
        <v>#REF!</v>
      </c>
      <c r="AW191" s="102" t="e">
        <f t="shared" si="18"/>
        <v>#REF!</v>
      </c>
      <c r="AX191" s="102" t="e">
        <f t="shared" si="18"/>
        <v>#REF!</v>
      </c>
      <c r="AY191" s="102" t="e">
        <f t="shared" si="18"/>
        <v>#REF!</v>
      </c>
      <c r="AZ191" s="102" t="e">
        <f t="shared" si="18"/>
        <v>#REF!</v>
      </c>
      <c r="BA191" s="102" t="e">
        <f t="shared" si="18"/>
        <v>#REF!</v>
      </c>
      <c r="BB191" s="102" t="e">
        <f t="shared" si="18"/>
        <v>#REF!</v>
      </c>
    </row>
    <row r="192" spans="1:54" outlineLevel="2">
      <c r="A192" s="243"/>
      <c r="B192" s="92" t="s">
        <v>356</v>
      </c>
      <c r="C192" s="100"/>
      <c r="D192" s="81" t="s">
        <v>202</v>
      </c>
      <c r="E192" s="102" t="e">
        <f>E77*E186</f>
        <v>#REF!</v>
      </c>
      <c r="F192" s="102" t="e">
        <f t="shared" ref="F192:BB192" si="19">F77*F186</f>
        <v>#REF!</v>
      </c>
      <c r="G192" s="102" t="e">
        <f t="shared" si="19"/>
        <v>#REF!</v>
      </c>
      <c r="H192" s="102" t="e">
        <f t="shared" si="19"/>
        <v>#REF!</v>
      </c>
      <c r="I192" s="102" t="e">
        <f t="shared" si="19"/>
        <v>#REF!</v>
      </c>
      <c r="J192" s="102" t="e">
        <f t="shared" si="19"/>
        <v>#REF!</v>
      </c>
      <c r="K192" s="102" t="e">
        <f t="shared" si="19"/>
        <v>#REF!</v>
      </c>
      <c r="L192" s="102" t="e">
        <f t="shared" si="19"/>
        <v>#REF!</v>
      </c>
      <c r="M192" s="102" t="e">
        <f t="shared" si="19"/>
        <v>#REF!</v>
      </c>
      <c r="N192" s="102" t="e">
        <f t="shared" si="19"/>
        <v>#REF!</v>
      </c>
      <c r="O192" s="102" t="e">
        <f t="shared" si="19"/>
        <v>#REF!</v>
      </c>
      <c r="P192" s="102" t="e">
        <f t="shared" si="19"/>
        <v>#REF!</v>
      </c>
      <c r="Q192" s="102" t="e">
        <f t="shared" si="19"/>
        <v>#REF!</v>
      </c>
      <c r="R192" s="102" t="e">
        <f t="shared" si="19"/>
        <v>#REF!</v>
      </c>
      <c r="S192" s="102" t="e">
        <f t="shared" si="19"/>
        <v>#REF!</v>
      </c>
      <c r="T192" s="102" t="e">
        <f t="shared" si="19"/>
        <v>#REF!</v>
      </c>
      <c r="U192" s="102" t="e">
        <f t="shared" si="19"/>
        <v>#REF!</v>
      </c>
      <c r="V192" s="102" t="e">
        <f t="shared" si="19"/>
        <v>#REF!</v>
      </c>
      <c r="W192" s="102" t="e">
        <f t="shared" si="19"/>
        <v>#REF!</v>
      </c>
      <c r="X192" s="102" t="e">
        <f t="shared" si="19"/>
        <v>#REF!</v>
      </c>
      <c r="Y192" s="102" t="e">
        <f t="shared" si="19"/>
        <v>#REF!</v>
      </c>
      <c r="Z192" s="102" t="e">
        <f t="shared" si="19"/>
        <v>#REF!</v>
      </c>
      <c r="AA192" s="102" t="e">
        <f t="shared" si="19"/>
        <v>#REF!</v>
      </c>
      <c r="AB192" s="102" t="e">
        <f t="shared" si="19"/>
        <v>#REF!</v>
      </c>
      <c r="AC192" s="102" t="e">
        <f t="shared" si="19"/>
        <v>#REF!</v>
      </c>
      <c r="AD192" s="102" t="e">
        <f t="shared" si="19"/>
        <v>#REF!</v>
      </c>
      <c r="AE192" s="102" t="e">
        <f t="shared" si="19"/>
        <v>#REF!</v>
      </c>
      <c r="AF192" s="102" t="e">
        <f t="shared" si="19"/>
        <v>#REF!</v>
      </c>
      <c r="AG192" s="102" t="e">
        <f t="shared" si="19"/>
        <v>#REF!</v>
      </c>
      <c r="AH192" s="102" t="e">
        <f t="shared" si="19"/>
        <v>#REF!</v>
      </c>
      <c r="AI192" s="102" t="e">
        <f t="shared" si="19"/>
        <v>#REF!</v>
      </c>
      <c r="AJ192" s="102" t="e">
        <f t="shared" si="19"/>
        <v>#REF!</v>
      </c>
      <c r="AK192" s="102" t="e">
        <f t="shared" si="19"/>
        <v>#REF!</v>
      </c>
      <c r="AL192" s="102" t="e">
        <f t="shared" si="19"/>
        <v>#REF!</v>
      </c>
      <c r="AM192" s="102" t="e">
        <f t="shared" si="19"/>
        <v>#REF!</v>
      </c>
      <c r="AN192" s="102" t="e">
        <f t="shared" si="19"/>
        <v>#REF!</v>
      </c>
      <c r="AO192" s="102" t="e">
        <f t="shared" si="19"/>
        <v>#REF!</v>
      </c>
      <c r="AP192" s="102" t="e">
        <f t="shared" si="19"/>
        <v>#REF!</v>
      </c>
      <c r="AQ192" s="102" t="e">
        <f t="shared" si="19"/>
        <v>#REF!</v>
      </c>
      <c r="AR192" s="102" t="e">
        <f t="shared" si="19"/>
        <v>#REF!</v>
      </c>
      <c r="AS192" s="102" t="e">
        <f t="shared" si="19"/>
        <v>#REF!</v>
      </c>
      <c r="AT192" s="102" t="e">
        <f t="shared" si="19"/>
        <v>#REF!</v>
      </c>
      <c r="AU192" s="102" t="e">
        <f t="shared" si="19"/>
        <v>#REF!</v>
      </c>
      <c r="AV192" s="102" t="e">
        <f t="shared" si="19"/>
        <v>#REF!</v>
      </c>
      <c r="AW192" s="102" t="e">
        <f t="shared" si="19"/>
        <v>#REF!</v>
      </c>
      <c r="AX192" s="102" t="e">
        <f t="shared" si="19"/>
        <v>#REF!</v>
      </c>
      <c r="AY192" s="102" t="e">
        <f t="shared" si="19"/>
        <v>#REF!</v>
      </c>
      <c r="AZ192" s="102" t="e">
        <f t="shared" si="19"/>
        <v>#REF!</v>
      </c>
      <c r="BA192" s="102" t="e">
        <f t="shared" si="19"/>
        <v>#REF!</v>
      </c>
      <c r="BB192" s="102" t="e">
        <f t="shared" si="19"/>
        <v>#REF!</v>
      </c>
    </row>
    <row r="193" spans="1:54" outlineLevel="2">
      <c r="A193" s="243"/>
      <c r="B193" s="92" t="s">
        <v>302</v>
      </c>
      <c r="C193" s="100"/>
      <c r="D193" s="81" t="s">
        <v>202</v>
      </c>
      <c r="E193" s="102" t="e">
        <f t="shared" ref="E193:BB193" si="20">SUMIF($B$143:$B$154,"Environmental",E$143:E$154)*E186</f>
        <v>#REF!</v>
      </c>
      <c r="F193" s="102" t="e">
        <f t="shared" si="20"/>
        <v>#REF!</v>
      </c>
      <c r="G193" s="102" t="e">
        <f t="shared" si="20"/>
        <v>#REF!</v>
      </c>
      <c r="H193" s="102" t="e">
        <f t="shared" si="20"/>
        <v>#REF!</v>
      </c>
      <c r="I193" s="102" t="e">
        <f t="shared" si="20"/>
        <v>#REF!</v>
      </c>
      <c r="J193" s="102" t="e">
        <f t="shared" si="20"/>
        <v>#REF!</v>
      </c>
      <c r="K193" s="102" t="e">
        <f t="shared" si="20"/>
        <v>#REF!</v>
      </c>
      <c r="L193" s="102" t="e">
        <f t="shared" si="20"/>
        <v>#REF!</v>
      </c>
      <c r="M193" s="102" t="e">
        <f t="shared" si="20"/>
        <v>#REF!</v>
      </c>
      <c r="N193" s="102" t="e">
        <f t="shared" si="20"/>
        <v>#REF!</v>
      </c>
      <c r="O193" s="102" t="e">
        <f t="shared" si="20"/>
        <v>#REF!</v>
      </c>
      <c r="P193" s="102" t="e">
        <f t="shared" si="20"/>
        <v>#REF!</v>
      </c>
      <c r="Q193" s="102" t="e">
        <f t="shared" si="20"/>
        <v>#REF!</v>
      </c>
      <c r="R193" s="102" t="e">
        <f t="shared" si="20"/>
        <v>#REF!</v>
      </c>
      <c r="S193" s="102" t="e">
        <f t="shared" si="20"/>
        <v>#REF!</v>
      </c>
      <c r="T193" s="102" t="e">
        <f t="shared" si="20"/>
        <v>#REF!</v>
      </c>
      <c r="U193" s="102" t="e">
        <f t="shared" si="20"/>
        <v>#REF!</v>
      </c>
      <c r="V193" s="102" t="e">
        <f t="shared" si="20"/>
        <v>#REF!</v>
      </c>
      <c r="W193" s="102" t="e">
        <f t="shared" si="20"/>
        <v>#REF!</v>
      </c>
      <c r="X193" s="102" t="e">
        <f t="shared" si="20"/>
        <v>#REF!</v>
      </c>
      <c r="Y193" s="102" t="e">
        <f t="shared" si="20"/>
        <v>#REF!</v>
      </c>
      <c r="Z193" s="102" t="e">
        <f t="shared" si="20"/>
        <v>#REF!</v>
      </c>
      <c r="AA193" s="102" t="e">
        <f t="shared" si="20"/>
        <v>#REF!</v>
      </c>
      <c r="AB193" s="102" t="e">
        <f t="shared" si="20"/>
        <v>#REF!</v>
      </c>
      <c r="AC193" s="102" t="e">
        <f t="shared" si="20"/>
        <v>#REF!</v>
      </c>
      <c r="AD193" s="102" t="e">
        <f t="shared" si="20"/>
        <v>#REF!</v>
      </c>
      <c r="AE193" s="102" t="e">
        <f t="shared" si="20"/>
        <v>#REF!</v>
      </c>
      <c r="AF193" s="102" t="e">
        <f t="shared" si="20"/>
        <v>#REF!</v>
      </c>
      <c r="AG193" s="102" t="e">
        <f t="shared" si="20"/>
        <v>#REF!</v>
      </c>
      <c r="AH193" s="102" t="e">
        <f t="shared" si="20"/>
        <v>#REF!</v>
      </c>
      <c r="AI193" s="102" t="e">
        <f t="shared" si="20"/>
        <v>#REF!</v>
      </c>
      <c r="AJ193" s="102" t="e">
        <f t="shared" si="20"/>
        <v>#REF!</v>
      </c>
      <c r="AK193" s="102" t="e">
        <f t="shared" si="20"/>
        <v>#REF!</v>
      </c>
      <c r="AL193" s="102" t="e">
        <f t="shared" si="20"/>
        <v>#REF!</v>
      </c>
      <c r="AM193" s="102" t="e">
        <f t="shared" si="20"/>
        <v>#REF!</v>
      </c>
      <c r="AN193" s="102" t="e">
        <f t="shared" si="20"/>
        <v>#REF!</v>
      </c>
      <c r="AO193" s="102" t="e">
        <f t="shared" si="20"/>
        <v>#REF!</v>
      </c>
      <c r="AP193" s="102" t="e">
        <f t="shared" si="20"/>
        <v>#REF!</v>
      </c>
      <c r="AQ193" s="102" t="e">
        <f t="shared" si="20"/>
        <v>#REF!</v>
      </c>
      <c r="AR193" s="102" t="e">
        <f t="shared" si="20"/>
        <v>#REF!</v>
      </c>
      <c r="AS193" s="102" t="e">
        <f t="shared" si="20"/>
        <v>#REF!</v>
      </c>
      <c r="AT193" s="102" t="e">
        <f t="shared" si="20"/>
        <v>#REF!</v>
      </c>
      <c r="AU193" s="102" t="e">
        <f t="shared" si="20"/>
        <v>#REF!</v>
      </c>
      <c r="AV193" s="102" t="e">
        <f t="shared" si="20"/>
        <v>#REF!</v>
      </c>
      <c r="AW193" s="102" t="e">
        <f t="shared" si="20"/>
        <v>#REF!</v>
      </c>
      <c r="AX193" s="102" t="e">
        <f t="shared" si="20"/>
        <v>#REF!</v>
      </c>
      <c r="AY193" s="102" t="e">
        <f t="shared" si="20"/>
        <v>#REF!</v>
      </c>
      <c r="AZ193" s="102" t="e">
        <f t="shared" si="20"/>
        <v>#REF!</v>
      </c>
      <c r="BA193" s="102" t="e">
        <f t="shared" si="20"/>
        <v>#REF!</v>
      </c>
      <c r="BB193" s="102" t="e">
        <f t="shared" si="20"/>
        <v>#REF!</v>
      </c>
    </row>
    <row r="194" spans="1:54" outlineLevel="2">
      <c r="A194" s="243"/>
      <c r="B194" s="92" t="s">
        <v>303</v>
      </c>
      <c r="C194" s="100"/>
      <c r="D194" s="81" t="s">
        <v>202</v>
      </c>
      <c r="E194" s="102" t="e">
        <f t="shared" ref="E194:BB194" si="21">SUM(E172:E174)*E186</f>
        <v>#REF!</v>
      </c>
      <c r="F194" s="102" t="e">
        <f t="shared" si="21"/>
        <v>#REF!</v>
      </c>
      <c r="G194" s="102" t="e">
        <f t="shared" si="21"/>
        <v>#REF!</v>
      </c>
      <c r="H194" s="102" t="e">
        <f t="shared" si="21"/>
        <v>#REF!</v>
      </c>
      <c r="I194" s="102" t="e">
        <f t="shared" si="21"/>
        <v>#REF!</v>
      </c>
      <c r="J194" s="102" t="e">
        <f t="shared" si="21"/>
        <v>#REF!</v>
      </c>
      <c r="K194" s="102" t="e">
        <f t="shared" si="21"/>
        <v>#REF!</v>
      </c>
      <c r="L194" s="102" t="e">
        <f t="shared" si="21"/>
        <v>#REF!</v>
      </c>
      <c r="M194" s="102" t="e">
        <f t="shared" si="21"/>
        <v>#REF!</v>
      </c>
      <c r="N194" s="102" t="e">
        <f t="shared" si="21"/>
        <v>#REF!</v>
      </c>
      <c r="O194" s="102" t="e">
        <f t="shared" si="21"/>
        <v>#REF!</v>
      </c>
      <c r="P194" s="102" t="e">
        <f t="shared" si="21"/>
        <v>#REF!</v>
      </c>
      <c r="Q194" s="102" t="e">
        <f t="shared" si="21"/>
        <v>#REF!</v>
      </c>
      <c r="R194" s="102" t="e">
        <f t="shared" si="21"/>
        <v>#REF!</v>
      </c>
      <c r="S194" s="102" t="e">
        <f t="shared" si="21"/>
        <v>#REF!</v>
      </c>
      <c r="T194" s="102" t="e">
        <f t="shared" si="21"/>
        <v>#REF!</v>
      </c>
      <c r="U194" s="102" t="e">
        <f t="shared" si="21"/>
        <v>#REF!</v>
      </c>
      <c r="V194" s="102" t="e">
        <f t="shared" si="21"/>
        <v>#REF!</v>
      </c>
      <c r="W194" s="102" t="e">
        <f t="shared" si="21"/>
        <v>#REF!</v>
      </c>
      <c r="X194" s="102" t="e">
        <f t="shared" si="21"/>
        <v>#REF!</v>
      </c>
      <c r="Y194" s="102" t="e">
        <f t="shared" si="21"/>
        <v>#REF!</v>
      </c>
      <c r="Z194" s="102" t="e">
        <f t="shared" si="21"/>
        <v>#REF!</v>
      </c>
      <c r="AA194" s="102" t="e">
        <f t="shared" si="21"/>
        <v>#REF!</v>
      </c>
      <c r="AB194" s="102" t="e">
        <f t="shared" si="21"/>
        <v>#REF!</v>
      </c>
      <c r="AC194" s="102" t="e">
        <f t="shared" si="21"/>
        <v>#REF!</v>
      </c>
      <c r="AD194" s="102" t="e">
        <f t="shared" si="21"/>
        <v>#REF!</v>
      </c>
      <c r="AE194" s="102" t="e">
        <f t="shared" si="21"/>
        <v>#REF!</v>
      </c>
      <c r="AF194" s="102" t="e">
        <f t="shared" si="21"/>
        <v>#REF!</v>
      </c>
      <c r="AG194" s="102" t="e">
        <f t="shared" si="21"/>
        <v>#REF!</v>
      </c>
      <c r="AH194" s="102" t="e">
        <f t="shared" si="21"/>
        <v>#REF!</v>
      </c>
      <c r="AI194" s="102" t="e">
        <f t="shared" si="21"/>
        <v>#REF!</v>
      </c>
      <c r="AJ194" s="102" t="e">
        <f t="shared" si="21"/>
        <v>#REF!</v>
      </c>
      <c r="AK194" s="102" t="e">
        <f t="shared" si="21"/>
        <v>#REF!</v>
      </c>
      <c r="AL194" s="102" t="e">
        <f t="shared" si="21"/>
        <v>#REF!</v>
      </c>
      <c r="AM194" s="102" t="e">
        <f t="shared" si="21"/>
        <v>#REF!</v>
      </c>
      <c r="AN194" s="102" t="e">
        <f t="shared" si="21"/>
        <v>#REF!</v>
      </c>
      <c r="AO194" s="102" t="e">
        <f t="shared" si="21"/>
        <v>#REF!</v>
      </c>
      <c r="AP194" s="102" t="e">
        <f t="shared" si="21"/>
        <v>#REF!</v>
      </c>
      <c r="AQ194" s="102" t="e">
        <f t="shared" si="21"/>
        <v>#REF!</v>
      </c>
      <c r="AR194" s="102" t="e">
        <f t="shared" si="21"/>
        <v>#REF!</v>
      </c>
      <c r="AS194" s="102" t="e">
        <f t="shared" si="21"/>
        <v>#REF!</v>
      </c>
      <c r="AT194" s="102" t="e">
        <f t="shared" si="21"/>
        <v>#REF!</v>
      </c>
      <c r="AU194" s="102" t="e">
        <f t="shared" si="21"/>
        <v>#REF!</v>
      </c>
      <c r="AV194" s="102" t="e">
        <f t="shared" si="21"/>
        <v>#REF!</v>
      </c>
      <c r="AW194" s="102" t="e">
        <f t="shared" si="21"/>
        <v>#REF!</v>
      </c>
      <c r="AX194" s="102" t="e">
        <f t="shared" si="21"/>
        <v>#REF!</v>
      </c>
      <c r="AY194" s="102" t="e">
        <f t="shared" si="21"/>
        <v>#REF!</v>
      </c>
      <c r="AZ194" s="102" t="e">
        <f t="shared" si="21"/>
        <v>#REF!</v>
      </c>
      <c r="BA194" s="102" t="e">
        <f t="shared" si="21"/>
        <v>#REF!</v>
      </c>
      <c r="BB194" s="102" t="e">
        <f t="shared" si="21"/>
        <v>#REF!</v>
      </c>
    </row>
    <row r="195" spans="1:54" outlineLevel="2">
      <c r="A195" s="243"/>
      <c r="B195" s="92" t="s">
        <v>304</v>
      </c>
      <c r="C195" s="100"/>
      <c r="D195" s="81" t="s">
        <v>202</v>
      </c>
      <c r="E195" s="102" t="e">
        <f>SUM(E176:E178)*E186</f>
        <v>#REF!</v>
      </c>
      <c r="F195" s="102" t="e">
        <f t="shared" ref="F195:BB195" si="22">SUM(F176:F178)*F186</f>
        <v>#REF!</v>
      </c>
      <c r="G195" s="102" t="e">
        <f t="shared" si="22"/>
        <v>#REF!</v>
      </c>
      <c r="H195" s="102" t="e">
        <f t="shared" si="22"/>
        <v>#REF!</v>
      </c>
      <c r="I195" s="102" t="e">
        <f t="shared" si="22"/>
        <v>#REF!</v>
      </c>
      <c r="J195" s="102" t="e">
        <f t="shared" si="22"/>
        <v>#REF!</v>
      </c>
      <c r="K195" s="102" t="e">
        <f t="shared" si="22"/>
        <v>#REF!</v>
      </c>
      <c r="L195" s="102" t="e">
        <f t="shared" si="22"/>
        <v>#REF!</v>
      </c>
      <c r="M195" s="102" t="e">
        <f t="shared" si="22"/>
        <v>#REF!</v>
      </c>
      <c r="N195" s="102" t="e">
        <f t="shared" si="22"/>
        <v>#REF!</v>
      </c>
      <c r="O195" s="102" t="e">
        <f t="shared" si="22"/>
        <v>#REF!</v>
      </c>
      <c r="P195" s="102" t="e">
        <f t="shared" si="22"/>
        <v>#REF!</v>
      </c>
      <c r="Q195" s="102" t="e">
        <f t="shared" si="22"/>
        <v>#REF!</v>
      </c>
      <c r="R195" s="102" t="e">
        <f t="shared" si="22"/>
        <v>#REF!</v>
      </c>
      <c r="S195" s="102" t="e">
        <f t="shared" si="22"/>
        <v>#REF!</v>
      </c>
      <c r="T195" s="102" t="e">
        <f t="shared" si="22"/>
        <v>#REF!</v>
      </c>
      <c r="U195" s="102" t="e">
        <f t="shared" si="22"/>
        <v>#REF!</v>
      </c>
      <c r="V195" s="102" t="e">
        <f t="shared" si="22"/>
        <v>#REF!</v>
      </c>
      <c r="W195" s="102" t="e">
        <f t="shared" si="22"/>
        <v>#REF!</v>
      </c>
      <c r="X195" s="102" t="e">
        <f t="shared" si="22"/>
        <v>#REF!</v>
      </c>
      <c r="Y195" s="102" t="e">
        <f t="shared" si="22"/>
        <v>#REF!</v>
      </c>
      <c r="Z195" s="102" t="e">
        <f t="shared" si="22"/>
        <v>#REF!</v>
      </c>
      <c r="AA195" s="102" t="e">
        <f t="shared" si="22"/>
        <v>#REF!</v>
      </c>
      <c r="AB195" s="102" t="e">
        <f t="shared" si="22"/>
        <v>#REF!</v>
      </c>
      <c r="AC195" s="102" t="e">
        <f t="shared" si="22"/>
        <v>#REF!</v>
      </c>
      <c r="AD195" s="102" t="e">
        <f t="shared" si="22"/>
        <v>#REF!</v>
      </c>
      <c r="AE195" s="102" t="e">
        <f t="shared" si="22"/>
        <v>#REF!</v>
      </c>
      <c r="AF195" s="102" t="e">
        <f t="shared" si="22"/>
        <v>#REF!</v>
      </c>
      <c r="AG195" s="102" t="e">
        <f t="shared" si="22"/>
        <v>#REF!</v>
      </c>
      <c r="AH195" s="102" t="e">
        <f t="shared" si="22"/>
        <v>#REF!</v>
      </c>
      <c r="AI195" s="102" t="e">
        <f t="shared" si="22"/>
        <v>#REF!</v>
      </c>
      <c r="AJ195" s="102" t="e">
        <f t="shared" si="22"/>
        <v>#REF!</v>
      </c>
      <c r="AK195" s="102" t="e">
        <f t="shared" si="22"/>
        <v>#REF!</v>
      </c>
      <c r="AL195" s="102" t="e">
        <f t="shared" si="22"/>
        <v>#REF!</v>
      </c>
      <c r="AM195" s="102" t="e">
        <f t="shared" si="22"/>
        <v>#REF!</v>
      </c>
      <c r="AN195" s="102" t="e">
        <f t="shared" si="22"/>
        <v>#REF!</v>
      </c>
      <c r="AO195" s="102" t="e">
        <f t="shared" si="22"/>
        <v>#REF!</v>
      </c>
      <c r="AP195" s="102" t="e">
        <f t="shared" si="22"/>
        <v>#REF!</v>
      </c>
      <c r="AQ195" s="102" t="e">
        <f t="shared" si="22"/>
        <v>#REF!</v>
      </c>
      <c r="AR195" s="102" t="e">
        <f t="shared" si="22"/>
        <v>#REF!</v>
      </c>
      <c r="AS195" s="102" t="e">
        <f t="shared" si="22"/>
        <v>#REF!</v>
      </c>
      <c r="AT195" s="102" t="e">
        <f t="shared" si="22"/>
        <v>#REF!</v>
      </c>
      <c r="AU195" s="102" t="e">
        <f t="shared" si="22"/>
        <v>#REF!</v>
      </c>
      <c r="AV195" s="102" t="e">
        <f t="shared" si="22"/>
        <v>#REF!</v>
      </c>
      <c r="AW195" s="102" t="e">
        <f t="shared" si="22"/>
        <v>#REF!</v>
      </c>
      <c r="AX195" s="102" t="e">
        <f t="shared" si="22"/>
        <v>#REF!</v>
      </c>
      <c r="AY195" s="102" t="e">
        <f t="shared" si="22"/>
        <v>#REF!</v>
      </c>
      <c r="AZ195" s="102" t="e">
        <f t="shared" si="22"/>
        <v>#REF!</v>
      </c>
      <c r="BA195" s="102" t="e">
        <f t="shared" si="22"/>
        <v>#REF!</v>
      </c>
      <c r="BB195" s="102" t="e">
        <f t="shared" si="22"/>
        <v>#REF!</v>
      </c>
    </row>
    <row r="196" spans="1:54" outlineLevel="2">
      <c r="A196" s="243"/>
      <c r="B196" s="92" t="s">
        <v>161</v>
      </c>
      <c r="C196" s="100"/>
      <c r="D196" s="81" t="s">
        <v>202</v>
      </c>
      <c r="E196" s="102" t="e">
        <f t="shared" ref="E196:BB196" si="23">SUMIF($B$143:$B$154,"Safety",E$143:E$154)*E187</f>
        <v>#REF!</v>
      </c>
      <c r="F196" s="102" t="e">
        <f t="shared" si="23"/>
        <v>#REF!</v>
      </c>
      <c r="G196" s="102" t="e">
        <f t="shared" si="23"/>
        <v>#REF!</v>
      </c>
      <c r="H196" s="102" t="e">
        <f t="shared" si="23"/>
        <v>#REF!</v>
      </c>
      <c r="I196" s="102" t="e">
        <f t="shared" si="23"/>
        <v>#REF!</v>
      </c>
      <c r="J196" s="102" t="e">
        <f t="shared" si="23"/>
        <v>#REF!</v>
      </c>
      <c r="K196" s="102" t="e">
        <f t="shared" si="23"/>
        <v>#REF!</v>
      </c>
      <c r="L196" s="102" t="e">
        <f t="shared" si="23"/>
        <v>#REF!</v>
      </c>
      <c r="M196" s="102" t="e">
        <f t="shared" si="23"/>
        <v>#REF!</v>
      </c>
      <c r="N196" s="102" t="e">
        <f t="shared" si="23"/>
        <v>#REF!</v>
      </c>
      <c r="O196" s="102" t="e">
        <f t="shared" si="23"/>
        <v>#REF!</v>
      </c>
      <c r="P196" s="102" t="e">
        <f t="shared" si="23"/>
        <v>#REF!</v>
      </c>
      <c r="Q196" s="102" t="e">
        <f t="shared" si="23"/>
        <v>#REF!</v>
      </c>
      <c r="R196" s="102" t="e">
        <f t="shared" si="23"/>
        <v>#REF!</v>
      </c>
      <c r="S196" s="102" t="e">
        <f t="shared" si="23"/>
        <v>#REF!</v>
      </c>
      <c r="T196" s="102" t="e">
        <f t="shared" si="23"/>
        <v>#REF!</v>
      </c>
      <c r="U196" s="102" t="e">
        <f t="shared" si="23"/>
        <v>#REF!</v>
      </c>
      <c r="V196" s="102" t="e">
        <f t="shared" si="23"/>
        <v>#REF!</v>
      </c>
      <c r="W196" s="102" t="e">
        <f t="shared" si="23"/>
        <v>#REF!</v>
      </c>
      <c r="X196" s="102" t="e">
        <f t="shared" si="23"/>
        <v>#REF!</v>
      </c>
      <c r="Y196" s="102" t="e">
        <f t="shared" si="23"/>
        <v>#REF!</v>
      </c>
      <c r="Z196" s="102" t="e">
        <f t="shared" si="23"/>
        <v>#REF!</v>
      </c>
      <c r="AA196" s="102" t="e">
        <f t="shared" si="23"/>
        <v>#REF!</v>
      </c>
      <c r="AB196" s="102" t="e">
        <f t="shared" si="23"/>
        <v>#REF!</v>
      </c>
      <c r="AC196" s="102" t="e">
        <f t="shared" si="23"/>
        <v>#REF!</v>
      </c>
      <c r="AD196" s="102" t="e">
        <f t="shared" si="23"/>
        <v>#REF!</v>
      </c>
      <c r="AE196" s="102" t="e">
        <f t="shared" si="23"/>
        <v>#REF!</v>
      </c>
      <c r="AF196" s="102" t="e">
        <f t="shared" si="23"/>
        <v>#REF!</v>
      </c>
      <c r="AG196" s="102" t="e">
        <f t="shared" si="23"/>
        <v>#REF!</v>
      </c>
      <c r="AH196" s="102" t="e">
        <f t="shared" si="23"/>
        <v>#REF!</v>
      </c>
      <c r="AI196" s="102" t="e">
        <f t="shared" si="23"/>
        <v>#REF!</v>
      </c>
      <c r="AJ196" s="102" t="e">
        <f t="shared" si="23"/>
        <v>#REF!</v>
      </c>
      <c r="AK196" s="102" t="e">
        <f t="shared" si="23"/>
        <v>#REF!</v>
      </c>
      <c r="AL196" s="102" t="e">
        <f t="shared" si="23"/>
        <v>#REF!</v>
      </c>
      <c r="AM196" s="102" t="e">
        <f t="shared" si="23"/>
        <v>#REF!</v>
      </c>
      <c r="AN196" s="102" t="e">
        <f t="shared" si="23"/>
        <v>#REF!</v>
      </c>
      <c r="AO196" s="102" t="e">
        <f t="shared" si="23"/>
        <v>#REF!</v>
      </c>
      <c r="AP196" s="102" t="e">
        <f t="shared" si="23"/>
        <v>#REF!</v>
      </c>
      <c r="AQ196" s="102" t="e">
        <f t="shared" si="23"/>
        <v>#REF!</v>
      </c>
      <c r="AR196" s="102" t="e">
        <f t="shared" si="23"/>
        <v>#REF!</v>
      </c>
      <c r="AS196" s="102" t="e">
        <f t="shared" si="23"/>
        <v>#REF!</v>
      </c>
      <c r="AT196" s="102" t="e">
        <f t="shared" si="23"/>
        <v>#REF!</v>
      </c>
      <c r="AU196" s="102" t="e">
        <f t="shared" si="23"/>
        <v>#REF!</v>
      </c>
      <c r="AV196" s="102" t="e">
        <f t="shared" si="23"/>
        <v>#REF!</v>
      </c>
      <c r="AW196" s="102" t="e">
        <f t="shared" si="23"/>
        <v>#REF!</v>
      </c>
      <c r="AX196" s="102" t="e">
        <f t="shared" si="23"/>
        <v>#REF!</v>
      </c>
      <c r="AY196" s="102" t="e">
        <f t="shared" si="23"/>
        <v>#REF!</v>
      </c>
      <c r="AZ196" s="102" t="e">
        <f t="shared" si="23"/>
        <v>#REF!</v>
      </c>
      <c r="BA196" s="102" t="e">
        <f t="shared" si="23"/>
        <v>#REF!</v>
      </c>
      <c r="BB196" s="102" t="e">
        <f t="shared" si="23"/>
        <v>#REF!</v>
      </c>
    </row>
    <row r="197" spans="1:54" outlineLevel="2">
      <c r="A197" s="243"/>
      <c r="B197" s="92" t="s">
        <v>162</v>
      </c>
      <c r="C197" s="100"/>
      <c r="D197" s="81" t="s">
        <v>202</v>
      </c>
      <c r="E197" s="102" t="e">
        <f>SUMIF($B$143:$B$154,"Financial",E$143:E$154)*E186</f>
        <v>#REF!</v>
      </c>
      <c r="F197" s="102" t="e">
        <f t="shared" ref="F197:BB197" si="24">SUMIF($B$143:$B$154,"Financial",F$143:F$154)*F186</f>
        <v>#REF!</v>
      </c>
      <c r="G197" s="102" t="e">
        <f t="shared" si="24"/>
        <v>#REF!</v>
      </c>
      <c r="H197" s="102" t="e">
        <f t="shared" si="24"/>
        <v>#REF!</v>
      </c>
      <c r="I197" s="102" t="e">
        <f t="shared" si="24"/>
        <v>#REF!</v>
      </c>
      <c r="J197" s="102" t="e">
        <f t="shared" si="24"/>
        <v>#REF!</v>
      </c>
      <c r="K197" s="102" t="e">
        <f t="shared" si="24"/>
        <v>#REF!</v>
      </c>
      <c r="L197" s="102" t="e">
        <f t="shared" si="24"/>
        <v>#REF!</v>
      </c>
      <c r="M197" s="102" t="e">
        <f t="shared" si="24"/>
        <v>#REF!</v>
      </c>
      <c r="N197" s="102" t="e">
        <f t="shared" si="24"/>
        <v>#REF!</v>
      </c>
      <c r="O197" s="102" t="e">
        <f t="shared" si="24"/>
        <v>#REF!</v>
      </c>
      <c r="P197" s="102" t="e">
        <f t="shared" si="24"/>
        <v>#REF!</v>
      </c>
      <c r="Q197" s="102" t="e">
        <f t="shared" si="24"/>
        <v>#REF!</v>
      </c>
      <c r="R197" s="102" t="e">
        <f t="shared" si="24"/>
        <v>#REF!</v>
      </c>
      <c r="S197" s="102" t="e">
        <f t="shared" si="24"/>
        <v>#REF!</v>
      </c>
      <c r="T197" s="102" t="e">
        <f t="shared" si="24"/>
        <v>#REF!</v>
      </c>
      <c r="U197" s="102" t="e">
        <f t="shared" si="24"/>
        <v>#REF!</v>
      </c>
      <c r="V197" s="102" t="e">
        <f t="shared" si="24"/>
        <v>#REF!</v>
      </c>
      <c r="W197" s="102" t="e">
        <f t="shared" si="24"/>
        <v>#REF!</v>
      </c>
      <c r="X197" s="102" t="e">
        <f t="shared" si="24"/>
        <v>#REF!</v>
      </c>
      <c r="Y197" s="102" t="e">
        <f t="shared" si="24"/>
        <v>#REF!</v>
      </c>
      <c r="Z197" s="102" t="e">
        <f t="shared" si="24"/>
        <v>#REF!</v>
      </c>
      <c r="AA197" s="102" t="e">
        <f t="shared" si="24"/>
        <v>#REF!</v>
      </c>
      <c r="AB197" s="102" t="e">
        <f t="shared" si="24"/>
        <v>#REF!</v>
      </c>
      <c r="AC197" s="102" t="e">
        <f t="shared" si="24"/>
        <v>#REF!</v>
      </c>
      <c r="AD197" s="102" t="e">
        <f t="shared" si="24"/>
        <v>#REF!</v>
      </c>
      <c r="AE197" s="102" t="e">
        <f t="shared" si="24"/>
        <v>#REF!</v>
      </c>
      <c r="AF197" s="102" t="e">
        <f t="shared" si="24"/>
        <v>#REF!</v>
      </c>
      <c r="AG197" s="102" t="e">
        <f t="shared" si="24"/>
        <v>#REF!</v>
      </c>
      <c r="AH197" s="102" t="e">
        <f t="shared" si="24"/>
        <v>#REF!</v>
      </c>
      <c r="AI197" s="102" t="e">
        <f t="shared" si="24"/>
        <v>#REF!</v>
      </c>
      <c r="AJ197" s="102" t="e">
        <f t="shared" si="24"/>
        <v>#REF!</v>
      </c>
      <c r="AK197" s="102" t="e">
        <f t="shared" si="24"/>
        <v>#REF!</v>
      </c>
      <c r="AL197" s="102" t="e">
        <f t="shared" si="24"/>
        <v>#REF!</v>
      </c>
      <c r="AM197" s="102" t="e">
        <f t="shared" si="24"/>
        <v>#REF!</v>
      </c>
      <c r="AN197" s="102" t="e">
        <f t="shared" si="24"/>
        <v>#REF!</v>
      </c>
      <c r="AO197" s="102" t="e">
        <f t="shared" si="24"/>
        <v>#REF!</v>
      </c>
      <c r="AP197" s="102" t="e">
        <f t="shared" si="24"/>
        <v>#REF!</v>
      </c>
      <c r="AQ197" s="102" t="e">
        <f t="shared" si="24"/>
        <v>#REF!</v>
      </c>
      <c r="AR197" s="102" t="e">
        <f t="shared" si="24"/>
        <v>#REF!</v>
      </c>
      <c r="AS197" s="102" t="e">
        <f t="shared" si="24"/>
        <v>#REF!</v>
      </c>
      <c r="AT197" s="102" t="e">
        <f t="shared" si="24"/>
        <v>#REF!</v>
      </c>
      <c r="AU197" s="102" t="e">
        <f t="shared" si="24"/>
        <v>#REF!</v>
      </c>
      <c r="AV197" s="102" t="e">
        <f t="shared" si="24"/>
        <v>#REF!</v>
      </c>
      <c r="AW197" s="102" t="e">
        <f t="shared" si="24"/>
        <v>#REF!</v>
      </c>
      <c r="AX197" s="102" t="e">
        <f t="shared" si="24"/>
        <v>#REF!</v>
      </c>
      <c r="AY197" s="102" t="e">
        <f t="shared" si="24"/>
        <v>#REF!</v>
      </c>
      <c r="AZ197" s="102" t="e">
        <f t="shared" si="24"/>
        <v>#REF!</v>
      </c>
      <c r="BA197" s="102" t="e">
        <f t="shared" si="24"/>
        <v>#REF!</v>
      </c>
      <c r="BB197" s="102" t="e">
        <f t="shared" si="24"/>
        <v>#REF!</v>
      </c>
    </row>
    <row r="198" spans="1:54" outlineLevel="2">
      <c r="A198" s="244"/>
      <c r="B198" s="92" t="s">
        <v>286</v>
      </c>
      <c r="C198" s="100"/>
      <c r="D198" s="81" t="s">
        <v>202</v>
      </c>
      <c r="E198" s="102" t="e">
        <f>SUMIF($B$143:$B$154,"Other",E$143:E$154)*E186</f>
        <v>#REF!</v>
      </c>
      <c r="F198" s="102" t="e">
        <f t="shared" ref="F198:BB198" si="25">SUMIF($B$143:$B$154,"Other",F$143:F$154)*F186</f>
        <v>#REF!</v>
      </c>
      <c r="G198" s="102" t="e">
        <f t="shared" si="25"/>
        <v>#REF!</v>
      </c>
      <c r="H198" s="102" t="e">
        <f t="shared" si="25"/>
        <v>#REF!</v>
      </c>
      <c r="I198" s="102" t="e">
        <f t="shared" si="25"/>
        <v>#REF!</v>
      </c>
      <c r="J198" s="102" t="e">
        <f t="shared" si="25"/>
        <v>#REF!</v>
      </c>
      <c r="K198" s="102" t="e">
        <f t="shared" si="25"/>
        <v>#REF!</v>
      </c>
      <c r="L198" s="102" t="e">
        <f t="shared" si="25"/>
        <v>#REF!</v>
      </c>
      <c r="M198" s="102" t="e">
        <f t="shared" si="25"/>
        <v>#REF!</v>
      </c>
      <c r="N198" s="102" t="e">
        <f t="shared" si="25"/>
        <v>#REF!</v>
      </c>
      <c r="O198" s="102" t="e">
        <f t="shared" si="25"/>
        <v>#REF!</v>
      </c>
      <c r="P198" s="102" t="e">
        <f t="shared" si="25"/>
        <v>#REF!</v>
      </c>
      <c r="Q198" s="102" t="e">
        <f t="shared" si="25"/>
        <v>#REF!</v>
      </c>
      <c r="R198" s="102" t="e">
        <f t="shared" si="25"/>
        <v>#REF!</v>
      </c>
      <c r="S198" s="102" t="e">
        <f t="shared" si="25"/>
        <v>#REF!</v>
      </c>
      <c r="T198" s="102" t="e">
        <f t="shared" si="25"/>
        <v>#REF!</v>
      </c>
      <c r="U198" s="102" t="e">
        <f t="shared" si="25"/>
        <v>#REF!</v>
      </c>
      <c r="V198" s="102" t="e">
        <f t="shared" si="25"/>
        <v>#REF!</v>
      </c>
      <c r="W198" s="102" t="e">
        <f t="shared" si="25"/>
        <v>#REF!</v>
      </c>
      <c r="X198" s="102" t="e">
        <f t="shared" si="25"/>
        <v>#REF!</v>
      </c>
      <c r="Y198" s="102" t="e">
        <f t="shared" si="25"/>
        <v>#REF!</v>
      </c>
      <c r="Z198" s="102" t="e">
        <f t="shared" si="25"/>
        <v>#REF!</v>
      </c>
      <c r="AA198" s="102" t="e">
        <f t="shared" si="25"/>
        <v>#REF!</v>
      </c>
      <c r="AB198" s="102" t="e">
        <f t="shared" si="25"/>
        <v>#REF!</v>
      </c>
      <c r="AC198" s="102" t="e">
        <f t="shared" si="25"/>
        <v>#REF!</v>
      </c>
      <c r="AD198" s="102" t="e">
        <f t="shared" si="25"/>
        <v>#REF!</v>
      </c>
      <c r="AE198" s="102" t="e">
        <f t="shared" si="25"/>
        <v>#REF!</v>
      </c>
      <c r="AF198" s="102" t="e">
        <f t="shared" si="25"/>
        <v>#REF!</v>
      </c>
      <c r="AG198" s="102" t="e">
        <f t="shared" si="25"/>
        <v>#REF!</v>
      </c>
      <c r="AH198" s="102" t="e">
        <f t="shared" si="25"/>
        <v>#REF!</v>
      </c>
      <c r="AI198" s="102" t="e">
        <f t="shared" si="25"/>
        <v>#REF!</v>
      </c>
      <c r="AJ198" s="102" t="e">
        <f t="shared" si="25"/>
        <v>#REF!</v>
      </c>
      <c r="AK198" s="102" t="e">
        <f t="shared" si="25"/>
        <v>#REF!</v>
      </c>
      <c r="AL198" s="102" t="e">
        <f t="shared" si="25"/>
        <v>#REF!</v>
      </c>
      <c r="AM198" s="102" t="e">
        <f t="shared" si="25"/>
        <v>#REF!</v>
      </c>
      <c r="AN198" s="102" t="e">
        <f t="shared" si="25"/>
        <v>#REF!</v>
      </c>
      <c r="AO198" s="102" t="e">
        <f t="shared" si="25"/>
        <v>#REF!</v>
      </c>
      <c r="AP198" s="102" t="e">
        <f t="shared" si="25"/>
        <v>#REF!</v>
      </c>
      <c r="AQ198" s="102" t="e">
        <f t="shared" si="25"/>
        <v>#REF!</v>
      </c>
      <c r="AR198" s="102" t="e">
        <f t="shared" si="25"/>
        <v>#REF!</v>
      </c>
      <c r="AS198" s="102" t="e">
        <f t="shared" si="25"/>
        <v>#REF!</v>
      </c>
      <c r="AT198" s="102" t="e">
        <f t="shared" si="25"/>
        <v>#REF!</v>
      </c>
      <c r="AU198" s="102" t="e">
        <f t="shared" si="25"/>
        <v>#REF!</v>
      </c>
      <c r="AV198" s="102" t="e">
        <f t="shared" si="25"/>
        <v>#REF!</v>
      </c>
      <c r="AW198" s="102" t="e">
        <f t="shared" si="25"/>
        <v>#REF!</v>
      </c>
      <c r="AX198" s="102" t="e">
        <f t="shared" si="25"/>
        <v>#REF!</v>
      </c>
      <c r="AY198" s="102" t="e">
        <f t="shared" si="25"/>
        <v>#REF!</v>
      </c>
      <c r="AZ198" s="102" t="e">
        <f t="shared" si="25"/>
        <v>#REF!</v>
      </c>
      <c r="BA198" s="102" t="e">
        <f t="shared" si="25"/>
        <v>#REF!</v>
      </c>
      <c r="BB198" s="102" t="e">
        <f t="shared" si="25"/>
        <v>#REF!</v>
      </c>
    </row>
    <row r="199" spans="1:54" outlineLevel="2">
      <c r="A199" s="104"/>
      <c r="B199" s="92"/>
      <c r="C199" s="100"/>
      <c r="D199" s="100"/>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c r="AA199" s="105"/>
      <c r="AB199" s="105"/>
      <c r="AC199" s="105"/>
      <c r="AD199" s="105"/>
      <c r="AE199" s="105"/>
      <c r="AF199" s="105"/>
      <c r="AG199" s="105"/>
      <c r="AH199" s="105"/>
      <c r="AI199" s="105"/>
      <c r="AJ199" s="105"/>
      <c r="AK199" s="105"/>
      <c r="AL199" s="105"/>
      <c r="AM199" s="105"/>
      <c r="AN199" s="105"/>
      <c r="AO199" s="105"/>
      <c r="AP199" s="105"/>
      <c r="AQ199" s="105"/>
      <c r="AR199" s="105"/>
      <c r="AS199" s="105"/>
      <c r="AT199" s="105"/>
      <c r="AU199" s="105"/>
      <c r="AV199" s="105"/>
      <c r="AW199" s="105"/>
      <c r="AX199" s="105"/>
      <c r="AY199" s="105"/>
      <c r="AZ199" s="105"/>
      <c r="BA199" s="105"/>
      <c r="BB199" s="105"/>
    </row>
    <row r="200" spans="1:54" outlineLevel="2">
      <c r="A200" s="242" t="s">
        <v>305</v>
      </c>
      <c r="B200" s="92" t="s">
        <v>306</v>
      </c>
      <c r="C200" s="100"/>
      <c r="D200" s="81" t="s">
        <v>202</v>
      </c>
      <c r="E200" s="102" t="e">
        <f>SUM(E190:E193,E196:E198)</f>
        <v>#REF!</v>
      </c>
      <c r="F200" s="102" t="e">
        <f t="shared" ref="F200:BB200" si="26">SUM(F190:F193,F196:F198)</f>
        <v>#REF!</v>
      </c>
      <c r="G200" s="102" t="e">
        <f t="shared" si="26"/>
        <v>#REF!</v>
      </c>
      <c r="H200" s="102" t="e">
        <f t="shared" si="26"/>
        <v>#REF!</v>
      </c>
      <c r="I200" s="102" t="e">
        <f t="shared" si="26"/>
        <v>#REF!</v>
      </c>
      <c r="J200" s="102" t="e">
        <f t="shared" si="26"/>
        <v>#REF!</v>
      </c>
      <c r="K200" s="102" t="e">
        <f t="shared" si="26"/>
        <v>#REF!</v>
      </c>
      <c r="L200" s="102" t="e">
        <f t="shared" si="26"/>
        <v>#REF!</v>
      </c>
      <c r="M200" s="102" t="e">
        <f t="shared" si="26"/>
        <v>#REF!</v>
      </c>
      <c r="N200" s="102" t="e">
        <f t="shared" si="26"/>
        <v>#REF!</v>
      </c>
      <c r="O200" s="102" t="e">
        <f t="shared" si="26"/>
        <v>#REF!</v>
      </c>
      <c r="P200" s="102" t="e">
        <f t="shared" si="26"/>
        <v>#REF!</v>
      </c>
      <c r="Q200" s="102" t="e">
        <f t="shared" si="26"/>
        <v>#REF!</v>
      </c>
      <c r="R200" s="102" t="e">
        <f t="shared" si="26"/>
        <v>#REF!</v>
      </c>
      <c r="S200" s="102" t="e">
        <f t="shared" si="26"/>
        <v>#REF!</v>
      </c>
      <c r="T200" s="102" t="e">
        <f t="shared" si="26"/>
        <v>#REF!</v>
      </c>
      <c r="U200" s="102" t="e">
        <f t="shared" si="26"/>
        <v>#REF!</v>
      </c>
      <c r="V200" s="102" t="e">
        <f t="shared" si="26"/>
        <v>#REF!</v>
      </c>
      <c r="W200" s="102" t="e">
        <f t="shared" si="26"/>
        <v>#REF!</v>
      </c>
      <c r="X200" s="102" t="e">
        <f t="shared" si="26"/>
        <v>#REF!</v>
      </c>
      <c r="Y200" s="102" t="e">
        <f t="shared" si="26"/>
        <v>#REF!</v>
      </c>
      <c r="Z200" s="102" t="e">
        <f t="shared" si="26"/>
        <v>#REF!</v>
      </c>
      <c r="AA200" s="102" t="e">
        <f t="shared" si="26"/>
        <v>#REF!</v>
      </c>
      <c r="AB200" s="102" t="e">
        <f t="shared" si="26"/>
        <v>#REF!</v>
      </c>
      <c r="AC200" s="102" t="e">
        <f t="shared" si="26"/>
        <v>#REF!</v>
      </c>
      <c r="AD200" s="102" t="e">
        <f t="shared" si="26"/>
        <v>#REF!</v>
      </c>
      <c r="AE200" s="102" t="e">
        <f t="shared" si="26"/>
        <v>#REF!</v>
      </c>
      <c r="AF200" s="102" t="e">
        <f t="shared" si="26"/>
        <v>#REF!</v>
      </c>
      <c r="AG200" s="102" t="e">
        <f t="shared" si="26"/>
        <v>#REF!</v>
      </c>
      <c r="AH200" s="102" t="e">
        <f t="shared" si="26"/>
        <v>#REF!</v>
      </c>
      <c r="AI200" s="102" t="e">
        <f t="shared" si="26"/>
        <v>#REF!</v>
      </c>
      <c r="AJ200" s="102" t="e">
        <f t="shared" si="26"/>
        <v>#REF!</v>
      </c>
      <c r="AK200" s="102" t="e">
        <f t="shared" si="26"/>
        <v>#REF!</v>
      </c>
      <c r="AL200" s="102" t="e">
        <f t="shared" si="26"/>
        <v>#REF!</v>
      </c>
      <c r="AM200" s="102" t="e">
        <f t="shared" si="26"/>
        <v>#REF!</v>
      </c>
      <c r="AN200" s="102" t="e">
        <f t="shared" si="26"/>
        <v>#REF!</v>
      </c>
      <c r="AO200" s="102" t="e">
        <f t="shared" si="26"/>
        <v>#REF!</v>
      </c>
      <c r="AP200" s="102" t="e">
        <f t="shared" si="26"/>
        <v>#REF!</v>
      </c>
      <c r="AQ200" s="102" t="e">
        <f t="shared" si="26"/>
        <v>#REF!</v>
      </c>
      <c r="AR200" s="102" t="e">
        <f t="shared" si="26"/>
        <v>#REF!</v>
      </c>
      <c r="AS200" s="102" t="e">
        <f t="shared" si="26"/>
        <v>#REF!</v>
      </c>
      <c r="AT200" s="102" t="e">
        <f t="shared" si="26"/>
        <v>#REF!</v>
      </c>
      <c r="AU200" s="102" t="e">
        <f t="shared" si="26"/>
        <v>#REF!</v>
      </c>
      <c r="AV200" s="102" t="e">
        <f t="shared" si="26"/>
        <v>#REF!</v>
      </c>
      <c r="AW200" s="102" t="e">
        <f t="shared" si="26"/>
        <v>#REF!</v>
      </c>
      <c r="AX200" s="102" t="e">
        <f t="shared" si="26"/>
        <v>#REF!</v>
      </c>
      <c r="AY200" s="102" t="e">
        <f t="shared" si="26"/>
        <v>#REF!</v>
      </c>
      <c r="AZ200" s="102" t="e">
        <f t="shared" si="26"/>
        <v>#REF!</v>
      </c>
      <c r="BA200" s="102" t="e">
        <f t="shared" si="26"/>
        <v>#REF!</v>
      </c>
      <c r="BB200" s="102" t="e">
        <f t="shared" si="26"/>
        <v>#REF!</v>
      </c>
    </row>
    <row r="201" spans="1:54" outlineLevel="2">
      <c r="A201" s="243"/>
      <c r="B201" s="92" t="s">
        <v>307</v>
      </c>
      <c r="C201" s="100"/>
      <c r="D201" s="81" t="s">
        <v>202</v>
      </c>
      <c r="E201" s="102" t="e">
        <f>SUM(E190:E192,E194,E196:E198)</f>
        <v>#REF!</v>
      </c>
      <c r="F201" s="102" t="e">
        <f t="shared" ref="F201:BB201" si="27">SUM(F190:F192,F194,F196:F198)</f>
        <v>#REF!</v>
      </c>
      <c r="G201" s="102" t="e">
        <f t="shared" si="27"/>
        <v>#REF!</v>
      </c>
      <c r="H201" s="102" t="e">
        <f t="shared" si="27"/>
        <v>#REF!</v>
      </c>
      <c r="I201" s="102" t="e">
        <f t="shared" si="27"/>
        <v>#REF!</v>
      </c>
      <c r="J201" s="102" t="e">
        <f t="shared" si="27"/>
        <v>#REF!</v>
      </c>
      <c r="K201" s="102" t="e">
        <f t="shared" si="27"/>
        <v>#REF!</v>
      </c>
      <c r="L201" s="102" t="e">
        <f t="shared" si="27"/>
        <v>#REF!</v>
      </c>
      <c r="M201" s="102" t="e">
        <f t="shared" si="27"/>
        <v>#REF!</v>
      </c>
      <c r="N201" s="102" t="e">
        <f t="shared" si="27"/>
        <v>#REF!</v>
      </c>
      <c r="O201" s="102" t="e">
        <f t="shared" si="27"/>
        <v>#REF!</v>
      </c>
      <c r="P201" s="102" t="e">
        <f t="shared" si="27"/>
        <v>#REF!</v>
      </c>
      <c r="Q201" s="102" t="e">
        <f t="shared" si="27"/>
        <v>#REF!</v>
      </c>
      <c r="R201" s="102" t="e">
        <f t="shared" si="27"/>
        <v>#REF!</v>
      </c>
      <c r="S201" s="102" t="e">
        <f t="shared" si="27"/>
        <v>#REF!</v>
      </c>
      <c r="T201" s="102" t="e">
        <f t="shared" si="27"/>
        <v>#REF!</v>
      </c>
      <c r="U201" s="102" t="e">
        <f t="shared" si="27"/>
        <v>#REF!</v>
      </c>
      <c r="V201" s="102" t="e">
        <f t="shared" si="27"/>
        <v>#REF!</v>
      </c>
      <c r="W201" s="102" t="e">
        <f t="shared" si="27"/>
        <v>#REF!</v>
      </c>
      <c r="X201" s="102" t="e">
        <f t="shared" si="27"/>
        <v>#REF!</v>
      </c>
      <c r="Y201" s="102" t="e">
        <f t="shared" si="27"/>
        <v>#REF!</v>
      </c>
      <c r="Z201" s="102" t="e">
        <f t="shared" si="27"/>
        <v>#REF!</v>
      </c>
      <c r="AA201" s="102" t="e">
        <f t="shared" si="27"/>
        <v>#REF!</v>
      </c>
      <c r="AB201" s="102" t="e">
        <f t="shared" si="27"/>
        <v>#REF!</v>
      </c>
      <c r="AC201" s="102" t="e">
        <f t="shared" si="27"/>
        <v>#REF!</v>
      </c>
      <c r="AD201" s="102" t="e">
        <f t="shared" si="27"/>
        <v>#REF!</v>
      </c>
      <c r="AE201" s="102" t="e">
        <f t="shared" si="27"/>
        <v>#REF!</v>
      </c>
      <c r="AF201" s="102" t="e">
        <f t="shared" si="27"/>
        <v>#REF!</v>
      </c>
      <c r="AG201" s="102" t="e">
        <f t="shared" si="27"/>
        <v>#REF!</v>
      </c>
      <c r="AH201" s="102" t="e">
        <f t="shared" si="27"/>
        <v>#REF!</v>
      </c>
      <c r="AI201" s="102" t="e">
        <f t="shared" si="27"/>
        <v>#REF!</v>
      </c>
      <c r="AJ201" s="102" t="e">
        <f t="shared" si="27"/>
        <v>#REF!</v>
      </c>
      <c r="AK201" s="102" t="e">
        <f t="shared" si="27"/>
        <v>#REF!</v>
      </c>
      <c r="AL201" s="102" t="e">
        <f t="shared" si="27"/>
        <v>#REF!</v>
      </c>
      <c r="AM201" s="102" t="e">
        <f t="shared" si="27"/>
        <v>#REF!</v>
      </c>
      <c r="AN201" s="102" t="e">
        <f t="shared" si="27"/>
        <v>#REF!</v>
      </c>
      <c r="AO201" s="102" t="e">
        <f t="shared" si="27"/>
        <v>#REF!</v>
      </c>
      <c r="AP201" s="102" t="e">
        <f t="shared" si="27"/>
        <v>#REF!</v>
      </c>
      <c r="AQ201" s="102" t="e">
        <f t="shared" si="27"/>
        <v>#REF!</v>
      </c>
      <c r="AR201" s="102" t="e">
        <f t="shared" si="27"/>
        <v>#REF!</v>
      </c>
      <c r="AS201" s="102" t="e">
        <f t="shared" si="27"/>
        <v>#REF!</v>
      </c>
      <c r="AT201" s="102" t="e">
        <f t="shared" si="27"/>
        <v>#REF!</v>
      </c>
      <c r="AU201" s="102" t="e">
        <f t="shared" si="27"/>
        <v>#REF!</v>
      </c>
      <c r="AV201" s="102" t="e">
        <f t="shared" si="27"/>
        <v>#REF!</v>
      </c>
      <c r="AW201" s="102" t="e">
        <f t="shared" si="27"/>
        <v>#REF!</v>
      </c>
      <c r="AX201" s="102" t="e">
        <f t="shared" si="27"/>
        <v>#REF!</v>
      </c>
      <c r="AY201" s="102" t="e">
        <f t="shared" si="27"/>
        <v>#REF!</v>
      </c>
      <c r="AZ201" s="102" t="e">
        <f t="shared" si="27"/>
        <v>#REF!</v>
      </c>
      <c r="BA201" s="102" t="e">
        <f t="shared" si="27"/>
        <v>#REF!</v>
      </c>
      <c r="BB201" s="102" t="e">
        <f t="shared" si="27"/>
        <v>#REF!</v>
      </c>
    </row>
    <row r="202" spans="1:54" outlineLevel="2">
      <c r="A202" s="244"/>
      <c r="B202" s="92" t="s">
        <v>308</v>
      </c>
      <c r="C202" s="100"/>
      <c r="D202" s="81" t="s">
        <v>202</v>
      </c>
      <c r="E202" s="102" t="e">
        <f>SUM(E190:E192,E195:E198)</f>
        <v>#REF!</v>
      </c>
      <c r="F202" s="102" t="e">
        <f t="shared" ref="F202:BB202" si="28">SUM(F190:F192,F195:F198)</f>
        <v>#REF!</v>
      </c>
      <c r="G202" s="102" t="e">
        <f t="shared" si="28"/>
        <v>#REF!</v>
      </c>
      <c r="H202" s="102" t="e">
        <f t="shared" si="28"/>
        <v>#REF!</v>
      </c>
      <c r="I202" s="102" t="e">
        <f t="shared" si="28"/>
        <v>#REF!</v>
      </c>
      <c r="J202" s="102" t="e">
        <f t="shared" si="28"/>
        <v>#REF!</v>
      </c>
      <c r="K202" s="102" t="e">
        <f t="shared" si="28"/>
        <v>#REF!</v>
      </c>
      <c r="L202" s="102" t="e">
        <f t="shared" si="28"/>
        <v>#REF!</v>
      </c>
      <c r="M202" s="102" t="e">
        <f t="shared" si="28"/>
        <v>#REF!</v>
      </c>
      <c r="N202" s="102" t="e">
        <f t="shared" si="28"/>
        <v>#REF!</v>
      </c>
      <c r="O202" s="102" t="e">
        <f t="shared" si="28"/>
        <v>#REF!</v>
      </c>
      <c r="P202" s="102" t="e">
        <f t="shared" si="28"/>
        <v>#REF!</v>
      </c>
      <c r="Q202" s="102" t="e">
        <f t="shared" si="28"/>
        <v>#REF!</v>
      </c>
      <c r="R202" s="102" t="e">
        <f t="shared" si="28"/>
        <v>#REF!</v>
      </c>
      <c r="S202" s="102" t="e">
        <f t="shared" si="28"/>
        <v>#REF!</v>
      </c>
      <c r="T202" s="102" t="e">
        <f t="shared" si="28"/>
        <v>#REF!</v>
      </c>
      <c r="U202" s="102" t="e">
        <f t="shared" si="28"/>
        <v>#REF!</v>
      </c>
      <c r="V202" s="102" t="e">
        <f t="shared" si="28"/>
        <v>#REF!</v>
      </c>
      <c r="W202" s="102" t="e">
        <f t="shared" si="28"/>
        <v>#REF!</v>
      </c>
      <c r="X202" s="102" t="e">
        <f t="shared" si="28"/>
        <v>#REF!</v>
      </c>
      <c r="Y202" s="102" t="e">
        <f t="shared" si="28"/>
        <v>#REF!</v>
      </c>
      <c r="Z202" s="102" t="e">
        <f t="shared" si="28"/>
        <v>#REF!</v>
      </c>
      <c r="AA202" s="102" t="e">
        <f t="shared" si="28"/>
        <v>#REF!</v>
      </c>
      <c r="AB202" s="102" t="e">
        <f t="shared" si="28"/>
        <v>#REF!</v>
      </c>
      <c r="AC202" s="102" t="e">
        <f t="shared" si="28"/>
        <v>#REF!</v>
      </c>
      <c r="AD202" s="102" t="e">
        <f t="shared" si="28"/>
        <v>#REF!</v>
      </c>
      <c r="AE202" s="102" t="e">
        <f t="shared" si="28"/>
        <v>#REF!</v>
      </c>
      <c r="AF202" s="102" t="e">
        <f t="shared" si="28"/>
        <v>#REF!</v>
      </c>
      <c r="AG202" s="102" t="e">
        <f t="shared" si="28"/>
        <v>#REF!</v>
      </c>
      <c r="AH202" s="102" t="e">
        <f t="shared" si="28"/>
        <v>#REF!</v>
      </c>
      <c r="AI202" s="102" t="e">
        <f t="shared" si="28"/>
        <v>#REF!</v>
      </c>
      <c r="AJ202" s="102" t="e">
        <f t="shared" si="28"/>
        <v>#REF!</v>
      </c>
      <c r="AK202" s="102" t="e">
        <f t="shared" si="28"/>
        <v>#REF!</v>
      </c>
      <c r="AL202" s="102" t="e">
        <f t="shared" si="28"/>
        <v>#REF!</v>
      </c>
      <c r="AM202" s="102" t="e">
        <f t="shared" si="28"/>
        <v>#REF!</v>
      </c>
      <c r="AN202" s="102" t="e">
        <f t="shared" si="28"/>
        <v>#REF!</v>
      </c>
      <c r="AO202" s="102" t="e">
        <f t="shared" si="28"/>
        <v>#REF!</v>
      </c>
      <c r="AP202" s="102" t="e">
        <f t="shared" si="28"/>
        <v>#REF!</v>
      </c>
      <c r="AQ202" s="102" t="e">
        <f t="shared" si="28"/>
        <v>#REF!</v>
      </c>
      <c r="AR202" s="102" t="e">
        <f t="shared" si="28"/>
        <v>#REF!</v>
      </c>
      <c r="AS202" s="102" t="e">
        <f t="shared" si="28"/>
        <v>#REF!</v>
      </c>
      <c r="AT202" s="102" t="e">
        <f t="shared" si="28"/>
        <v>#REF!</v>
      </c>
      <c r="AU202" s="102" t="e">
        <f t="shared" si="28"/>
        <v>#REF!</v>
      </c>
      <c r="AV202" s="102" t="e">
        <f t="shared" si="28"/>
        <v>#REF!</v>
      </c>
      <c r="AW202" s="102" t="e">
        <f t="shared" si="28"/>
        <v>#REF!</v>
      </c>
      <c r="AX202" s="102" t="e">
        <f t="shared" si="28"/>
        <v>#REF!</v>
      </c>
      <c r="AY202" s="102" t="e">
        <f t="shared" si="28"/>
        <v>#REF!</v>
      </c>
      <c r="AZ202" s="102" t="e">
        <f t="shared" si="28"/>
        <v>#REF!</v>
      </c>
      <c r="BA202" s="102" t="e">
        <f t="shared" si="28"/>
        <v>#REF!</v>
      </c>
      <c r="BB202" s="102" t="e">
        <f t="shared" si="28"/>
        <v>#REF!</v>
      </c>
    </row>
    <row r="203" spans="1:54" outlineLevel="2">
      <c r="B203" s="92"/>
      <c r="C203" s="100"/>
      <c r="D203" s="100"/>
      <c r="E203" s="178"/>
      <c r="F203" s="179"/>
      <c r="G203" s="179"/>
      <c r="H203" s="179"/>
      <c r="I203" s="179"/>
      <c r="J203" s="179"/>
      <c r="K203" s="179"/>
      <c r="L203" s="179"/>
      <c r="M203" s="179"/>
      <c r="N203" s="179"/>
      <c r="O203" s="179"/>
      <c r="P203" s="179"/>
      <c r="Q203" s="179"/>
      <c r="R203" s="179"/>
      <c r="S203" s="179"/>
      <c r="T203" s="179"/>
      <c r="U203" s="179"/>
      <c r="V203" s="179"/>
      <c r="W203" s="179"/>
      <c r="X203" s="179"/>
      <c r="Y203" s="179"/>
      <c r="Z203" s="179"/>
      <c r="AA203" s="179"/>
      <c r="AB203" s="179"/>
      <c r="AC203" s="179"/>
      <c r="AD203" s="179"/>
      <c r="AE203" s="179"/>
      <c r="AF203" s="179"/>
      <c r="AG203" s="179"/>
      <c r="AH203" s="179"/>
      <c r="AI203" s="179"/>
      <c r="AJ203" s="179"/>
      <c r="AK203" s="179"/>
      <c r="AL203" s="179"/>
      <c r="AM203" s="179"/>
      <c r="AN203" s="179"/>
      <c r="AO203" s="179"/>
      <c r="AP203" s="179"/>
      <c r="AQ203" s="179"/>
      <c r="AR203" s="179"/>
      <c r="AS203" s="179"/>
      <c r="AT203" s="179"/>
      <c r="AU203" s="179"/>
      <c r="AV203" s="179"/>
      <c r="AW203" s="179"/>
      <c r="AX203" s="179"/>
      <c r="AY203" s="179"/>
      <c r="AZ203" s="179"/>
      <c r="BA203" s="179"/>
      <c r="BB203" s="179"/>
    </row>
    <row r="204" spans="1:54" outlineLevel="2">
      <c r="A204" s="242" t="s">
        <v>309</v>
      </c>
      <c r="B204" s="92" t="s">
        <v>310</v>
      </c>
      <c r="C204" s="100"/>
      <c r="D204" s="81" t="s">
        <v>202</v>
      </c>
      <c r="E204" s="102" t="e">
        <f>E200</f>
        <v>#REF!</v>
      </c>
      <c r="F204" s="102" t="e">
        <f>F200+E204</f>
        <v>#REF!</v>
      </c>
      <c r="G204" s="102" t="e">
        <f t="shared" ref="G204:BB206" si="29">G200+F204</f>
        <v>#REF!</v>
      </c>
      <c r="H204" s="102" t="e">
        <f t="shared" si="29"/>
        <v>#REF!</v>
      </c>
      <c r="I204" s="102" t="e">
        <f t="shared" si="29"/>
        <v>#REF!</v>
      </c>
      <c r="J204" s="102" t="e">
        <f t="shared" si="29"/>
        <v>#REF!</v>
      </c>
      <c r="K204" s="102" t="e">
        <f t="shared" si="29"/>
        <v>#REF!</v>
      </c>
      <c r="L204" s="102" t="e">
        <f t="shared" si="29"/>
        <v>#REF!</v>
      </c>
      <c r="M204" s="102" t="e">
        <f t="shared" si="29"/>
        <v>#REF!</v>
      </c>
      <c r="N204" s="102" t="e">
        <f t="shared" si="29"/>
        <v>#REF!</v>
      </c>
      <c r="O204" s="102" t="e">
        <f t="shared" si="29"/>
        <v>#REF!</v>
      </c>
      <c r="P204" s="102" t="e">
        <f t="shared" si="29"/>
        <v>#REF!</v>
      </c>
      <c r="Q204" s="102" t="e">
        <f t="shared" si="29"/>
        <v>#REF!</v>
      </c>
      <c r="R204" s="102" t="e">
        <f t="shared" si="29"/>
        <v>#REF!</v>
      </c>
      <c r="S204" s="102" t="e">
        <f t="shared" si="29"/>
        <v>#REF!</v>
      </c>
      <c r="T204" s="102" t="e">
        <f t="shared" si="29"/>
        <v>#REF!</v>
      </c>
      <c r="U204" s="102" t="e">
        <f t="shared" si="29"/>
        <v>#REF!</v>
      </c>
      <c r="V204" s="102" t="e">
        <f t="shared" si="29"/>
        <v>#REF!</v>
      </c>
      <c r="W204" s="102" t="e">
        <f t="shared" si="29"/>
        <v>#REF!</v>
      </c>
      <c r="X204" s="102" t="e">
        <f t="shared" si="29"/>
        <v>#REF!</v>
      </c>
      <c r="Y204" s="102" t="e">
        <f t="shared" si="29"/>
        <v>#REF!</v>
      </c>
      <c r="Z204" s="102" t="e">
        <f t="shared" si="29"/>
        <v>#REF!</v>
      </c>
      <c r="AA204" s="102" t="e">
        <f t="shared" si="29"/>
        <v>#REF!</v>
      </c>
      <c r="AB204" s="102" t="e">
        <f t="shared" si="29"/>
        <v>#REF!</v>
      </c>
      <c r="AC204" s="102" t="e">
        <f t="shared" si="29"/>
        <v>#REF!</v>
      </c>
      <c r="AD204" s="102" t="e">
        <f t="shared" si="29"/>
        <v>#REF!</v>
      </c>
      <c r="AE204" s="102" t="e">
        <f t="shared" si="29"/>
        <v>#REF!</v>
      </c>
      <c r="AF204" s="102" t="e">
        <f t="shared" si="29"/>
        <v>#REF!</v>
      </c>
      <c r="AG204" s="102" t="e">
        <f t="shared" si="29"/>
        <v>#REF!</v>
      </c>
      <c r="AH204" s="102" t="e">
        <f t="shared" si="29"/>
        <v>#REF!</v>
      </c>
      <c r="AI204" s="102" t="e">
        <f t="shared" si="29"/>
        <v>#REF!</v>
      </c>
      <c r="AJ204" s="102" t="e">
        <f t="shared" si="29"/>
        <v>#REF!</v>
      </c>
      <c r="AK204" s="102" t="e">
        <f t="shared" si="29"/>
        <v>#REF!</v>
      </c>
      <c r="AL204" s="102" t="e">
        <f t="shared" si="29"/>
        <v>#REF!</v>
      </c>
      <c r="AM204" s="102" t="e">
        <f t="shared" si="29"/>
        <v>#REF!</v>
      </c>
      <c r="AN204" s="102" t="e">
        <f t="shared" si="29"/>
        <v>#REF!</v>
      </c>
      <c r="AO204" s="102" t="e">
        <f t="shared" si="29"/>
        <v>#REF!</v>
      </c>
      <c r="AP204" s="102" t="e">
        <f t="shared" si="29"/>
        <v>#REF!</v>
      </c>
      <c r="AQ204" s="102" t="e">
        <f t="shared" si="29"/>
        <v>#REF!</v>
      </c>
      <c r="AR204" s="102" t="e">
        <f t="shared" si="29"/>
        <v>#REF!</v>
      </c>
      <c r="AS204" s="102" t="e">
        <f t="shared" si="29"/>
        <v>#REF!</v>
      </c>
      <c r="AT204" s="102" t="e">
        <f t="shared" si="29"/>
        <v>#REF!</v>
      </c>
      <c r="AU204" s="102" t="e">
        <f t="shared" si="29"/>
        <v>#REF!</v>
      </c>
      <c r="AV204" s="102" t="e">
        <f t="shared" si="29"/>
        <v>#REF!</v>
      </c>
      <c r="AW204" s="102" t="e">
        <f t="shared" si="29"/>
        <v>#REF!</v>
      </c>
      <c r="AX204" s="102" t="e">
        <f t="shared" si="29"/>
        <v>#REF!</v>
      </c>
      <c r="AY204" s="102" t="e">
        <f t="shared" si="29"/>
        <v>#REF!</v>
      </c>
      <c r="AZ204" s="102" t="e">
        <f t="shared" si="29"/>
        <v>#REF!</v>
      </c>
      <c r="BA204" s="102" t="e">
        <f t="shared" si="29"/>
        <v>#REF!</v>
      </c>
      <c r="BB204" s="102" t="e">
        <f t="shared" si="29"/>
        <v>#REF!</v>
      </c>
    </row>
    <row r="205" spans="1:54" outlineLevel="2">
      <c r="A205" s="243"/>
      <c r="B205" s="92" t="s">
        <v>311</v>
      </c>
      <c r="C205" s="100"/>
      <c r="D205" s="81" t="s">
        <v>202</v>
      </c>
      <c r="E205" s="102" t="e">
        <f>E201</f>
        <v>#REF!</v>
      </c>
      <c r="F205" s="102" t="e">
        <f t="shared" ref="F205:U206" si="30">F201+E205</f>
        <v>#REF!</v>
      </c>
      <c r="G205" s="102" t="e">
        <f t="shared" si="30"/>
        <v>#REF!</v>
      </c>
      <c r="H205" s="102" t="e">
        <f t="shared" si="30"/>
        <v>#REF!</v>
      </c>
      <c r="I205" s="102" t="e">
        <f t="shared" si="30"/>
        <v>#REF!</v>
      </c>
      <c r="J205" s="102" t="e">
        <f t="shared" si="30"/>
        <v>#REF!</v>
      </c>
      <c r="K205" s="102" t="e">
        <f t="shared" si="30"/>
        <v>#REF!</v>
      </c>
      <c r="L205" s="102" t="e">
        <f t="shared" si="30"/>
        <v>#REF!</v>
      </c>
      <c r="M205" s="102" t="e">
        <f t="shared" si="30"/>
        <v>#REF!</v>
      </c>
      <c r="N205" s="102" t="e">
        <f t="shared" si="30"/>
        <v>#REF!</v>
      </c>
      <c r="O205" s="102" t="e">
        <f t="shared" si="30"/>
        <v>#REF!</v>
      </c>
      <c r="P205" s="102" t="e">
        <f t="shared" si="30"/>
        <v>#REF!</v>
      </c>
      <c r="Q205" s="102" t="e">
        <f t="shared" si="30"/>
        <v>#REF!</v>
      </c>
      <c r="R205" s="102" t="e">
        <f t="shared" si="30"/>
        <v>#REF!</v>
      </c>
      <c r="S205" s="102" t="e">
        <f t="shared" si="30"/>
        <v>#REF!</v>
      </c>
      <c r="T205" s="102" t="e">
        <f t="shared" si="30"/>
        <v>#REF!</v>
      </c>
      <c r="U205" s="102" t="e">
        <f t="shared" si="30"/>
        <v>#REF!</v>
      </c>
      <c r="V205" s="102" t="e">
        <f t="shared" si="29"/>
        <v>#REF!</v>
      </c>
      <c r="W205" s="102" t="e">
        <f t="shared" si="29"/>
        <v>#REF!</v>
      </c>
      <c r="X205" s="102" t="e">
        <f t="shared" si="29"/>
        <v>#REF!</v>
      </c>
      <c r="Y205" s="102" t="e">
        <f t="shared" si="29"/>
        <v>#REF!</v>
      </c>
      <c r="Z205" s="102" t="e">
        <f t="shared" si="29"/>
        <v>#REF!</v>
      </c>
      <c r="AA205" s="102" t="e">
        <f t="shared" si="29"/>
        <v>#REF!</v>
      </c>
      <c r="AB205" s="102" t="e">
        <f t="shared" si="29"/>
        <v>#REF!</v>
      </c>
      <c r="AC205" s="102" t="e">
        <f t="shared" si="29"/>
        <v>#REF!</v>
      </c>
      <c r="AD205" s="102" t="e">
        <f t="shared" si="29"/>
        <v>#REF!</v>
      </c>
      <c r="AE205" s="102" t="e">
        <f t="shared" si="29"/>
        <v>#REF!</v>
      </c>
      <c r="AF205" s="102" t="e">
        <f t="shared" si="29"/>
        <v>#REF!</v>
      </c>
      <c r="AG205" s="102" t="e">
        <f t="shared" si="29"/>
        <v>#REF!</v>
      </c>
      <c r="AH205" s="102" t="e">
        <f t="shared" si="29"/>
        <v>#REF!</v>
      </c>
      <c r="AI205" s="102" t="e">
        <f t="shared" si="29"/>
        <v>#REF!</v>
      </c>
      <c r="AJ205" s="102" t="e">
        <f t="shared" si="29"/>
        <v>#REF!</v>
      </c>
      <c r="AK205" s="102" t="e">
        <f t="shared" si="29"/>
        <v>#REF!</v>
      </c>
      <c r="AL205" s="102" t="e">
        <f t="shared" si="29"/>
        <v>#REF!</v>
      </c>
      <c r="AM205" s="102" t="e">
        <f t="shared" si="29"/>
        <v>#REF!</v>
      </c>
      <c r="AN205" s="102" t="e">
        <f t="shared" si="29"/>
        <v>#REF!</v>
      </c>
      <c r="AO205" s="102" t="e">
        <f t="shared" si="29"/>
        <v>#REF!</v>
      </c>
      <c r="AP205" s="102" t="e">
        <f t="shared" si="29"/>
        <v>#REF!</v>
      </c>
      <c r="AQ205" s="102" t="e">
        <f t="shared" si="29"/>
        <v>#REF!</v>
      </c>
      <c r="AR205" s="102" t="e">
        <f t="shared" si="29"/>
        <v>#REF!</v>
      </c>
      <c r="AS205" s="102" t="e">
        <f t="shared" si="29"/>
        <v>#REF!</v>
      </c>
      <c r="AT205" s="102" t="e">
        <f t="shared" si="29"/>
        <v>#REF!</v>
      </c>
      <c r="AU205" s="102" t="e">
        <f t="shared" si="29"/>
        <v>#REF!</v>
      </c>
      <c r="AV205" s="102" t="e">
        <f t="shared" si="29"/>
        <v>#REF!</v>
      </c>
      <c r="AW205" s="102" t="e">
        <f t="shared" si="29"/>
        <v>#REF!</v>
      </c>
      <c r="AX205" s="102" t="e">
        <f t="shared" si="29"/>
        <v>#REF!</v>
      </c>
      <c r="AY205" s="102" t="e">
        <f t="shared" si="29"/>
        <v>#REF!</v>
      </c>
      <c r="AZ205" s="102" t="e">
        <f t="shared" si="29"/>
        <v>#REF!</v>
      </c>
      <c r="BA205" s="102" t="e">
        <f t="shared" si="29"/>
        <v>#REF!</v>
      </c>
      <c r="BB205" s="102" t="e">
        <f t="shared" si="29"/>
        <v>#REF!</v>
      </c>
    </row>
    <row r="206" spans="1:54" outlineLevel="2">
      <c r="A206" s="244"/>
      <c r="B206" s="92" t="s">
        <v>312</v>
      </c>
      <c r="C206" s="100"/>
      <c r="D206" s="81" t="s">
        <v>202</v>
      </c>
      <c r="E206" s="102" t="e">
        <f>E202</f>
        <v>#REF!</v>
      </c>
      <c r="F206" s="102" t="e">
        <f t="shared" si="30"/>
        <v>#REF!</v>
      </c>
      <c r="G206" s="102" t="e">
        <f t="shared" si="29"/>
        <v>#REF!</v>
      </c>
      <c r="H206" s="102" t="e">
        <f t="shared" si="29"/>
        <v>#REF!</v>
      </c>
      <c r="I206" s="102" t="e">
        <f t="shared" si="29"/>
        <v>#REF!</v>
      </c>
      <c r="J206" s="102" t="e">
        <f t="shared" si="29"/>
        <v>#REF!</v>
      </c>
      <c r="K206" s="102" t="e">
        <f t="shared" si="29"/>
        <v>#REF!</v>
      </c>
      <c r="L206" s="102" t="e">
        <f t="shared" si="29"/>
        <v>#REF!</v>
      </c>
      <c r="M206" s="102" t="e">
        <f t="shared" si="29"/>
        <v>#REF!</v>
      </c>
      <c r="N206" s="102" t="e">
        <f t="shared" si="29"/>
        <v>#REF!</v>
      </c>
      <c r="O206" s="102" t="e">
        <f t="shared" si="29"/>
        <v>#REF!</v>
      </c>
      <c r="P206" s="102" t="e">
        <f t="shared" si="29"/>
        <v>#REF!</v>
      </c>
      <c r="Q206" s="102" t="e">
        <f t="shared" si="29"/>
        <v>#REF!</v>
      </c>
      <c r="R206" s="102" t="e">
        <f t="shared" si="29"/>
        <v>#REF!</v>
      </c>
      <c r="S206" s="102" t="e">
        <f t="shared" si="29"/>
        <v>#REF!</v>
      </c>
      <c r="T206" s="102" t="e">
        <f t="shared" si="29"/>
        <v>#REF!</v>
      </c>
      <c r="U206" s="102" t="e">
        <f t="shared" si="29"/>
        <v>#REF!</v>
      </c>
      <c r="V206" s="102" t="e">
        <f t="shared" si="29"/>
        <v>#REF!</v>
      </c>
      <c r="W206" s="102" t="e">
        <f t="shared" si="29"/>
        <v>#REF!</v>
      </c>
      <c r="X206" s="102" t="e">
        <f t="shared" si="29"/>
        <v>#REF!</v>
      </c>
      <c r="Y206" s="102" t="e">
        <f t="shared" si="29"/>
        <v>#REF!</v>
      </c>
      <c r="Z206" s="102" t="e">
        <f t="shared" si="29"/>
        <v>#REF!</v>
      </c>
      <c r="AA206" s="102" t="e">
        <f t="shared" si="29"/>
        <v>#REF!</v>
      </c>
      <c r="AB206" s="102" t="e">
        <f t="shared" si="29"/>
        <v>#REF!</v>
      </c>
      <c r="AC206" s="102" t="e">
        <f t="shared" si="29"/>
        <v>#REF!</v>
      </c>
      <c r="AD206" s="102" t="e">
        <f t="shared" si="29"/>
        <v>#REF!</v>
      </c>
      <c r="AE206" s="102" t="e">
        <f t="shared" si="29"/>
        <v>#REF!</v>
      </c>
      <c r="AF206" s="102" t="e">
        <f t="shared" si="29"/>
        <v>#REF!</v>
      </c>
      <c r="AG206" s="102" t="e">
        <f t="shared" si="29"/>
        <v>#REF!</v>
      </c>
      <c r="AH206" s="102" t="e">
        <f t="shared" si="29"/>
        <v>#REF!</v>
      </c>
      <c r="AI206" s="102" t="e">
        <f t="shared" si="29"/>
        <v>#REF!</v>
      </c>
      <c r="AJ206" s="102" t="e">
        <f t="shared" si="29"/>
        <v>#REF!</v>
      </c>
      <c r="AK206" s="102" t="e">
        <f t="shared" si="29"/>
        <v>#REF!</v>
      </c>
      <c r="AL206" s="102" t="e">
        <f t="shared" si="29"/>
        <v>#REF!</v>
      </c>
      <c r="AM206" s="102" t="e">
        <f t="shared" si="29"/>
        <v>#REF!</v>
      </c>
      <c r="AN206" s="102" t="e">
        <f t="shared" si="29"/>
        <v>#REF!</v>
      </c>
      <c r="AO206" s="102" t="e">
        <f t="shared" si="29"/>
        <v>#REF!</v>
      </c>
      <c r="AP206" s="102" t="e">
        <f t="shared" si="29"/>
        <v>#REF!</v>
      </c>
      <c r="AQ206" s="102" t="e">
        <f t="shared" si="29"/>
        <v>#REF!</v>
      </c>
      <c r="AR206" s="102" t="e">
        <f t="shared" si="29"/>
        <v>#REF!</v>
      </c>
      <c r="AS206" s="102" t="e">
        <f t="shared" si="29"/>
        <v>#REF!</v>
      </c>
      <c r="AT206" s="102" t="e">
        <f t="shared" si="29"/>
        <v>#REF!</v>
      </c>
      <c r="AU206" s="102" t="e">
        <f t="shared" si="29"/>
        <v>#REF!</v>
      </c>
      <c r="AV206" s="102" t="e">
        <f t="shared" si="29"/>
        <v>#REF!</v>
      </c>
      <c r="AW206" s="102" t="e">
        <f t="shared" si="29"/>
        <v>#REF!</v>
      </c>
      <c r="AX206" s="102" t="e">
        <f t="shared" si="29"/>
        <v>#REF!</v>
      </c>
      <c r="AY206" s="102" t="e">
        <f t="shared" si="29"/>
        <v>#REF!</v>
      </c>
      <c r="AZ206" s="102" t="e">
        <f t="shared" si="29"/>
        <v>#REF!</v>
      </c>
      <c r="BA206" s="102" t="e">
        <f t="shared" si="29"/>
        <v>#REF!</v>
      </c>
      <c r="BB206" s="102" t="e">
        <f t="shared" si="29"/>
        <v>#REF!</v>
      </c>
    </row>
    <row r="207" spans="1:54" outlineLevel="1">
      <c r="B207" s="92"/>
      <c r="C207" s="100"/>
      <c r="D207" s="100"/>
      <c r="E207" s="91"/>
    </row>
    <row r="208" spans="1:54" outlineLevel="1">
      <c r="A208" s="63" t="s">
        <v>357</v>
      </c>
      <c r="B208" s="92"/>
      <c r="C208" s="100"/>
      <c r="D208" s="100"/>
      <c r="E208" s="180"/>
      <c r="F208" s="181"/>
      <c r="G208" s="181"/>
      <c r="H208" s="181"/>
      <c r="I208" s="181"/>
      <c r="J208" s="181"/>
      <c r="K208" s="181"/>
      <c r="L208" s="181"/>
      <c r="M208" s="181"/>
      <c r="N208" s="181"/>
      <c r="O208" s="181"/>
      <c r="P208" s="181"/>
      <c r="Q208" s="181"/>
      <c r="R208" s="181"/>
      <c r="S208" s="181"/>
      <c r="T208" s="181"/>
      <c r="U208" s="181"/>
      <c r="V208" s="181"/>
      <c r="W208" s="181"/>
      <c r="X208" s="181"/>
      <c r="Y208" s="181"/>
      <c r="Z208" s="181"/>
      <c r="AA208" s="181"/>
      <c r="AB208" s="181"/>
      <c r="AC208" s="181"/>
      <c r="AD208" s="181"/>
      <c r="AE208" s="181"/>
      <c r="AF208" s="181"/>
      <c r="AG208" s="181"/>
      <c r="AH208" s="181"/>
      <c r="AI208" s="181"/>
      <c r="AJ208" s="181"/>
      <c r="AK208" s="181"/>
      <c r="AL208" s="181"/>
      <c r="AM208" s="181"/>
      <c r="AN208" s="181"/>
      <c r="AO208" s="181"/>
      <c r="AP208" s="181"/>
      <c r="AQ208" s="181"/>
      <c r="AR208" s="181"/>
      <c r="AS208" s="181"/>
      <c r="AT208" s="181"/>
      <c r="AU208" s="181"/>
      <c r="AV208" s="181"/>
      <c r="AW208" s="181"/>
      <c r="AX208" s="181"/>
      <c r="AY208" s="181"/>
      <c r="AZ208" s="181"/>
      <c r="BA208" s="181"/>
      <c r="BB208" s="181"/>
    </row>
    <row r="209" spans="1:54" outlineLevel="2">
      <c r="A209" s="63"/>
      <c r="B209" s="92"/>
      <c r="C209" s="100"/>
      <c r="D209" s="100"/>
      <c r="E209" s="70">
        <v>2027</v>
      </c>
      <c r="F209" s="70">
        <v>2028</v>
      </c>
      <c r="G209" s="70">
        <v>2029</v>
      </c>
      <c r="H209" s="70">
        <v>2030</v>
      </c>
      <c r="I209" s="70">
        <v>2031</v>
      </c>
      <c r="J209" s="70">
        <v>2032</v>
      </c>
      <c r="K209" s="70">
        <v>2033</v>
      </c>
      <c r="L209" s="70">
        <v>2034</v>
      </c>
      <c r="M209" s="70">
        <v>2035</v>
      </c>
      <c r="N209" s="70">
        <v>2036</v>
      </c>
      <c r="O209" s="70">
        <v>2037</v>
      </c>
      <c r="P209" s="70">
        <v>2038</v>
      </c>
      <c r="Q209" s="70">
        <v>2039</v>
      </c>
      <c r="R209" s="70">
        <v>2040</v>
      </c>
      <c r="S209" s="70">
        <v>2041</v>
      </c>
      <c r="T209" s="70">
        <v>2042</v>
      </c>
      <c r="U209" s="70">
        <v>2043</v>
      </c>
      <c r="V209" s="70">
        <v>2044</v>
      </c>
      <c r="W209" s="70">
        <v>2045</v>
      </c>
      <c r="X209" s="70">
        <v>2046</v>
      </c>
      <c r="Y209" s="70">
        <v>2047</v>
      </c>
      <c r="Z209" s="70">
        <v>2048</v>
      </c>
      <c r="AA209" s="70">
        <v>2049</v>
      </c>
      <c r="AB209" s="70">
        <v>2050</v>
      </c>
      <c r="AC209" s="70">
        <v>2051</v>
      </c>
      <c r="AD209" s="70">
        <v>2052</v>
      </c>
      <c r="AE209" s="70">
        <v>2053</v>
      </c>
      <c r="AF209" s="70">
        <v>2054</v>
      </c>
      <c r="AG209" s="70">
        <v>2055</v>
      </c>
      <c r="AH209" s="70">
        <v>2056</v>
      </c>
      <c r="AI209" s="70">
        <v>2057</v>
      </c>
      <c r="AJ209" s="70">
        <v>2058</v>
      </c>
      <c r="AK209" s="70">
        <v>2059</v>
      </c>
      <c r="AL209" s="70">
        <v>2060</v>
      </c>
      <c r="AM209" s="70">
        <v>2061</v>
      </c>
      <c r="AN209" s="70">
        <v>2062</v>
      </c>
      <c r="AO209" s="70">
        <v>2063</v>
      </c>
      <c r="AP209" s="70">
        <v>2064</v>
      </c>
      <c r="AQ209" s="70">
        <v>2065</v>
      </c>
      <c r="AR209" s="70">
        <v>2066</v>
      </c>
      <c r="AS209" s="70">
        <v>2067</v>
      </c>
      <c r="AT209" s="70">
        <v>2068</v>
      </c>
      <c r="AU209" s="70">
        <v>2069</v>
      </c>
      <c r="AV209" s="70">
        <v>2070</v>
      </c>
      <c r="AW209" s="70">
        <v>2071</v>
      </c>
      <c r="AX209" s="70">
        <v>2072</v>
      </c>
      <c r="AY209" s="70">
        <v>2073</v>
      </c>
      <c r="AZ209" s="70">
        <v>2074</v>
      </c>
      <c r="BA209" s="70">
        <v>2075</v>
      </c>
      <c r="BB209" s="70">
        <v>2076</v>
      </c>
    </row>
    <row r="210" spans="1:54" outlineLevel="2">
      <c r="A210" s="282" t="s">
        <v>299</v>
      </c>
      <c r="B210" s="92" t="s">
        <v>358</v>
      </c>
      <c r="C210" s="100"/>
      <c r="D210" s="81" t="s">
        <v>202</v>
      </c>
      <c r="E210" s="102" t="e">
        <f>E190-#REF!</f>
        <v>#REF!</v>
      </c>
      <c r="F210" s="102" t="e">
        <f>F190-#REF!</f>
        <v>#REF!</v>
      </c>
      <c r="G210" s="102" t="e">
        <f>G190-#REF!</f>
        <v>#REF!</v>
      </c>
      <c r="H210" s="102" t="e">
        <f>H190-#REF!</f>
        <v>#REF!</v>
      </c>
      <c r="I210" s="102" t="e">
        <f>I190-#REF!</f>
        <v>#REF!</v>
      </c>
      <c r="J210" s="102" t="e">
        <f>J190-#REF!</f>
        <v>#REF!</v>
      </c>
      <c r="K210" s="102" t="e">
        <f>K190-#REF!</f>
        <v>#REF!</v>
      </c>
      <c r="L210" s="102" t="e">
        <f>L190-#REF!</f>
        <v>#REF!</v>
      </c>
      <c r="M210" s="102" t="e">
        <f>M190-#REF!</f>
        <v>#REF!</v>
      </c>
      <c r="N210" s="102" t="e">
        <f>N190-#REF!</f>
        <v>#REF!</v>
      </c>
      <c r="O210" s="102" t="e">
        <f>O190-#REF!</f>
        <v>#REF!</v>
      </c>
      <c r="P210" s="102" t="e">
        <f>P190-#REF!</f>
        <v>#REF!</v>
      </c>
      <c r="Q210" s="102" t="e">
        <f>Q190-#REF!</f>
        <v>#REF!</v>
      </c>
      <c r="R210" s="102" t="e">
        <f>R190-#REF!</f>
        <v>#REF!</v>
      </c>
      <c r="S210" s="102" t="e">
        <f>S190-#REF!</f>
        <v>#REF!</v>
      </c>
      <c r="T210" s="102" t="e">
        <f>T190-#REF!</f>
        <v>#REF!</v>
      </c>
      <c r="U210" s="102" t="e">
        <f>U190-#REF!</f>
        <v>#REF!</v>
      </c>
      <c r="V210" s="102" t="e">
        <f>V190-#REF!</f>
        <v>#REF!</v>
      </c>
      <c r="W210" s="102" t="e">
        <f>W190-#REF!</f>
        <v>#REF!</v>
      </c>
      <c r="X210" s="102" t="e">
        <f>X190-#REF!</f>
        <v>#REF!</v>
      </c>
      <c r="Y210" s="102" t="e">
        <f>Y190-#REF!</f>
        <v>#REF!</v>
      </c>
      <c r="Z210" s="102" t="e">
        <f>Z190-#REF!</f>
        <v>#REF!</v>
      </c>
      <c r="AA210" s="102" t="e">
        <f>AA190-#REF!</f>
        <v>#REF!</v>
      </c>
      <c r="AB210" s="102" t="e">
        <f>AB190-#REF!</f>
        <v>#REF!</v>
      </c>
      <c r="AC210" s="102" t="e">
        <f>AC190-#REF!</f>
        <v>#REF!</v>
      </c>
      <c r="AD210" s="102" t="e">
        <f>AD190-#REF!</f>
        <v>#REF!</v>
      </c>
      <c r="AE210" s="102" t="e">
        <f>AE190-#REF!</f>
        <v>#REF!</v>
      </c>
      <c r="AF210" s="102" t="e">
        <f>AF190-#REF!</f>
        <v>#REF!</v>
      </c>
      <c r="AG210" s="102" t="e">
        <f>AG190-#REF!</f>
        <v>#REF!</v>
      </c>
      <c r="AH210" s="102" t="e">
        <f>AH190-#REF!</f>
        <v>#REF!</v>
      </c>
      <c r="AI210" s="102" t="e">
        <f>AI190-#REF!</f>
        <v>#REF!</v>
      </c>
      <c r="AJ210" s="102" t="e">
        <f>AJ190-#REF!</f>
        <v>#REF!</v>
      </c>
      <c r="AK210" s="102" t="e">
        <f>AK190-#REF!</f>
        <v>#REF!</v>
      </c>
      <c r="AL210" s="102" t="e">
        <f>AL190-#REF!</f>
        <v>#REF!</v>
      </c>
      <c r="AM210" s="102" t="e">
        <f>AM190-#REF!</f>
        <v>#REF!</v>
      </c>
      <c r="AN210" s="102" t="e">
        <f>AN190-#REF!</f>
        <v>#REF!</v>
      </c>
      <c r="AO210" s="102" t="e">
        <f>AO190-#REF!</f>
        <v>#REF!</v>
      </c>
      <c r="AP210" s="102" t="e">
        <f>AP190-#REF!</f>
        <v>#REF!</v>
      </c>
      <c r="AQ210" s="102" t="e">
        <f>AQ190-#REF!</f>
        <v>#REF!</v>
      </c>
      <c r="AR210" s="102" t="e">
        <f>AR190-#REF!</f>
        <v>#REF!</v>
      </c>
      <c r="AS210" s="102" t="e">
        <f>AS190-#REF!</f>
        <v>#REF!</v>
      </c>
      <c r="AT210" s="102" t="e">
        <f>AT190-#REF!</f>
        <v>#REF!</v>
      </c>
      <c r="AU210" s="102" t="e">
        <f>AU190-#REF!</f>
        <v>#REF!</v>
      </c>
      <c r="AV210" s="102" t="e">
        <f>AV190-#REF!</f>
        <v>#REF!</v>
      </c>
      <c r="AW210" s="102" t="e">
        <f>AW190-#REF!</f>
        <v>#REF!</v>
      </c>
      <c r="AX210" s="102" t="e">
        <f>AX190-#REF!</f>
        <v>#REF!</v>
      </c>
      <c r="AY210" s="102" t="e">
        <f>AY190-#REF!</f>
        <v>#REF!</v>
      </c>
      <c r="AZ210" s="102" t="e">
        <f>AZ190-#REF!</f>
        <v>#REF!</v>
      </c>
      <c r="BA210" s="102" t="e">
        <f>BA190-#REF!</f>
        <v>#REF!</v>
      </c>
      <c r="BB210" s="102" t="e">
        <f>BB190-#REF!</f>
        <v>#REF!</v>
      </c>
    </row>
    <row r="211" spans="1:54" outlineLevel="2">
      <c r="A211" s="283"/>
      <c r="B211" s="92" t="s">
        <v>301</v>
      </c>
      <c r="C211" s="100"/>
      <c r="D211" s="81" t="s">
        <v>202</v>
      </c>
      <c r="E211" s="102" t="e">
        <f>E191-#REF!</f>
        <v>#REF!</v>
      </c>
      <c r="F211" s="102" t="e">
        <f>F191-#REF!</f>
        <v>#REF!</v>
      </c>
      <c r="G211" s="102" t="e">
        <f>G191-#REF!</f>
        <v>#REF!</v>
      </c>
      <c r="H211" s="102" t="e">
        <f>H191-#REF!</f>
        <v>#REF!</v>
      </c>
      <c r="I211" s="102" t="e">
        <f>I191-#REF!</f>
        <v>#REF!</v>
      </c>
      <c r="J211" s="102" t="e">
        <f>J191-#REF!</f>
        <v>#REF!</v>
      </c>
      <c r="K211" s="102" t="e">
        <f>K191-#REF!</f>
        <v>#REF!</v>
      </c>
      <c r="L211" s="102" t="e">
        <f>L191-#REF!</f>
        <v>#REF!</v>
      </c>
      <c r="M211" s="102" t="e">
        <f>M191-#REF!</f>
        <v>#REF!</v>
      </c>
      <c r="N211" s="102" t="e">
        <f>N191-#REF!</f>
        <v>#REF!</v>
      </c>
      <c r="O211" s="102" t="e">
        <f>O191-#REF!</f>
        <v>#REF!</v>
      </c>
      <c r="P211" s="102" t="e">
        <f>P191-#REF!</f>
        <v>#REF!</v>
      </c>
      <c r="Q211" s="102" t="e">
        <f>Q191-#REF!</f>
        <v>#REF!</v>
      </c>
      <c r="R211" s="102" t="e">
        <f>R191-#REF!</f>
        <v>#REF!</v>
      </c>
      <c r="S211" s="102" t="e">
        <f>S191-#REF!</f>
        <v>#REF!</v>
      </c>
      <c r="T211" s="102" t="e">
        <f>T191-#REF!</f>
        <v>#REF!</v>
      </c>
      <c r="U211" s="102" t="e">
        <f>U191-#REF!</f>
        <v>#REF!</v>
      </c>
      <c r="V211" s="102" t="e">
        <f>V191-#REF!</f>
        <v>#REF!</v>
      </c>
      <c r="W211" s="102" t="e">
        <f>W191-#REF!</f>
        <v>#REF!</v>
      </c>
      <c r="X211" s="102" t="e">
        <f>X191-#REF!</f>
        <v>#REF!</v>
      </c>
      <c r="Y211" s="102" t="e">
        <f>Y191-#REF!</f>
        <v>#REF!</v>
      </c>
      <c r="Z211" s="102" t="e">
        <f>Z191-#REF!</f>
        <v>#REF!</v>
      </c>
      <c r="AA211" s="102" t="e">
        <f>AA191-#REF!</f>
        <v>#REF!</v>
      </c>
      <c r="AB211" s="102" t="e">
        <f>AB191-#REF!</f>
        <v>#REF!</v>
      </c>
      <c r="AC211" s="102" t="e">
        <f>AC191-#REF!</f>
        <v>#REF!</v>
      </c>
      <c r="AD211" s="102" t="e">
        <f>AD191-#REF!</f>
        <v>#REF!</v>
      </c>
      <c r="AE211" s="102" t="e">
        <f>AE191-#REF!</f>
        <v>#REF!</v>
      </c>
      <c r="AF211" s="102" t="e">
        <f>AF191-#REF!</f>
        <v>#REF!</v>
      </c>
      <c r="AG211" s="102" t="e">
        <f>AG191-#REF!</f>
        <v>#REF!</v>
      </c>
      <c r="AH211" s="102" t="e">
        <f>AH191-#REF!</f>
        <v>#REF!</v>
      </c>
      <c r="AI211" s="102" t="e">
        <f>AI191-#REF!</f>
        <v>#REF!</v>
      </c>
      <c r="AJ211" s="102" t="e">
        <f>AJ191-#REF!</f>
        <v>#REF!</v>
      </c>
      <c r="AK211" s="102" t="e">
        <f>AK191-#REF!</f>
        <v>#REF!</v>
      </c>
      <c r="AL211" s="102" t="e">
        <f>AL191-#REF!</f>
        <v>#REF!</v>
      </c>
      <c r="AM211" s="102" t="e">
        <f>AM191-#REF!</f>
        <v>#REF!</v>
      </c>
      <c r="AN211" s="102" t="e">
        <f>AN191-#REF!</f>
        <v>#REF!</v>
      </c>
      <c r="AO211" s="102" t="e">
        <f>AO191-#REF!</f>
        <v>#REF!</v>
      </c>
      <c r="AP211" s="102" t="e">
        <f>AP191-#REF!</f>
        <v>#REF!</v>
      </c>
      <c r="AQ211" s="102" t="e">
        <f>AQ191-#REF!</f>
        <v>#REF!</v>
      </c>
      <c r="AR211" s="102" t="e">
        <f>AR191-#REF!</f>
        <v>#REF!</v>
      </c>
      <c r="AS211" s="102" t="e">
        <f>AS191-#REF!</f>
        <v>#REF!</v>
      </c>
      <c r="AT211" s="102" t="e">
        <f>AT191-#REF!</f>
        <v>#REF!</v>
      </c>
      <c r="AU211" s="102" t="e">
        <f>AU191-#REF!</f>
        <v>#REF!</v>
      </c>
      <c r="AV211" s="102" t="e">
        <f>AV191-#REF!</f>
        <v>#REF!</v>
      </c>
      <c r="AW211" s="102" t="e">
        <f>AW191-#REF!</f>
        <v>#REF!</v>
      </c>
      <c r="AX211" s="102" t="e">
        <f>AX191-#REF!</f>
        <v>#REF!</v>
      </c>
      <c r="AY211" s="102" t="e">
        <f>AY191-#REF!</f>
        <v>#REF!</v>
      </c>
      <c r="AZ211" s="102" t="e">
        <f>AZ191-#REF!</f>
        <v>#REF!</v>
      </c>
      <c r="BA211" s="102" t="e">
        <f>BA191-#REF!</f>
        <v>#REF!</v>
      </c>
      <c r="BB211" s="102" t="e">
        <f>BB191-#REF!</f>
        <v>#REF!</v>
      </c>
    </row>
    <row r="212" spans="1:54" outlineLevel="2">
      <c r="A212" s="283"/>
      <c r="B212" s="92" t="s">
        <v>356</v>
      </c>
      <c r="C212" s="100"/>
      <c r="D212" s="81" t="s">
        <v>202</v>
      </c>
      <c r="E212" s="102" t="e">
        <f>E192-#REF!</f>
        <v>#REF!</v>
      </c>
      <c r="F212" s="102" t="e">
        <f>F77*F186-#REF!*#REF!</f>
        <v>#REF!</v>
      </c>
      <c r="G212" s="102" t="e">
        <f>G77*G186-#REF!*#REF!</f>
        <v>#REF!</v>
      </c>
      <c r="H212" s="102" t="e">
        <f>H77*H186-#REF!*#REF!</f>
        <v>#REF!</v>
      </c>
      <c r="I212" s="102" t="e">
        <f>I77*I186-#REF!*#REF!</f>
        <v>#REF!</v>
      </c>
      <c r="J212" s="102" t="e">
        <f>J77*J186-#REF!*#REF!</f>
        <v>#REF!</v>
      </c>
      <c r="K212" s="102" t="e">
        <f>K77*K186-#REF!*#REF!</f>
        <v>#REF!</v>
      </c>
      <c r="L212" s="102" t="e">
        <f>L77*L186-#REF!*#REF!</f>
        <v>#REF!</v>
      </c>
      <c r="M212" s="102" t="e">
        <f>M77*M186-#REF!*#REF!</f>
        <v>#REF!</v>
      </c>
      <c r="N212" s="102" t="e">
        <f>N77*N186-#REF!*#REF!</f>
        <v>#REF!</v>
      </c>
      <c r="O212" s="102" t="e">
        <f>O77*O186-#REF!*#REF!</f>
        <v>#REF!</v>
      </c>
      <c r="P212" s="102" t="e">
        <f>P77*P186-#REF!*#REF!</f>
        <v>#REF!</v>
      </c>
      <c r="Q212" s="102" t="e">
        <f>Q77*Q186-#REF!*#REF!</f>
        <v>#REF!</v>
      </c>
      <c r="R212" s="102" t="e">
        <f>R77*R186-#REF!*#REF!</f>
        <v>#REF!</v>
      </c>
      <c r="S212" s="102" t="e">
        <f>S77*S186-#REF!*#REF!</f>
        <v>#REF!</v>
      </c>
      <c r="T212" s="102" t="e">
        <f>T77*T186-#REF!*#REF!</f>
        <v>#REF!</v>
      </c>
      <c r="U212" s="102" t="e">
        <f>U77*U186-#REF!*#REF!</f>
        <v>#REF!</v>
      </c>
      <c r="V212" s="102" t="e">
        <f>V77*V186-#REF!*#REF!</f>
        <v>#REF!</v>
      </c>
      <c r="W212" s="102" t="e">
        <f>W77*W186-#REF!*#REF!</f>
        <v>#REF!</v>
      </c>
      <c r="X212" s="102" t="e">
        <f>X77*X186-#REF!*#REF!</f>
        <v>#REF!</v>
      </c>
      <c r="Y212" s="102" t="e">
        <f>Y77*Y186-#REF!*#REF!</f>
        <v>#REF!</v>
      </c>
      <c r="Z212" s="102" t="e">
        <f>Z77*Z186-#REF!*#REF!</f>
        <v>#REF!</v>
      </c>
      <c r="AA212" s="102" t="e">
        <f>AA77*AA186-#REF!*#REF!</f>
        <v>#REF!</v>
      </c>
      <c r="AB212" s="102" t="e">
        <f>AB77*AB186-#REF!*#REF!</f>
        <v>#REF!</v>
      </c>
      <c r="AC212" s="102" t="e">
        <f>AC77*AC186-#REF!*#REF!</f>
        <v>#REF!</v>
      </c>
      <c r="AD212" s="102" t="e">
        <f>AD77*AD186-#REF!*#REF!</f>
        <v>#REF!</v>
      </c>
      <c r="AE212" s="102" t="e">
        <f>AE77*AE186-#REF!*#REF!</f>
        <v>#REF!</v>
      </c>
      <c r="AF212" s="102" t="e">
        <f>AF77*AF186-#REF!*#REF!</f>
        <v>#REF!</v>
      </c>
      <c r="AG212" s="102" t="e">
        <f>AG77*AG186-#REF!*#REF!</f>
        <v>#REF!</v>
      </c>
      <c r="AH212" s="102" t="e">
        <f>AH77*AH186-#REF!*#REF!</f>
        <v>#REF!</v>
      </c>
      <c r="AI212" s="102" t="e">
        <f>AI77*AI186-#REF!*#REF!</f>
        <v>#REF!</v>
      </c>
      <c r="AJ212" s="102" t="e">
        <f>AJ77*AJ186-#REF!*#REF!</f>
        <v>#REF!</v>
      </c>
      <c r="AK212" s="102" t="e">
        <f>AK77*AK186-#REF!*#REF!</f>
        <v>#REF!</v>
      </c>
      <c r="AL212" s="102" t="e">
        <f>AL77*AL186-#REF!*#REF!</f>
        <v>#REF!</v>
      </c>
      <c r="AM212" s="102" t="e">
        <f>AM77*AM186-#REF!*#REF!</f>
        <v>#REF!</v>
      </c>
      <c r="AN212" s="102" t="e">
        <f>AN77*AN186-#REF!*#REF!</f>
        <v>#REF!</v>
      </c>
      <c r="AO212" s="102" t="e">
        <f>AO77*AO186-#REF!*#REF!</f>
        <v>#REF!</v>
      </c>
      <c r="AP212" s="102" t="e">
        <f>AP77*AP186-#REF!*#REF!</f>
        <v>#REF!</v>
      </c>
      <c r="AQ212" s="102" t="e">
        <f>AQ77*AQ186-#REF!*#REF!</f>
        <v>#REF!</v>
      </c>
      <c r="AR212" s="102" t="e">
        <f>AR77*AR186-#REF!*#REF!</f>
        <v>#REF!</v>
      </c>
      <c r="AS212" s="102" t="e">
        <f>AS77*AS186-#REF!*#REF!</f>
        <v>#REF!</v>
      </c>
      <c r="AT212" s="102" t="e">
        <f>AT77*AT186-#REF!*#REF!</f>
        <v>#REF!</v>
      </c>
      <c r="AU212" s="102" t="e">
        <f>AU77*AU186-#REF!*#REF!</f>
        <v>#REF!</v>
      </c>
      <c r="AV212" s="102" t="e">
        <f>AV77*AV186-#REF!*#REF!</f>
        <v>#REF!</v>
      </c>
      <c r="AW212" s="102" t="e">
        <f>AW77*AW186-#REF!*#REF!</f>
        <v>#REF!</v>
      </c>
      <c r="AX212" s="102" t="e">
        <f>AX77*AX186-#REF!*#REF!</f>
        <v>#REF!</v>
      </c>
      <c r="AY212" s="102" t="e">
        <f>AY77*AY186-#REF!*#REF!</f>
        <v>#REF!</v>
      </c>
      <c r="AZ212" s="102" t="e">
        <f>AZ77*AZ186-#REF!*#REF!</f>
        <v>#REF!</v>
      </c>
      <c r="BA212" s="102" t="e">
        <f>BA77*BA186-#REF!*#REF!</f>
        <v>#REF!</v>
      </c>
      <c r="BB212" s="102" t="e">
        <f>BB77*BB186-#REF!*#REF!</f>
        <v>#REF!</v>
      </c>
    </row>
    <row r="213" spans="1:54" outlineLevel="2">
      <c r="A213" s="283"/>
      <c r="B213" s="92" t="s">
        <v>302</v>
      </c>
      <c r="C213" s="100"/>
      <c r="D213" s="81" t="s">
        <v>202</v>
      </c>
      <c r="E213" s="102" t="e">
        <f>E193-#REF!</f>
        <v>#REF!</v>
      </c>
      <c r="F213" s="102" t="e">
        <f>F193-#REF!</f>
        <v>#REF!</v>
      </c>
      <c r="G213" s="102" t="e">
        <f>G193-#REF!</f>
        <v>#REF!</v>
      </c>
      <c r="H213" s="102" t="e">
        <f>H193-#REF!</f>
        <v>#REF!</v>
      </c>
      <c r="I213" s="102" t="e">
        <f>I193-#REF!</f>
        <v>#REF!</v>
      </c>
      <c r="J213" s="102" t="e">
        <f>J193-#REF!</f>
        <v>#REF!</v>
      </c>
      <c r="K213" s="102" t="e">
        <f>K193-#REF!</f>
        <v>#REF!</v>
      </c>
      <c r="L213" s="102" t="e">
        <f>L193-#REF!</f>
        <v>#REF!</v>
      </c>
      <c r="M213" s="102" t="e">
        <f>M193-#REF!</f>
        <v>#REF!</v>
      </c>
      <c r="N213" s="102" t="e">
        <f>N193-#REF!</f>
        <v>#REF!</v>
      </c>
      <c r="O213" s="102" t="e">
        <f>O193-#REF!</f>
        <v>#REF!</v>
      </c>
      <c r="P213" s="102" t="e">
        <f>P193-#REF!</f>
        <v>#REF!</v>
      </c>
      <c r="Q213" s="102" t="e">
        <f>Q193-#REF!</f>
        <v>#REF!</v>
      </c>
      <c r="R213" s="102" t="e">
        <f>R193-#REF!</f>
        <v>#REF!</v>
      </c>
      <c r="S213" s="102" t="e">
        <f>S193-#REF!</f>
        <v>#REF!</v>
      </c>
      <c r="T213" s="102" t="e">
        <f>T193-#REF!</f>
        <v>#REF!</v>
      </c>
      <c r="U213" s="102" t="e">
        <f>U193-#REF!</f>
        <v>#REF!</v>
      </c>
      <c r="V213" s="102" t="e">
        <f>V193-#REF!</f>
        <v>#REF!</v>
      </c>
      <c r="W213" s="102" t="e">
        <f>W193-#REF!</f>
        <v>#REF!</v>
      </c>
      <c r="X213" s="102" t="e">
        <f>X193-#REF!</f>
        <v>#REF!</v>
      </c>
      <c r="Y213" s="102" t="e">
        <f>Y193-#REF!</f>
        <v>#REF!</v>
      </c>
      <c r="Z213" s="102" t="e">
        <f>Z193-#REF!</f>
        <v>#REF!</v>
      </c>
      <c r="AA213" s="102" t="e">
        <f>AA193-#REF!</f>
        <v>#REF!</v>
      </c>
      <c r="AB213" s="102" t="e">
        <f>AB193-#REF!</f>
        <v>#REF!</v>
      </c>
      <c r="AC213" s="102" t="e">
        <f>AC193-#REF!</f>
        <v>#REF!</v>
      </c>
      <c r="AD213" s="102" t="e">
        <f>AD193-#REF!</f>
        <v>#REF!</v>
      </c>
      <c r="AE213" s="102" t="e">
        <f>AE193-#REF!</f>
        <v>#REF!</v>
      </c>
      <c r="AF213" s="102" t="e">
        <f>AF193-#REF!</f>
        <v>#REF!</v>
      </c>
      <c r="AG213" s="102" t="e">
        <f>AG193-#REF!</f>
        <v>#REF!</v>
      </c>
      <c r="AH213" s="102" t="e">
        <f>AH193-#REF!</f>
        <v>#REF!</v>
      </c>
      <c r="AI213" s="102" t="e">
        <f>AI193-#REF!</f>
        <v>#REF!</v>
      </c>
      <c r="AJ213" s="102" t="e">
        <f>AJ193-#REF!</f>
        <v>#REF!</v>
      </c>
      <c r="AK213" s="102" t="e">
        <f>AK193-#REF!</f>
        <v>#REF!</v>
      </c>
      <c r="AL213" s="102" t="e">
        <f>AL193-#REF!</f>
        <v>#REF!</v>
      </c>
      <c r="AM213" s="102" t="e">
        <f>AM193-#REF!</f>
        <v>#REF!</v>
      </c>
      <c r="AN213" s="102" t="e">
        <f>AN193-#REF!</f>
        <v>#REF!</v>
      </c>
      <c r="AO213" s="102" t="e">
        <f>AO193-#REF!</f>
        <v>#REF!</v>
      </c>
      <c r="AP213" s="102" t="e">
        <f>AP193-#REF!</f>
        <v>#REF!</v>
      </c>
      <c r="AQ213" s="102" t="e">
        <f>AQ193-#REF!</f>
        <v>#REF!</v>
      </c>
      <c r="AR213" s="102" t="e">
        <f>AR193-#REF!</f>
        <v>#REF!</v>
      </c>
      <c r="AS213" s="102" t="e">
        <f>AS193-#REF!</f>
        <v>#REF!</v>
      </c>
      <c r="AT213" s="102" t="e">
        <f>AT193-#REF!</f>
        <v>#REF!</v>
      </c>
      <c r="AU213" s="102" t="e">
        <f>AU193-#REF!</f>
        <v>#REF!</v>
      </c>
      <c r="AV213" s="102" t="e">
        <f>AV193-#REF!</f>
        <v>#REF!</v>
      </c>
      <c r="AW213" s="102" t="e">
        <f>AW193-#REF!</f>
        <v>#REF!</v>
      </c>
      <c r="AX213" s="102" t="e">
        <f>AX193-#REF!</f>
        <v>#REF!</v>
      </c>
      <c r="AY213" s="102" t="e">
        <f>AY193-#REF!</f>
        <v>#REF!</v>
      </c>
      <c r="AZ213" s="102" t="e">
        <f>AZ193-#REF!</f>
        <v>#REF!</v>
      </c>
      <c r="BA213" s="102" t="e">
        <f>BA193-#REF!</f>
        <v>#REF!</v>
      </c>
      <c r="BB213" s="102" t="e">
        <f>BB193-#REF!</f>
        <v>#REF!</v>
      </c>
    </row>
    <row r="214" spans="1:54" outlineLevel="2">
      <c r="A214" s="283"/>
      <c r="B214" s="92" t="s">
        <v>303</v>
      </c>
      <c r="C214" s="100"/>
      <c r="D214" s="81" t="s">
        <v>202</v>
      </c>
      <c r="E214" s="102" t="e">
        <f>E194-#REF!</f>
        <v>#REF!</v>
      </c>
      <c r="F214" s="102" t="e">
        <f>F194-#REF!</f>
        <v>#REF!</v>
      </c>
      <c r="G214" s="102" t="e">
        <f>G194-#REF!</f>
        <v>#REF!</v>
      </c>
      <c r="H214" s="102" t="e">
        <f>H194-#REF!</f>
        <v>#REF!</v>
      </c>
      <c r="I214" s="102" t="e">
        <f>I194-#REF!</f>
        <v>#REF!</v>
      </c>
      <c r="J214" s="102" t="e">
        <f>J194-#REF!</f>
        <v>#REF!</v>
      </c>
      <c r="K214" s="102" t="e">
        <f>K194-#REF!</f>
        <v>#REF!</v>
      </c>
      <c r="L214" s="102" t="e">
        <f>L194-#REF!</f>
        <v>#REF!</v>
      </c>
      <c r="M214" s="102" t="e">
        <f>M194-#REF!</f>
        <v>#REF!</v>
      </c>
      <c r="N214" s="102" t="e">
        <f>N194-#REF!</f>
        <v>#REF!</v>
      </c>
      <c r="O214" s="102" t="e">
        <f>O194-#REF!</f>
        <v>#REF!</v>
      </c>
      <c r="P214" s="102" t="e">
        <f>P194-#REF!</f>
        <v>#REF!</v>
      </c>
      <c r="Q214" s="102" t="e">
        <f>Q194-#REF!</f>
        <v>#REF!</v>
      </c>
      <c r="R214" s="102" t="e">
        <f>R194-#REF!</f>
        <v>#REF!</v>
      </c>
      <c r="S214" s="102" t="e">
        <f>S194-#REF!</f>
        <v>#REF!</v>
      </c>
      <c r="T214" s="102" t="e">
        <f>T194-#REF!</f>
        <v>#REF!</v>
      </c>
      <c r="U214" s="102" t="e">
        <f>U194-#REF!</f>
        <v>#REF!</v>
      </c>
      <c r="V214" s="102" t="e">
        <f>V194-#REF!</f>
        <v>#REF!</v>
      </c>
      <c r="W214" s="102" t="e">
        <f>W194-#REF!</f>
        <v>#REF!</v>
      </c>
      <c r="X214" s="102" t="e">
        <f>X194-#REF!</f>
        <v>#REF!</v>
      </c>
      <c r="Y214" s="102" t="e">
        <f>Y194-#REF!</f>
        <v>#REF!</v>
      </c>
      <c r="Z214" s="102" t="e">
        <f>Z194-#REF!</f>
        <v>#REF!</v>
      </c>
      <c r="AA214" s="102" t="e">
        <f>AA194-#REF!</f>
        <v>#REF!</v>
      </c>
      <c r="AB214" s="102" t="e">
        <f>AB194-#REF!</f>
        <v>#REF!</v>
      </c>
      <c r="AC214" s="102" t="e">
        <f>AC194-#REF!</f>
        <v>#REF!</v>
      </c>
      <c r="AD214" s="102" t="e">
        <f>AD194-#REF!</f>
        <v>#REF!</v>
      </c>
      <c r="AE214" s="102" t="e">
        <f>AE194-#REF!</f>
        <v>#REF!</v>
      </c>
      <c r="AF214" s="102" t="e">
        <f>AF194-#REF!</f>
        <v>#REF!</v>
      </c>
      <c r="AG214" s="102" t="e">
        <f>AG194-#REF!</f>
        <v>#REF!</v>
      </c>
      <c r="AH214" s="102" t="e">
        <f>AH194-#REF!</f>
        <v>#REF!</v>
      </c>
      <c r="AI214" s="102" t="e">
        <f>AI194-#REF!</f>
        <v>#REF!</v>
      </c>
      <c r="AJ214" s="102" t="e">
        <f>AJ194-#REF!</f>
        <v>#REF!</v>
      </c>
      <c r="AK214" s="102" t="e">
        <f>AK194-#REF!</f>
        <v>#REF!</v>
      </c>
      <c r="AL214" s="102" t="e">
        <f>AL194-#REF!</f>
        <v>#REF!</v>
      </c>
      <c r="AM214" s="102" t="e">
        <f>AM194-#REF!</f>
        <v>#REF!</v>
      </c>
      <c r="AN214" s="102" t="e">
        <f>AN194-#REF!</f>
        <v>#REF!</v>
      </c>
      <c r="AO214" s="102" t="e">
        <f>AO194-#REF!</f>
        <v>#REF!</v>
      </c>
      <c r="AP214" s="102" t="e">
        <f>AP194-#REF!</f>
        <v>#REF!</v>
      </c>
      <c r="AQ214" s="102" t="e">
        <f>AQ194-#REF!</f>
        <v>#REF!</v>
      </c>
      <c r="AR214" s="102" t="e">
        <f>AR194-#REF!</f>
        <v>#REF!</v>
      </c>
      <c r="AS214" s="102" t="e">
        <f>AS194-#REF!</f>
        <v>#REF!</v>
      </c>
      <c r="AT214" s="102" t="e">
        <f>AT194-#REF!</f>
        <v>#REF!</v>
      </c>
      <c r="AU214" s="102" t="e">
        <f>AU194-#REF!</f>
        <v>#REF!</v>
      </c>
      <c r="AV214" s="102" t="e">
        <f>AV194-#REF!</f>
        <v>#REF!</v>
      </c>
      <c r="AW214" s="102" t="e">
        <f>AW194-#REF!</f>
        <v>#REF!</v>
      </c>
      <c r="AX214" s="102" t="e">
        <f>AX194-#REF!</f>
        <v>#REF!</v>
      </c>
      <c r="AY214" s="102" t="e">
        <f>AY194-#REF!</f>
        <v>#REF!</v>
      </c>
      <c r="AZ214" s="102" t="e">
        <f>AZ194-#REF!</f>
        <v>#REF!</v>
      </c>
      <c r="BA214" s="102" t="e">
        <f>BA194-#REF!</f>
        <v>#REF!</v>
      </c>
      <c r="BB214" s="102" t="e">
        <f>BB194-#REF!</f>
        <v>#REF!</v>
      </c>
    </row>
    <row r="215" spans="1:54" outlineLevel="2">
      <c r="A215" s="283"/>
      <c r="B215" s="92" t="s">
        <v>304</v>
      </c>
      <c r="C215" s="100"/>
      <c r="D215" s="81" t="s">
        <v>202</v>
      </c>
      <c r="E215" s="102" t="e">
        <f>E195-#REF!</f>
        <v>#REF!</v>
      </c>
      <c r="F215" s="102" t="e">
        <f>F195-#REF!</f>
        <v>#REF!</v>
      </c>
      <c r="G215" s="102" t="e">
        <f>G195-#REF!</f>
        <v>#REF!</v>
      </c>
      <c r="H215" s="102" t="e">
        <f>H195-#REF!</f>
        <v>#REF!</v>
      </c>
      <c r="I215" s="102" t="e">
        <f>I195-#REF!</f>
        <v>#REF!</v>
      </c>
      <c r="J215" s="102" t="e">
        <f>J195-#REF!</f>
        <v>#REF!</v>
      </c>
      <c r="K215" s="102" t="e">
        <f>K195-#REF!</f>
        <v>#REF!</v>
      </c>
      <c r="L215" s="102" t="e">
        <f>L195-#REF!</f>
        <v>#REF!</v>
      </c>
      <c r="M215" s="102" t="e">
        <f>M195-#REF!</f>
        <v>#REF!</v>
      </c>
      <c r="N215" s="102" t="e">
        <f>N195-#REF!</f>
        <v>#REF!</v>
      </c>
      <c r="O215" s="102" t="e">
        <f>O195-#REF!</f>
        <v>#REF!</v>
      </c>
      <c r="P215" s="102" t="e">
        <f>P195-#REF!</f>
        <v>#REF!</v>
      </c>
      <c r="Q215" s="102" t="e">
        <f>Q195-#REF!</f>
        <v>#REF!</v>
      </c>
      <c r="R215" s="102" t="e">
        <f>R195-#REF!</f>
        <v>#REF!</v>
      </c>
      <c r="S215" s="102" t="e">
        <f>S195-#REF!</f>
        <v>#REF!</v>
      </c>
      <c r="T215" s="102" t="e">
        <f>T195-#REF!</f>
        <v>#REF!</v>
      </c>
      <c r="U215" s="102" t="e">
        <f>U195-#REF!</f>
        <v>#REF!</v>
      </c>
      <c r="V215" s="102" t="e">
        <f>V195-#REF!</f>
        <v>#REF!</v>
      </c>
      <c r="W215" s="102" t="e">
        <f>W195-#REF!</f>
        <v>#REF!</v>
      </c>
      <c r="X215" s="102" t="e">
        <f>X195-#REF!</f>
        <v>#REF!</v>
      </c>
      <c r="Y215" s="102" t="e">
        <f>Y195-#REF!</f>
        <v>#REF!</v>
      </c>
      <c r="Z215" s="102" t="e">
        <f>Z195-#REF!</f>
        <v>#REF!</v>
      </c>
      <c r="AA215" s="102" t="e">
        <f>AA195-#REF!</f>
        <v>#REF!</v>
      </c>
      <c r="AB215" s="102" t="e">
        <f>AB195-#REF!</f>
        <v>#REF!</v>
      </c>
      <c r="AC215" s="102" t="e">
        <f>AC195-#REF!</f>
        <v>#REF!</v>
      </c>
      <c r="AD215" s="102" t="e">
        <f>AD195-#REF!</f>
        <v>#REF!</v>
      </c>
      <c r="AE215" s="102" t="e">
        <f>AE195-#REF!</f>
        <v>#REF!</v>
      </c>
      <c r="AF215" s="102" t="e">
        <f>AF195-#REF!</f>
        <v>#REF!</v>
      </c>
      <c r="AG215" s="102" t="e">
        <f>AG195-#REF!</f>
        <v>#REF!</v>
      </c>
      <c r="AH215" s="102" t="e">
        <f>AH195-#REF!</f>
        <v>#REF!</v>
      </c>
      <c r="AI215" s="102" t="e">
        <f>AI195-#REF!</f>
        <v>#REF!</v>
      </c>
      <c r="AJ215" s="102" t="e">
        <f>AJ195-#REF!</f>
        <v>#REF!</v>
      </c>
      <c r="AK215" s="102" t="e">
        <f>AK195-#REF!</f>
        <v>#REF!</v>
      </c>
      <c r="AL215" s="102" t="e">
        <f>AL195-#REF!</f>
        <v>#REF!</v>
      </c>
      <c r="AM215" s="102" t="e">
        <f>AM195-#REF!</f>
        <v>#REF!</v>
      </c>
      <c r="AN215" s="102" t="e">
        <f>AN195-#REF!</f>
        <v>#REF!</v>
      </c>
      <c r="AO215" s="102" t="e">
        <f>AO195-#REF!</f>
        <v>#REF!</v>
      </c>
      <c r="AP215" s="102" t="e">
        <f>AP195-#REF!</f>
        <v>#REF!</v>
      </c>
      <c r="AQ215" s="102" t="e">
        <f>AQ195-#REF!</f>
        <v>#REF!</v>
      </c>
      <c r="AR215" s="102" t="e">
        <f>AR195-#REF!</f>
        <v>#REF!</v>
      </c>
      <c r="AS215" s="102" t="e">
        <f>AS195-#REF!</f>
        <v>#REF!</v>
      </c>
      <c r="AT215" s="102" t="e">
        <f>AT195-#REF!</f>
        <v>#REF!</v>
      </c>
      <c r="AU215" s="102" t="e">
        <f>AU195-#REF!</f>
        <v>#REF!</v>
      </c>
      <c r="AV215" s="102" t="e">
        <f>AV195-#REF!</f>
        <v>#REF!</v>
      </c>
      <c r="AW215" s="102" t="e">
        <f>AW195-#REF!</f>
        <v>#REF!</v>
      </c>
      <c r="AX215" s="102" t="e">
        <f>AX195-#REF!</f>
        <v>#REF!</v>
      </c>
      <c r="AY215" s="102" t="e">
        <f>AY195-#REF!</f>
        <v>#REF!</v>
      </c>
      <c r="AZ215" s="102" t="e">
        <f>AZ195-#REF!</f>
        <v>#REF!</v>
      </c>
      <c r="BA215" s="102" t="e">
        <f>BA195-#REF!</f>
        <v>#REF!</v>
      </c>
      <c r="BB215" s="102" t="e">
        <f>BB195-#REF!</f>
        <v>#REF!</v>
      </c>
    </row>
    <row r="216" spans="1:54" outlineLevel="2">
      <c r="A216" s="283"/>
      <c r="B216" s="92" t="s">
        <v>161</v>
      </c>
      <c r="C216" s="100"/>
      <c r="D216" s="81" t="s">
        <v>202</v>
      </c>
      <c r="E216" s="102" t="e">
        <f>E196-#REF!</f>
        <v>#REF!</v>
      </c>
      <c r="F216" s="102" t="e">
        <f>F196-#REF!</f>
        <v>#REF!</v>
      </c>
      <c r="G216" s="102" t="e">
        <f>G196-#REF!</f>
        <v>#REF!</v>
      </c>
      <c r="H216" s="102" t="e">
        <f>H196-#REF!</f>
        <v>#REF!</v>
      </c>
      <c r="I216" s="102" t="e">
        <f>I196-#REF!</f>
        <v>#REF!</v>
      </c>
      <c r="J216" s="102" t="e">
        <f>J196-#REF!</f>
        <v>#REF!</v>
      </c>
      <c r="K216" s="102" t="e">
        <f>K196-#REF!</f>
        <v>#REF!</v>
      </c>
      <c r="L216" s="102" t="e">
        <f>L196-#REF!</f>
        <v>#REF!</v>
      </c>
      <c r="M216" s="102" t="e">
        <f>M196-#REF!</f>
        <v>#REF!</v>
      </c>
      <c r="N216" s="102" t="e">
        <f>N196-#REF!</f>
        <v>#REF!</v>
      </c>
      <c r="O216" s="102" t="e">
        <f>O196-#REF!</f>
        <v>#REF!</v>
      </c>
      <c r="P216" s="102" t="e">
        <f>P196-#REF!</f>
        <v>#REF!</v>
      </c>
      <c r="Q216" s="102" t="e">
        <f>Q196-#REF!</f>
        <v>#REF!</v>
      </c>
      <c r="R216" s="102" t="e">
        <f>R196-#REF!</f>
        <v>#REF!</v>
      </c>
      <c r="S216" s="102" t="e">
        <f>S196-#REF!</f>
        <v>#REF!</v>
      </c>
      <c r="T216" s="102" t="e">
        <f>T196-#REF!</f>
        <v>#REF!</v>
      </c>
      <c r="U216" s="102" t="e">
        <f>U196-#REF!</f>
        <v>#REF!</v>
      </c>
      <c r="V216" s="102" t="e">
        <f>V196-#REF!</f>
        <v>#REF!</v>
      </c>
      <c r="W216" s="102" t="e">
        <f>W196-#REF!</f>
        <v>#REF!</v>
      </c>
      <c r="X216" s="102" t="e">
        <f>X196-#REF!</f>
        <v>#REF!</v>
      </c>
      <c r="Y216" s="102" t="e">
        <f>Y196-#REF!</f>
        <v>#REF!</v>
      </c>
      <c r="Z216" s="102" t="e">
        <f>Z196-#REF!</f>
        <v>#REF!</v>
      </c>
      <c r="AA216" s="102" t="e">
        <f>AA196-#REF!</f>
        <v>#REF!</v>
      </c>
      <c r="AB216" s="102" t="e">
        <f>AB196-#REF!</f>
        <v>#REF!</v>
      </c>
      <c r="AC216" s="102" t="e">
        <f>AC196-#REF!</f>
        <v>#REF!</v>
      </c>
      <c r="AD216" s="102" t="e">
        <f>AD196-#REF!</f>
        <v>#REF!</v>
      </c>
      <c r="AE216" s="102" t="e">
        <f>AE196-#REF!</f>
        <v>#REF!</v>
      </c>
      <c r="AF216" s="102" t="e">
        <f>AF196-#REF!</f>
        <v>#REF!</v>
      </c>
      <c r="AG216" s="102" t="e">
        <f>AG196-#REF!</f>
        <v>#REF!</v>
      </c>
      <c r="AH216" s="102" t="e">
        <f>AH196-#REF!</f>
        <v>#REF!</v>
      </c>
      <c r="AI216" s="102" t="e">
        <f>AI196-#REF!</f>
        <v>#REF!</v>
      </c>
      <c r="AJ216" s="102" t="e">
        <f>AJ196-#REF!</f>
        <v>#REF!</v>
      </c>
      <c r="AK216" s="102" t="e">
        <f>AK196-#REF!</f>
        <v>#REF!</v>
      </c>
      <c r="AL216" s="102" t="e">
        <f>AL196-#REF!</f>
        <v>#REF!</v>
      </c>
      <c r="AM216" s="102" t="e">
        <f>AM196-#REF!</f>
        <v>#REF!</v>
      </c>
      <c r="AN216" s="102" t="e">
        <f>AN196-#REF!</f>
        <v>#REF!</v>
      </c>
      <c r="AO216" s="102" t="e">
        <f>AO196-#REF!</f>
        <v>#REF!</v>
      </c>
      <c r="AP216" s="102" t="e">
        <f>AP196-#REF!</f>
        <v>#REF!</v>
      </c>
      <c r="AQ216" s="102" t="e">
        <f>AQ196-#REF!</f>
        <v>#REF!</v>
      </c>
      <c r="AR216" s="102" t="e">
        <f>AR196-#REF!</f>
        <v>#REF!</v>
      </c>
      <c r="AS216" s="102" t="e">
        <f>AS196-#REF!</f>
        <v>#REF!</v>
      </c>
      <c r="AT216" s="102" t="e">
        <f>AT196-#REF!</f>
        <v>#REF!</v>
      </c>
      <c r="AU216" s="102" t="e">
        <f>AU196-#REF!</f>
        <v>#REF!</v>
      </c>
      <c r="AV216" s="102" t="e">
        <f>AV196-#REF!</f>
        <v>#REF!</v>
      </c>
      <c r="AW216" s="102" t="e">
        <f>AW196-#REF!</f>
        <v>#REF!</v>
      </c>
      <c r="AX216" s="102" t="e">
        <f>AX196-#REF!</f>
        <v>#REF!</v>
      </c>
      <c r="AY216" s="102" t="e">
        <f>AY196-#REF!</f>
        <v>#REF!</v>
      </c>
      <c r="AZ216" s="102" t="e">
        <f>AZ196-#REF!</f>
        <v>#REF!</v>
      </c>
      <c r="BA216" s="102" t="e">
        <f>BA196-#REF!</f>
        <v>#REF!</v>
      </c>
      <c r="BB216" s="102" t="e">
        <f>BB196-#REF!</f>
        <v>#REF!</v>
      </c>
    </row>
    <row r="217" spans="1:54" outlineLevel="2">
      <c r="A217" s="283"/>
      <c r="B217" s="92" t="s">
        <v>162</v>
      </c>
      <c r="C217" s="100"/>
      <c r="D217" s="81"/>
      <c r="E217" s="102" t="e">
        <f>E197-#REF!</f>
        <v>#REF!</v>
      </c>
      <c r="F217" s="102" t="e">
        <f>F197-#REF!</f>
        <v>#REF!</v>
      </c>
      <c r="G217" s="102" t="e">
        <f>G197-#REF!</f>
        <v>#REF!</v>
      </c>
      <c r="H217" s="102" t="e">
        <f>H197-#REF!</f>
        <v>#REF!</v>
      </c>
      <c r="I217" s="102" t="e">
        <f>I197-#REF!</f>
        <v>#REF!</v>
      </c>
      <c r="J217" s="102" t="e">
        <f>J197-#REF!</f>
        <v>#REF!</v>
      </c>
      <c r="K217" s="102" t="e">
        <f>K197-#REF!</f>
        <v>#REF!</v>
      </c>
      <c r="L217" s="102" t="e">
        <f>L197-#REF!</f>
        <v>#REF!</v>
      </c>
      <c r="M217" s="102" t="e">
        <f>M197-#REF!</f>
        <v>#REF!</v>
      </c>
      <c r="N217" s="102" t="e">
        <f>N197-#REF!</f>
        <v>#REF!</v>
      </c>
      <c r="O217" s="102" t="e">
        <f>O197-#REF!</f>
        <v>#REF!</v>
      </c>
      <c r="P217" s="102" t="e">
        <f>P197-#REF!</f>
        <v>#REF!</v>
      </c>
      <c r="Q217" s="102" t="e">
        <f>Q197-#REF!</f>
        <v>#REF!</v>
      </c>
      <c r="R217" s="102" t="e">
        <f>R197-#REF!</f>
        <v>#REF!</v>
      </c>
      <c r="S217" s="102" t="e">
        <f>S197-#REF!</f>
        <v>#REF!</v>
      </c>
      <c r="T217" s="102" t="e">
        <f>T197-#REF!</f>
        <v>#REF!</v>
      </c>
      <c r="U217" s="102" t="e">
        <f>U197-#REF!</f>
        <v>#REF!</v>
      </c>
      <c r="V217" s="102" t="e">
        <f>V197-#REF!</f>
        <v>#REF!</v>
      </c>
      <c r="W217" s="102" t="e">
        <f>W197-#REF!</f>
        <v>#REF!</v>
      </c>
      <c r="X217" s="102" t="e">
        <f>X197-#REF!</f>
        <v>#REF!</v>
      </c>
      <c r="Y217" s="102" t="e">
        <f>Y197-#REF!</f>
        <v>#REF!</v>
      </c>
      <c r="Z217" s="102" t="e">
        <f>Z197-#REF!</f>
        <v>#REF!</v>
      </c>
      <c r="AA217" s="102" t="e">
        <f>AA197-#REF!</f>
        <v>#REF!</v>
      </c>
      <c r="AB217" s="102" t="e">
        <f>AB197-#REF!</f>
        <v>#REF!</v>
      </c>
      <c r="AC217" s="102" t="e">
        <f>AC197-#REF!</f>
        <v>#REF!</v>
      </c>
      <c r="AD217" s="102" t="e">
        <f>AD197-#REF!</f>
        <v>#REF!</v>
      </c>
      <c r="AE217" s="102" t="e">
        <f>AE197-#REF!</f>
        <v>#REF!</v>
      </c>
      <c r="AF217" s="102" t="e">
        <f>AF197-#REF!</f>
        <v>#REF!</v>
      </c>
      <c r="AG217" s="102" t="e">
        <f>AG197-#REF!</f>
        <v>#REF!</v>
      </c>
      <c r="AH217" s="102" t="e">
        <f>AH197-#REF!</f>
        <v>#REF!</v>
      </c>
      <c r="AI217" s="102" t="e">
        <f>AI197-#REF!</f>
        <v>#REF!</v>
      </c>
      <c r="AJ217" s="102" t="e">
        <f>AJ197-#REF!</f>
        <v>#REF!</v>
      </c>
      <c r="AK217" s="102" t="e">
        <f>AK197-#REF!</f>
        <v>#REF!</v>
      </c>
      <c r="AL217" s="102" t="e">
        <f>AL197-#REF!</f>
        <v>#REF!</v>
      </c>
      <c r="AM217" s="102" t="e">
        <f>AM197-#REF!</f>
        <v>#REF!</v>
      </c>
      <c r="AN217" s="102" t="e">
        <f>AN197-#REF!</f>
        <v>#REF!</v>
      </c>
      <c r="AO217" s="102" t="e">
        <f>AO197-#REF!</f>
        <v>#REF!</v>
      </c>
      <c r="AP217" s="102" t="e">
        <f>AP197-#REF!</f>
        <v>#REF!</v>
      </c>
      <c r="AQ217" s="102" t="e">
        <f>AQ197-#REF!</f>
        <v>#REF!</v>
      </c>
      <c r="AR217" s="102" t="e">
        <f>AR197-#REF!</f>
        <v>#REF!</v>
      </c>
      <c r="AS217" s="102" t="e">
        <f>AS197-#REF!</f>
        <v>#REF!</v>
      </c>
      <c r="AT217" s="102" t="e">
        <f>AT197-#REF!</f>
        <v>#REF!</v>
      </c>
      <c r="AU217" s="102" t="e">
        <f>AU197-#REF!</f>
        <v>#REF!</v>
      </c>
      <c r="AV217" s="102" t="e">
        <f>AV197-#REF!</f>
        <v>#REF!</v>
      </c>
      <c r="AW217" s="102" t="e">
        <f>AW197-#REF!</f>
        <v>#REF!</v>
      </c>
      <c r="AX217" s="102" t="e">
        <f>AX197-#REF!</f>
        <v>#REF!</v>
      </c>
      <c r="AY217" s="102" t="e">
        <f>AY197-#REF!</f>
        <v>#REF!</v>
      </c>
      <c r="AZ217" s="102" t="e">
        <f>AZ197-#REF!</f>
        <v>#REF!</v>
      </c>
      <c r="BA217" s="102" t="e">
        <f>BA197-#REF!</f>
        <v>#REF!</v>
      </c>
      <c r="BB217" s="102" t="e">
        <f>BB197-#REF!</f>
        <v>#REF!</v>
      </c>
    </row>
    <row r="218" spans="1:54" outlineLevel="2">
      <c r="A218" s="284"/>
      <c r="B218" s="92" t="s">
        <v>286</v>
      </c>
      <c r="C218" s="100"/>
      <c r="D218" s="81" t="s">
        <v>202</v>
      </c>
      <c r="E218" s="102" t="e">
        <f>E198-#REF!</f>
        <v>#REF!</v>
      </c>
      <c r="F218" s="102" t="e">
        <f>F198-#REF!</f>
        <v>#REF!</v>
      </c>
      <c r="G218" s="102" t="e">
        <f>G198-#REF!</f>
        <v>#REF!</v>
      </c>
      <c r="H218" s="102" t="e">
        <f>H198-#REF!</f>
        <v>#REF!</v>
      </c>
      <c r="I218" s="102" t="e">
        <f>I198-#REF!</f>
        <v>#REF!</v>
      </c>
      <c r="J218" s="102" t="e">
        <f>J198-#REF!</f>
        <v>#REF!</v>
      </c>
      <c r="K218" s="102" t="e">
        <f>K198-#REF!</f>
        <v>#REF!</v>
      </c>
      <c r="L218" s="102" t="e">
        <f>L198-#REF!</f>
        <v>#REF!</v>
      </c>
      <c r="M218" s="102" t="e">
        <f>M198-#REF!</f>
        <v>#REF!</v>
      </c>
      <c r="N218" s="102" t="e">
        <f>N198-#REF!</f>
        <v>#REF!</v>
      </c>
      <c r="O218" s="102" t="e">
        <f>O198-#REF!</f>
        <v>#REF!</v>
      </c>
      <c r="P218" s="102" t="e">
        <f>P198-#REF!</f>
        <v>#REF!</v>
      </c>
      <c r="Q218" s="102" t="e">
        <f>Q198-#REF!</f>
        <v>#REF!</v>
      </c>
      <c r="R218" s="102" t="e">
        <f>R198-#REF!</f>
        <v>#REF!</v>
      </c>
      <c r="S218" s="102" t="e">
        <f>S198-#REF!</f>
        <v>#REF!</v>
      </c>
      <c r="T218" s="102" t="e">
        <f>T198-#REF!</f>
        <v>#REF!</v>
      </c>
      <c r="U218" s="102" t="e">
        <f>U198-#REF!</f>
        <v>#REF!</v>
      </c>
      <c r="V218" s="102" t="e">
        <f>V198-#REF!</f>
        <v>#REF!</v>
      </c>
      <c r="W218" s="102" t="e">
        <f>W198-#REF!</f>
        <v>#REF!</v>
      </c>
      <c r="X218" s="102" t="e">
        <f>X198-#REF!</f>
        <v>#REF!</v>
      </c>
      <c r="Y218" s="102" t="e">
        <f>Y198-#REF!</f>
        <v>#REF!</v>
      </c>
      <c r="Z218" s="102" t="e">
        <f>Z198-#REF!</f>
        <v>#REF!</v>
      </c>
      <c r="AA218" s="102" t="e">
        <f>AA198-#REF!</f>
        <v>#REF!</v>
      </c>
      <c r="AB218" s="102" t="e">
        <f>AB198-#REF!</f>
        <v>#REF!</v>
      </c>
      <c r="AC218" s="102" t="e">
        <f>AC198-#REF!</f>
        <v>#REF!</v>
      </c>
      <c r="AD218" s="102" t="e">
        <f>AD198-#REF!</f>
        <v>#REF!</v>
      </c>
      <c r="AE218" s="102" t="e">
        <f>AE198-#REF!</f>
        <v>#REF!</v>
      </c>
      <c r="AF218" s="102" t="e">
        <f>AF198-#REF!</f>
        <v>#REF!</v>
      </c>
      <c r="AG218" s="102" t="e">
        <f>AG198-#REF!</f>
        <v>#REF!</v>
      </c>
      <c r="AH218" s="102" t="e">
        <f>AH198-#REF!</f>
        <v>#REF!</v>
      </c>
      <c r="AI218" s="102" t="e">
        <f>AI198-#REF!</f>
        <v>#REF!</v>
      </c>
      <c r="AJ218" s="102" t="e">
        <f>AJ198-#REF!</f>
        <v>#REF!</v>
      </c>
      <c r="AK218" s="102" t="e">
        <f>AK198-#REF!</f>
        <v>#REF!</v>
      </c>
      <c r="AL218" s="102" t="e">
        <f>AL198-#REF!</f>
        <v>#REF!</v>
      </c>
      <c r="AM218" s="102" t="e">
        <f>AM198-#REF!</f>
        <v>#REF!</v>
      </c>
      <c r="AN218" s="102" t="e">
        <f>AN198-#REF!</f>
        <v>#REF!</v>
      </c>
      <c r="AO218" s="102" t="e">
        <f>AO198-#REF!</f>
        <v>#REF!</v>
      </c>
      <c r="AP218" s="102" t="e">
        <f>AP198-#REF!</f>
        <v>#REF!</v>
      </c>
      <c r="AQ218" s="102" t="e">
        <f>AQ198-#REF!</f>
        <v>#REF!</v>
      </c>
      <c r="AR218" s="102" t="e">
        <f>AR198-#REF!</f>
        <v>#REF!</v>
      </c>
      <c r="AS218" s="102" t="e">
        <f>AS198-#REF!</f>
        <v>#REF!</v>
      </c>
      <c r="AT218" s="102" t="e">
        <f>AT198-#REF!</f>
        <v>#REF!</v>
      </c>
      <c r="AU218" s="102" t="e">
        <f>AU198-#REF!</f>
        <v>#REF!</v>
      </c>
      <c r="AV218" s="102" t="e">
        <f>AV198-#REF!</f>
        <v>#REF!</v>
      </c>
      <c r="AW218" s="102" t="e">
        <f>AW198-#REF!</f>
        <v>#REF!</v>
      </c>
      <c r="AX218" s="102" t="e">
        <f>AX198-#REF!</f>
        <v>#REF!</v>
      </c>
      <c r="AY218" s="102" t="e">
        <f>AY198-#REF!</f>
        <v>#REF!</v>
      </c>
      <c r="AZ218" s="102" t="e">
        <f>AZ198-#REF!</f>
        <v>#REF!</v>
      </c>
      <c r="BA218" s="102" t="e">
        <f>BA198-#REF!</f>
        <v>#REF!</v>
      </c>
      <c r="BB218" s="102" t="e">
        <f>BB198-#REF!</f>
        <v>#REF!</v>
      </c>
    </row>
    <row r="219" spans="1:54" outlineLevel="2">
      <c r="B219" s="92"/>
      <c r="C219" s="100"/>
      <c r="D219" s="100"/>
      <c r="E219" s="106"/>
      <c r="F219" s="106"/>
      <c r="G219" s="106"/>
      <c r="H219" s="106"/>
      <c r="I219" s="106"/>
      <c r="J219" s="106"/>
      <c r="K219" s="106"/>
      <c r="L219" s="106"/>
      <c r="M219" s="106"/>
      <c r="N219" s="106"/>
      <c r="O219" s="106"/>
      <c r="P219" s="106"/>
      <c r="Q219" s="106"/>
      <c r="R219" s="106"/>
      <c r="S219" s="106"/>
      <c r="T219" s="106"/>
      <c r="U219" s="106"/>
      <c r="V219" s="106"/>
      <c r="W219" s="106"/>
      <c r="X219" s="106"/>
      <c r="Y219" s="106"/>
      <c r="Z219" s="106"/>
      <c r="AA219" s="106"/>
      <c r="AB219" s="106"/>
      <c r="AC219" s="106"/>
      <c r="AD219" s="106"/>
      <c r="AE219" s="106"/>
      <c r="AF219" s="106"/>
      <c r="AG219" s="106"/>
      <c r="AH219" s="106"/>
      <c r="AI219" s="106"/>
      <c r="AJ219" s="106"/>
      <c r="AK219" s="106"/>
      <c r="AL219" s="106"/>
      <c r="AM219" s="106"/>
      <c r="AN219" s="106"/>
      <c r="AO219" s="106"/>
      <c r="AP219" s="106"/>
      <c r="AQ219" s="106"/>
      <c r="AR219" s="106"/>
      <c r="AS219" s="106"/>
      <c r="AT219" s="106"/>
      <c r="AU219" s="106"/>
      <c r="AV219" s="106"/>
      <c r="AW219" s="106"/>
      <c r="AX219" s="106"/>
      <c r="AY219" s="106"/>
      <c r="AZ219" s="106"/>
      <c r="BA219" s="106"/>
      <c r="BB219" s="106"/>
    </row>
    <row r="220" spans="1:54" ht="12.75" customHeight="1" outlineLevel="2">
      <c r="A220" s="282" t="s">
        <v>305</v>
      </c>
      <c r="B220" s="92" t="s">
        <v>306</v>
      </c>
      <c r="C220" s="100"/>
      <c r="D220" s="81" t="s">
        <v>202</v>
      </c>
      <c r="E220" s="102" t="e">
        <f>E200-#REF!</f>
        <v>#REF!</v>
      </c>
      <c r="F220" s="102" t="e">
        <f>F200-#REF!</f>
        <v>#REF!</v>
      </c>
      <c r="G220" s="102" t="e">
        <f>G200-#REF!</f>
        <v>#REF!</v>
      </c>
      <c r="H220" s="102" t="e">
        <f>H200-#REF!</f>
        <v>#REF!</v>
      </c>
      <c r="I220" s="102" t="e">
        <f>I200-#REF!</f>
        <v>#REF!</v>
      </c>
      <c r="J220" s="102" t="e">
        <f>J200-#REF!</f>
        <v>#REF!</v>
      </c>
      <c r="K220" s="102" t="e">
        <f>K200-#REF!</f>
        <v>#REF!</v>
      </c>
      <c r="L220" s="102" t="e">
        <f>L200-#REF!</f>
        <v>#REF!</v>
      </c>
      <c r="M220" s="102" t="e">
        <f>M200-#REF!</f>
        <v>#REF!</v>
      </c>
      <c r="N220" s="102" t="e">
        <f>N200-#REF!</f>
        <v>#REF!</v>
      </c>
      <c r="O220" s="102" t="e">
        <f>O200-#REF!</f>
        <v>#REF!</v>
      </c>
      <c r="P220" s="102" t="e">
        <f>P200-#REF!</f>
        <v>#REF!</v>
      </c>
      <c r="Q220" s="102" t="e">
        <f>Q200-#REF!</f>
        <v>#REF!</v>
      </c>
      <c r="R220" s="102" t="e">
        <f>R200-#REF!</f>
        <v>#REF!</v>
      </c>
      <c r="S220" s="102" t="e">
        <f>S200-#REF!</f>
        <v>#REF!</v>
      </c>
      <c r="T220" s="102" t="e">
        <f>T200-#REF!</f>
        <v>#REF!</v>
      </c>
      <c r="U220" s="102" t="e">
        <f>U200-#REF!</f>
        <v>#REF!</v>
      </c>
      <c r="V220" s="102" t="e">
        <f>V200-#REF!</f>
        <v>#REF!</v>
      </c>
      <c r="W220" s="102" t="e">
        <f>W200-#REF!</f>
        <v>#REF!</v>
      </c>
      <c r="X220" s="102" t="e">
        <f>X200-#REF!</f>
        <v>#REF!</v>
      </c>
      <c r="Y220" s="102" t="e">
        <f>Y200-#REF!</f>
        <v>#REF!</v>
      </c>
      <c r="Z220" s="102" t="e">
        <f>Z200-#REF!</f>
        <v>#REF!</v>
      </c>
      <c r="AA220" s="102" t="e">
        <f>AA200-#REF!</f>
        <v>#REF!</v>
      </c>
      <c r="AB220" s="102" t="e">
        <f>AB200-#REF!</f>
        <v>#REF!</v>
      </c>
      <c r="AC220" s="102" t="e">
        <f>AC200-#REF!</f>
        <v>#REF!</v>
      </c>
      <c r="AD220" s="102" t="e">
        <f>AD200-#REF!</f>
        <v>#REF!</v>
      </c>
      <c r="AE220" s="102" t="e">
        <f>AE200-#REF!</f>
        <v>#REF!</v>
      </c>
      <c r="AF220" s="102" t="e">
        <f>AF200-#REF!</f>
        <v>#REF!</v>
      </c>
      <c r="AG220" s="102" t="e">
        <f>AG200-#REF!</f>
        <v>#REF!</v>
      </c>
      <c r="AH220" s="102" t="e">
        <f>AH200-#REF!</f>
        <v>#REF!</v>
      </c>
      <c r="AI220" s="102" t="e">
        <f>AI200-#REF!</f>
        <v>#REF!</v>
      </c>
      <c r="AJ220" s="102" t="e">
        <f>AJ200-#REF!</f>
        <v>#REF!</v>
      </c>
      <c r="AK220" s="102" t="e">
        <f>AK200-#REF!</f>
        <v>#REF!</v>
      </c>
      <c r="AL220" s="102" t="e">
        <f>AL200-#REF!</f>
        <v>#REF!</v>
      </c>
      <c r="AM220" s="102" t="e">
        <f>AM200-#REF!</f>
        <v>#REF!</v>
      </c>
      <c r="AN220" s="102" t="e">
        <f>AN200-#REF!</f>
        <v>#REF!</v>
      </c>
      <c r="AO220" s="102" t="e">
        <f>AO200-#REF!</f>
        <v>#REF!</v>
      </c>
      <c r="AP220" s="102" t="e">
        <f>AP200-#REF!</f>
        <v>#REF!</v>
      </c>
      <c r="AQ220" s="102" t="e">
        <f>AQ200-#REF!</f>
        <v>#REF!</v>
      </c>
      <c r="AR220" s="102" t="e">
        <f>AR200-#REF!</f>
        <v>#REF!</v>
      </c>
      <c r="AS220" s="102" t="e">
        <f>AS200-#REF!</f>
        <v>#REF!</v>
      </c>
      <c r="AT220" s="102" t="e">
        <f>AT200-#REF!</f>
        <v>#REF!</v>
      </c>
      <c r="AU220" s="102" t="e">
        <f>AU200-#REF!</f>
        <v>#REF!</v>
      </c>
      <c r="AV220" s="102" t="e">
        <f>AV200-#REF!</f>
        <v>#REF!</v>
      </c>
      <c r="AW220" s="102" t="e">
        <f>AW200-#REF!</f>
        <v>#REF!</v>
      </c>
      <c r="AX220" s="102" t="e">
        <f>AX200-#REF!</f>
        <v>#REF!</v>
      </c>
      <c r="AY220" s="102" t="e">
        <f>AY200-#REF!</f>
        <v>#REF!</v>
      </c>
      <c r="AZ220" s="102" t="e">
        <f>AZ200-#REF!</f>
        <v>#REF!</v>
      </c>
      <c r="BA220" s="102" t="e">
        <f>BA200-#REF!</f>
        <v>#REF!</v>
      </c>
      <c r="BB220" s="102" t="e">
        <f>BB200-#REF!</f>
        <v>#REF!</v>
      </c>
    </row>
    <row r="221" spans="1:54" outlineLevel="2">
      <c r="A221" s="283"/>
      <c r="B221" s="92" t="s">
        <v>307</v>
      </c>
      <c r="C221" s="100"/>
      <c r="D221" s="81" t="s">
        <v>202</v>
      </c>
      <c r="E221" s="102" t="e">
        <f>E201-#REF!</f>
        <v>#REF!</v>
      </c>
      <c r="F221" s="102" t="e">
        <f>F201-#REF!</f>
        <v>#REF!</v>
      </c>
      <c r="G221" s="102" t="e">
        <f>G201-#REF!</f>
        <v>#REF!</v>
      </c>
      <c r="H221" s="102" t="e">
        <f>H201-#REF!</f>
        <v>#REF!</v>
      </c>
      <c r="I221" s="102" t="e">
        <f>I201-#REF!</f>
        <v>#REF!</v>
      </c>
      <c r="J221" s="102" t="e">
        <f>J201-#REF!</f>
        <v>#REF!</v>
      </c>
      <c r="K221" s="102" t="e">
        <f>K201-#REF!</f>
        <v>#REF!</v>
      </c>
      <c r="L221" s="102" t="e">
        <f>L201-#REF!</f>
        <v>#REF!</v>
      </c>
      <c r="M221" s="102" t="e">
        <f>M201-#REF!</f>
        <v>#REF!</v>
      </c>
      <c r="N221" s="102" t="e">
        <f>N201-#REF!</f>
        <v>#REF!</v>
      </c>
      <c r="O221" s="102" t="e">
        <f>O201-#REF!</f>
        <v>#REF!</v>
      </c>
      <c r="P221" s="102" t="e">
        <f>P201-#REF!</f>
        <v>#REF!</v>
      </c>
      <c r="Q221" s="102" t="e">
        <f>Q201-#REF!</f>
        <v>#REF!</v>
      </c>
      <c r="R221" s="102" t="e">
        <f>R201-#REF!</f>
        <v>#REF!</v>
      </c>
      <c r="S221" s="102" t="e">
        <f>S201-#REF!</f>
        <v>#REF!</v>
      </c>
      <c r="T221" s="102" t="e">
        <f>T201-#REF!</f>
        <v>#REF!</v>
      </c>
      <c r="U221" s="102" t="e">
        <f>U201-#REF!</f>
        <v>#REF!</v>
      </c>
      <c r="V221" s="102" t="e">
        <f>V201-#REF!</f>
        <v>#REF!</v>
      </c>
      <c r="W221" s="102" t="e">
        <f>W201-#REF!</f>
        <v>#REF!</v>
      </c>
      <c r="X221" s="102" t="e">
        <f>X201-#REF!</f>
        <v>#REF!</v>
      </c>
      <c r="Y221" s="102" t="e">
        <f>Y201-#REF!</f>
        <v>#REF!</v>
      </c>
      <c r="Z221" s="102" t="e">
        <f>Z201-#REF!</f>
        <v>#REF!</v>
      </c>
      <c r="AA221" s="102" t="e">
        <f>AA201-#REF!</f>
        <v>#REF!</v>
      </c>
      <c r="AB221" s="102" t="e">
        <f>AB201-#REF!</f>
        <v>#REF!</v>
      </c>
      <c r="AC221" s="102" t="e">
        <f>AC201-#REF!</f>
        <v>#REF!</v>
      </c>
      <c r="AD221" s="102" t="e">
        <f>AD201-#REF!</f>
        <v>#REF!</v>
      </c>
      <c r="AE221" s="102" t="e">
        <f>AE201-#REF!</f>
        <v>#REF!</v>
      </c>
      <c r="AF221" s="102" t="e">
        <f>AF201-#REF!</f>
        <v>#REF!</v>
      </c>
      <c r="AG221" s="102" t="e">
        <f>AG201-#REF!</f>
        <v>#REF!</v>
      </c>
      <c r="AH221" s="102" t="e">
        <f>AH201-#REF!</f>
        <v>#REF!</v>
      </c>
      <c r="AI221" s="102" t="e">
        <f>AI201-#REF!</f>
        <v>#REF!</v>
      </c>
      <c r="AJ221" s="102" t="e">
        <f>AJ201-#REF!</f>
        <v>#REF!</v>
      </c>
      <c r="AK221" s="102" t="e">
        <f>AK201-#REF!</f>
        <v>#REF!</v>
      </c>
      <c r="AL221" s="102" t="e">
        <f>AL201-#REF!</f>
        <v>#REF!</v>
      </c>
      <c r="AM221" s="102" t="e">
        <f>AM201-#REF!</f>
        <v>#REF!</v>
      </c>
      <c r="AN221" s="102" t="e">
        <f>AN201-#REF!</f>
        <v>#REF!</v>
      </c>
      <c r="AO221" s="102" t="e">
        <f>AO201-#REF!</f>
        <v>#REF!</v>
      </c>
      <c r="AP221" s="102" t="e">
        <f>AP201-#REF!</f>
        <v>#REF!</v>
      </c>
      <c r="AQ221" s="102" t="e">
        <f>AQ201-#REF!</f>
        <v>#REF!</v>
      </c>
      <c r="AR221" s="102" t="e">
        <f>AR201-#REF!</f>
        <v>#REF!</v>
      </c>
      <c r="AS221" s="102" t="e">
        <f>AS201-#REF!</f>
        <v>#REF!</v>
      </c>
      <c r="AT221" s="102" t="e">
        <f>AT201-#REF!</f>
        <v>#REF!</v>
      </c>
      <c r="AU221" s="102" t="e">
        <f>AU201-#REF!</f>
        <v>#REF!</v>
      </c>
      <c r="AV221" s="102" t="e">
        <f>AV201-#REF!</f>
        <v>#REF!</v>
      </c>
      <c r="AW221" s="102" t="e">
        <f>AW201-#REF!</f>
        <v>#REF!</v>
      </c>
      <c r="AX221" s="102" t="e">
        <f>AX201-#REF!</f>
        <v>#REF!</v>
      </c>
      <c r="AY221" s="102" t="e">
        <f>AY201-#REF!</f>
        <v>#REF!</v>
      </c>
      <c r="AZ221" s="102" t="e">
        <f>AZ201-#REF!</f>
        <v>#REF!</v>
      </c>
      <c r="BA221" s="102" t="e">
        <f>BA201-#REF!</f>
        <v>#REF!</v>
      </c>
      <c r="BB221" s="102" t="e">
        <f>BB201-#REF!</f>
        <v>#REF!</v>
      </c>
    </row>
    <row r="222" spans="1:54" outlineLevel="2">
      <c r="A222" s="284"/>
      <c r="B222" s="92" t="s">
        <v>308</v>
      </c>
      <c r="C222" s="100"/>
      <c r="D222" s="81" t="s">
        <v>202</v>
      </c>
      <c r="E222" s="102" t="e">
        <f>E202-#REF!</f>
        <v>#REF!</v>
      </c>
      <c r="F222" s="102" t="e">
        <f>F202-#REF!</f>
        <v>#REF!</v>
      </c>
      <c r="G222" s="102" t="e">
        <f>G202-#REF!</f>
        <v>#REF!</v>
      </c>
      <c r="H222" s="102" t="e">
        <f>H202-#REF!</f>
        <v>#REF!</v>
      </c>
      <c r="I222" s="102" t="e">
        <f>I202-#REF!</f>
        <v>#REF!</v>
      </c>
      <c r="J222" s="102" t="e">
        <f>J202-#REF!</f>
        <v>#REF!</v>
      </c>
      <c r="K222" s="102" t="e">
        <f>K202-#REF!</f>
        <v>#REF!</v>
      </c>
      <c r="L222" s="102" t="e">
        <f>L202-#REF!</f>
        <v>#REF!</v>
      </c>
      <c r="M222" s="102" t="e">
        <f>M202-#REF!</f>
        <v>#REF!</v>
      </c>
      <c r="N222" s="102" t="e">
        <f>N202-#REF!</f>
        <v>#REF!</v>
      </c>
      <c r="O222" s="102" t="e">
        <f>O202-#REF!</f>
        <v>#REF!</v>
      </c>
      <c r="P222" s="102" t="e">
        <f>P202-#REF!</f>
        <v>#REF!</v>
      </c>
      <c r="Q222" s="102" t="e">
        <f>Q202-#REF!</f>
        <v>#REF!</v>
      </c>
      <c r="R222" s="102" t="e">
        <f>R202-#REF!</f>
        <v>#REF!</v>
      </c>
      <c r="S222" s="102" t="e">
        <f>S202-#REF!</f>
        <v>#REF!</v>
      </c>
      <c r="T222" s="102" t="e">
        <f>T202-#REF!</f>
        <v>#REF!</v>
      </c>
      <c r="U222" s="102" t="e">
        <f>U202-#REF!</f>
        <v>#REF!</v>
      </c>
      <c r="V222" s="102" t="e">
        <f>V202-#REF!</f>
        <v>#REF!</v>
      </c>
      <c r="W222" s="102" t="e">
        <f>W202-#REF!</f>
        <v>#REF!</v>
      </c>
      <c r="X222" s="102" t="e">
        <f>X202-#REF!</f>
        <v>#REF!</v>
      </c>
      <c r="Y222" s="102" t="e">
        <f>Y202-#REF!</f>
        <v>#REF!</v>
      </c>
      <c r="Z222" s="102" t="e">
        <f>Z202-#REF!</f>
        <v>#REF!</v>
      </c>
      <c r="AA222" s="102" t="e">
        <f>AA202-#REF!</f>
        <v>#REF!</v>
      </c>
      <c r="AB222" s="102" t="e">
        <f>AB202-#REF!</f>
        <v>#REF!</v>
      </c>
      <c r="AC222" s="102" t="e">
        <f>AC202-#REF!</f>
        <v>#REF!</v>
      </c>
      <c r="AD222" s="102" t="e">
        <f>AD202-#REF!</f>
        <v>#REF!</v>
      </c>
      <c r="AE222" s="102" t="e">
        <f>AE202-#REF!</f>
        <v>#REF!</v>
      </c>
      <c r="AF222" s="102" t="e">
        <f>AF202-#REF!</f>
        <v>#REF!</v>
      </c>
      <c r="AG222" s="102" t="e">
        <f>AG202-#REF!</f>
        <v>#REF!</v>
      </c>
      <c r="AH222" s="102" t="e">
        <f>AH202-#REF!</f>
        <v>#REF!</v>
      </c>
      <c r="AI222" s="102" t="e">
        <f>AI202-#REF!</f>
        <v>#REF!</v>
      </c>
      <c r="AJ222" s="102" t="e">
        <f>AJ202-#REF!</f>
        <v>#REF!</v>
      </c>
      <c r="AK222" s="102" t="e">
        <f>AK202-#REF!</f>
        <v>#REF!</v>
      </c>
      <c r="AL222" s="102" t="e">
        <f>AL202-#REF!</f>
        <v>#REF!</v>
      </c>
      <c r="AM222" s="102" t="e">
        <f>AM202-#REF!</f>
        <v>#REF!</v>
      </c>
      <c r="AN222" s="102" t="e">
        <f>AN202-#REF!</f>
        <v>#REF!</v>
      </c>
      <c r="AO222" s="102" t="e">
        <f>AO202-#REF!</f>
        <v>#REF!</v>
      </c>
      <c r="AP222" s="102" t="e">
        <f>AP202-#REF!</f>
        <v>#REF!</v>
      </c>
      <c r="AQ222" s="102" t="e">
        <f>AQ202-#REF!</f>
        <v>#REF!</v>
      </c>
      <c r="AR222" s="102" t="e">
        <f>AR202-#REF!</f>
        <v>#REF!</v>
      </c>
      <c r="AS222" s="102" t="e">
        <f>AS202-#REF!</f>
        <v>#REF!</v>
      </c>
      <c r="AT222" s="102" t="e">
        <f>AT202-#REF!</f>
        <v>#REF!</v>
      </c>
      <c r="AU222" s="102" t="e">
        <f>AU202-#REF!</f>
        <v>#REF!</v>
      </c>
      <c r="AV222" s="102" t="e">
        <f>AV202-#REF!</f>
        <v>#REF!</v>
      </c>
      <c r="AW222" s="102" t="e">
        <f>AW202-#REF!</f>
        <v>#REF!</v>
      </c>
      <c r="AX222" s="102" t="e">
        <f>AX202-#REF!</f>
        <v>#REF!</v>
      </c>
      <c r="AY222" s="102" t="e">
        <f>AY202-#REF!</f>
        <v>#REF!</v>
      </c>
      <c r="AZ222" s="102" t="e">
        <f>AZ202-#REF!</f>
        <v>#REF!</v>
      </c>
      <c r="BA222" s="102" t="e">
        <f>BA202-#REF!</f>
        <v>#REF!</v>
      </c>
      <c r="BB222" s="102" t="e">
        <f>BB202-#REF!</f>
        <v>#REF!</v>
      </c>
    </row>
    <row r="223" spans="1:54" outlineLevel="2">
      <c r="B223" s="100"/>
      <c r="C223" s="100"/>
      <c r="D223" s="100"/>
      <c r="E223" s="91"/>
    </row>
    <row r="224" spans="1:54" outlineLevel="2">
      <c r="A224" s="282" t="s">
        <v>309</v>
      </c>
      <c r="B224" s="92" t="s">
        <v>306</v>
      </c>
      <c r="C224" s="100"/>
      <c r="D224" s="81" t="s">
        <v>202</v>
      </c>
      <c r="E224" s="102" t="e">
        <f>E204-#REF!</f>
        <v>#REF!</v>
      </c>
      <c r="F224" s="102" t="e">
        <f>F204-#REF!</f>
        <v>#REF!</v>
      </c>
      <c r="G224" s="102" t="e">
        <f>G204-#REF!</f>
        <v>#REF!</v>
      </c>
      <c r="H224" s="102" t="e">
        <f>H204-#REF!</f>
        <v>#REF!</v>
      </c>
      <c r="I224" s="102" t="e">
        <f>I204-#REF!</f>
        <v>#REF!</v>
      </c>
      <c r="J224" s="102" t="e">
        <f>J204-#REF!</f>
        <v>#REF!</v>
      </c>
      <c r="K224" s="102" t="e">
        <f>K204-#REF!</f>
        <v>#REF!</v>
      </c>
      <c r="L224" s="102" t="e">
        <f>L204-#REF!</f>
        <v>#REF!</v>
      </c>
      <c r="M224" s="102" t="e">
        <f>M204-#REF!</f>
        <v>#REF!</v>
      </c>
      <c r="N224" s="102" t="e">
        <f>N204-#REF!</f>
        <v>#REF!</v>
      </c>
      <c r="O224" s="102" t="e">
        <f>O204-#REF!</f>
        <v>#REF!</v>
      </c>
      <c r="P224" s="102" t="e">
        <f>P204-#REF!</f>
        <v>#REF!</v>
      </c>
      <c r="Q224" s="102" t="e">
        <f>Q204-#REF!</f>
        <v>#REF!</v>
      </c>
      <c r="R224" s="102" t="e">
        <f>R204-#REF!</f>
        <v>#REF!</v>
      </c>
      <c r="S224" s="102" t="e">
        <f>S204-#REF!</f>
        <v>#REF!</v>
      </c>
      <c r="T224" s="102" t="e">
        <f>T204-#REF!</f>
        <v>#REF!</v>
      </c>
      <c r="U224" s="102" t="e">
        <f>U204-#REF!</f>
        <v>#REF!</v>
      </c>
      <c r="V224" s="102" t="e">
        <f>V204-#REF!</f>
        <v>#REF!</v>
      </c>
      <c r="W224" s="102" t="e">
        <f>W204-#REF!</f>
        <v>#REF!</v>
      </c>
      <c r="X224" s="102" t="e">
        <f>X204-#REF!</f>
        <v>#REF!</v>
      </c>
      <c r="Y224" s="102" t="e">
        <f>Y204-#REF!</f>
        <v>#REF!</v>
      </c>
      <c r="Z224" s="102" t="e">
        <f>Z204-#REF!</f>
        <v>#REF!</v>
      </c>
      <c r="AA224" s="102" t="e">
        <f>AA204-#REF!</f>
        <v>#REF!</v>
      </c>
      <c r="AB224" s="102" t="e">
        <f>AB204-#REF!</f>
        <v>#REF!</v>
      </c>
      <c r="AC224" s="102" t="e">
        <f>AC204-#REF!</f>
        <v>#REF!</v>
      </c>
      <c r="AD224" s="102" t="e">
        <f>AD204-#REF!</f>
        <v>#REF!</v>
      </c>
      <c r="AE224" s="102" t="e">
        <f>AE204-#REF!</f>
        <v>#REF!</v>
      </c>
      <c r="AF224" s="102" t="e">
        <f>AF204-#REF!</f>
        <v>#REF!</v>
      </c>
      <c r="AG224" s="102" t="e">
        <f>AG204-#REF!</f>
        <v>#REF!</v>
      </c>
      <c r="AH224" s="102" t="e">
        <f>AH204-#REF!</f>
        <v>#REF!</v>
      </c>
      <c r="AI224" s="102" t="e">
        <f>AI204-#REF!</f>
        <v>#REF!</v>
      </c>
      <c r="AJ224" s="102" t="e">
        <f>AJ204-#REF!</f>
        <v>#REF!</v>
      </c>
      <c r="AK224" s="102" t="e">
        <f>AK204-#REF!</f>
        <v>#REF!</v>
      </c>
      <c r="AL224" s="102" t="e">
        <f>AL204-#REF!</f>
        <v>#REF!</v>
      </c>
      <c r="AM224" s="102" t="e">
        <f>AM204-#REF!</f>
        <v>#REF!</v>
      </c>
      <c r="AN224" s="102" t="e">
        <f>AN204-#REF!</f>
        <v>#REF!</v>
      </c>
      <c r="AO224" s="102" t="e">
        <f>AO204-#REF!</f>
        <v>#REF!</v>
      </c>
      <c r="AP224" s="102" t="e">
        <f>AP204-#REF!</f>
        <v>#REF!</v>
      </c>
      <c r="AQ224" s="102" t="e">
        <f>AQ204-#REF!</f>
        <v>#REF!</v>
      </c>
      <c r="AR224" s="102" t="e">
        <f>AR204-#REF!</f>
        <v>#REF!</v>
      </c>
      <c r="AS224" s="102" t="e">
        <f>AS204-#REF!</f>
        <v>#REF!</v>
      </c>
      <c r="AT224" s="102" t="e">
        <f>AT204-#REF!</f>
        <v>#REF!</v>
      </c>
      <c r="AU224" s="102" t="e">
        <f>AU204-#REF!</f>
        <v>#REF!</v>
      </c>
      <c r="AV224" s="102" t="e">
        <f>AV204-#REF!</f>
        <v>#REF!</v>
      </c>
      <c r="AW224" s="102" t="e">
        <f>AW204-#REF!</f>
        <v>#REF!</v>
      </c>
      <c r="AX224" s="102" t="e">
        <f>AX204-#REF!</f>
        <v>#REF!</v>
      </c>
      <c r="AY224" s="102" t="e">
        <f>AY204-#REF!</f>
        <v>#REF!</v>
      </c>
      <c r="AZ224" s="102" t="e">
        <f>AZ204-#REF!</f>
        <v>#REF!</v>
      </c>
      <c r="BA224" s="102" t="e">
        <f>BA204-#REF!</f>
        <v>#REF!</v>
      </c>
      <c r="BB224" s="102" t="e">
        <f>BB204-#REF!</f>
        <v>#REF!</v>
      </c>
    </row>
    <row r="225" spans="1:54" outlineLevel="2">
      <c r="A225" s="283"/>
      <c r="B225" s="92" t="s">
        <v>307</v>
      </c>
      <c r="C225" s="100"/>
      <c r="D225" s="81" t="s">
        <v>202</v>
      </c>
      <c r="E225" s="102" t="e">
        <f>E205-#REF!</f>
        <v>#REF!</v>
      </c>
      <c r="F225" s="102" t="e">
        <f>F205-#REF!</f>
        <v>#REF!</v>
      </c>
      <c r="G225" s="102" t="e">
        <f>G205-#REF!</f>
        <v>#REF!</v>
      </c>
      <c r="H225" s="102" t="e">
        <f>H205-#REF!</f>
        <v>#REF!</v>
      </c>
      <c r="I225" s="102" t="e">
        <f>I205-#REF!</f>
        <v>#REF!</v>
      </c>
      <c r="J225" s="102" t="e">
        <f>J205-#REF!</f>
        <v>#REF!</v>
      </c>
      <c r="K225" s="102" t="e">
        <f>K205-#REF!</f>
        <v>#REF!</v>
      </c>
      <c r="L225" s="102" t="e">
        <f>L205-#REF!</f>
        <v>#REF!</v>
      </c>
      <c r="M225" s="102" t="e">
        <f>M205-#REF!</f>
        <v>#REF!</v>
      </c>
      <c r="N225" s="102" t="e">
        <f>N205-#REF!</f>
        <v>#REF!</v>
      </c>
      <c r="O225" s="102" t="e">
        <f>O205-#REF!</f>
        <v>#REF!</v>
      </c>
      <c r="P225" s="102" t="e">
        <f>P205-#REF!</f>
        <v>#REF!</v>
      </c>
      <c r="Q225" s="102" t="e">
        <f>Q205-#REF!</f>
        <v>#REF!</v>
      </c>
      <c r="R225" s="102" t="e">
        <f>R205-#REF!</f>
        <v>#REF!</v>
      </c>
      <c r="S225" s="102" t="e">
        <f>S205-#REF!</f>
        <v>#REF!</v>
      </c>
      <c r="T225" s="102" t="e">
        <f>T205-#REF!</f>
        <v>#REF!</v>
      </c>
      <c r="U225" s="102" t="e">
        <f>U205-#REF!</f>
        <v>#REF!</v>
      </c>
      <c r="V225" s="102" t="e">
        <f>V205-#REF!</f>
        <v>#REF!</v>
      </c>
      <c r="W225" s="102" t="e">
        <f>W205-#REF!</f>
        <v>#REF!</v>
      </c>
      <c r="X225" s="102" t="e">
        <f>X205-#REF!</f>
        <v>#REF!</v>
      </c>
      <c r="Y225" s="102" t="e">
        <f>Y205-#REF!</f>
        <v>#REF!</v>
      </c>
      <c r="Z225" s="102" t="e">
        <f>Z205-#REF!</f>
        <v>#REF!</v>
      </c>
      <c r="AA225" s="102" t="e">
        <f>AA205-#REF!</f>
        <v>#REF!</v>
      </c>
      <c r="AB225" s="102" t="e">
        <f>AB205-#REF!</f>
        <v>#REF!</v>
      </c>
      <c r="AC225" s="102" t="e">
        <f>AC205-#REF!</f>
        <v>#REF!</v>
      </c>
      <c r="AD225" s="102" t="e">
        <f>AD205-#REF!</f>
        <v>#REF!</v>
      </c>
      <c r="AE225" s="102" t="e">
        <f>AE205-#REF!</f>
        <v>#REF!</v>
      </c>
      <c r="AF225" s="102" t="e">
        <f>AF205-#REF!</f>
        <v>#REF!</v>
      </c>
      <c r="AG225" s="102" t="e">
        <f>AG205-#REF!</f>
        <v>#REF!</v>
      </c>
      <c r="AH225" s="102" t="e">
        <f>AH205-#REF!</f>
        <v>#REF!</v>
      </c>
      <c r="AI225" s="102" t="e">
        <f>AI205-#REF!</f>
        <v>#REF!</v>
      </c>
      <c r="AJ225" s="102" t="e">
        <f>AJ205-#REF!</f>
        <v>#REF!</v>
      </c>
      <c r="AK225" s="102" t="e">
        <f>AK205-#REF!</f>
        <v>#REF!</v>
      </c>
      <c r="AL225" s="102" t="e">
        <f>AL205-#REF!</f>
        <v>#REF!</v>
      </c>
      <c r="AM225" s="102" t="e">
        <f>AM205-#REF!</f>
        <v>#REF!</v>
      </c>
      <c r="AN225" s="102" t="e">
        <f>AN205-#REF!</f>
        <v>#REF!</v>
      </c>
      <c r="AO225" s="102" t="e">
        <f>AO205-#REF!</f>
        <v>#REF!</v>
      </c>
      <c r="AP225" s="102" t="e">
        <f>AP205-#REF!</f>
        <v>#REF!</v>
      </c>
      <c r="AQ225" s="102" t="e">
        <f>AQ205-#REF!</f>
        <v>#REF!</v>
      </c>
      <c r="AR225" s="102" t="e">
        <f>AR205-#REF!</f>
        <v>#REF!</v>
      </c>
      <c r="AS225" s="102" t="e">
        <f>AS205-#REF!</f>
        <v>#REF!</v>
      </c>
      <c r="AT225" s="102" t="e">
        <f>AT205-#REF!</f>
        <v>#REF!</v>
      </c>
      <c r="AU225" s="102" t="e">
        <f>AU205-#REF!</f>
        <v>#REF!</v>
      </c>
      <c r="AV225" s="102" t="e">
        <f>AV205-#REF!</f>
        <v>#REF!</v>
      </c>
      <c r="AW225" s="102" t="e">
        <f>AW205-#REF!</f>
        <v>#REF!</v>
      </c>
      <c r="AX225" s="102" t="e">
        <f>AX205-#REF!</f>
        <v>#REF!</v>
      </c>
      <c r="AY225" s="102" t="e">
        <f>AY205-#REF!</f>
        <v>#REF!</v>
      </c>
      <c r="AZ225" s="102" t="e">
        <f>AZ205-#REF!</f>
        <v>#REF!</v>
      </c>
      <c r="BA225" s="102" t="e">
        <f>BA205-#REF!</f>
        <v>#REF!</v>
      </c>
      <c r="BB225" s="102" t="e">
        <f>BB205-#REF!</f>
        <v>#REF!</v>
      </c>
    </row>
    <row r="226" spans="1:54" outlineLevel="2">
      <c r="A226" s="284"/>
      <c r="B226" s="92" t="s">
        <v>308</v>
      </c>
      <c r="C226" s="100"/>
      <c r="D226" s="81" t="s">
        <v>202</v>
      </c>
      <c r="E226" s="102" t="e">
        <f>E206-#REF!</f>
        <v>#REF!</v>
      </c>
      <c r="F226" s="102" t="e">
        <f>F206-#REF!</f>
        <v>#REF!</v>
      </c>
      <c r="G226" s="102" t="e">
        <f>G206-#REF!</f>
        <v>#REF!</v>
      </c>
      <c r="H226" s="102" t="e">
        <f>H206-#REF!</f>
        <v>#REF!</v>
      </c>
      <c r="I226" s="102" t="e">
        <f>I206-#REF!</f>
        <v>#REF!</v>
      </c>
      <c r="J226" s="102" t="e">
        <f>J206-#REF!</f>
        <v>#REF!</v>
      </c>
      <c r="K226" s="102" t="e">
        <f>K206-#REF!</f>
        <v>#REF!</v>
      </c>
      <c r="L226" s="102" t="e">
        <f>L206-#REF!</f>
        <v>#REF!</v>
      </c>
      <c r="M226" s="102" t="e">
        <f>M206-#REF!</f>
        <v>#REF!</v>
      </c>
      <c r="N226" s="102" t="e">
        <f>N206-#REF!</f>
        <v>#REF!</v>
      </c>
      <c r="O226" s="102" t="e">
        <f>O206-#REF!</f>
        <v>#REF!</v>
      </c>
      <c r="P226" s="102" t="e">
        <f>P206-#REF!</f>
        <v>#REF!</v>
      </c>
      <c r="Q226" s="102" t="e">
        <f>Q206-#REF!</f>
        <v>#REF!</v>
      </c>
      <c r="R226" s="102" t="e">
        <f>R206-#REF!</f>
        <v>#REF!</v>
      </c>
      <c r="S226" s="102" t="e">
        <f>S206-#REF!</f>
        <v>#REF!</v>
      </c>
      <c r="T226" s="102" t="e">
        <f>T206-#REF!</f>
        <v>#REF!</v>
      </c>
      <c r="U226" s="102" t="e">
        <f>U206-#REF!</f>
        <v>#REF!</v>
      </c>
      <c r="V226" s="102" t="e">
        <f>V206-#REF!</f>
        <v>#REF!</v>
      </c>
      <c r="W226" s="102" t="e">
        <f>W206-#REF!</f>
        <v>#REF!</v>
      </c>
      <c r="X226" s="102" t="e">
        <f>X206-#REF!</f>
        <v>#REF!</v>
      </c>
      <c r="Y226" s="102" t="e">
        <f>Y206-#REF!</f>
        <v>#REF!</v>
      </c>
      <c r="Z226" s="102" t="e">
        <f>Z206-#REF!</f>
        <v>#REF!</v>
      </c>
      <c r="AA226" s="102" t="e">
        <f>AA206-#REF!</f>
        <v>#REF!</v>
      </c>
      <c r="AB226" s="102" t="e">
        <f>AB206-#REF!</f>
        <v>#REF!</v>
      </c>
      <c r="AC226" s="102" t="e">
        <f>AC206-#REF!</f>
        <v>#REF!</v>
      </c>
      <c r="AD226" s="102" t="e">
        <f>AD206-#REF!</f>
        <v>#REF!</v>
      </c>
      <c r="AE226" s="102" t="e">
        <f>AE206-#REF!</f>
        <v>#REF!</v>
      </c>
      <c r="AF226" s="102" t="e">
        <f>AF206-#REF!</f>
        <v>#REF!</v>
      </c>
      <c r="AG226" s="102" t="e">
        <f>AG206-#REF!</f>
        <v>#REF!</v>
      </c>
      <c r="AH226" s="102" t="e">
        <f>AH206-#REF!</f>
        <v>#REF!</v>
      </c>
      <c r="AI226" s="102" t="e">
        <f>AI206-#REF!</f>
        <v>#REF!</v>
      </c>
      <c r="AJ226" s="102" t="e">
        <f>AJ206-#REF!</f>
        <v>#REF!</v>
      </c>
      <c r="AK226" s="102" t="e">
        <f>AK206-#REF!</f>
        <v>#REF!</v>
      </c>
      <c r="AL226" s="102" t="e">
        <f>AL206-#REF!</f>
        <v>#REF!</v>
      </c>
      <c r="AM226" s="102" t="e">
        <f>AM206-#REF!</f>
        <v>#REF!</v>
      </c>
      <c r="AN226" s="102" t="e">
        <f>AN206-#REF!</f>
        <v>#REF!</v>
      </c>
      <c r="AO226" s="102" t="e">
        <f>AO206-#REF!</f>
        <v>#REF!</v>
      </c>
      <c r="AP226" s="102" t="e">
        <f>AP206-#REF!</f>
        <v>#REF!</v>
      </c>
      <c r="AQ226" s="102" t="e">
        <f>AQ206-#REF!</f>
        <v>#REF!</v>
      </c>
      <c r="AR226" s="102" t="e">
        <f>AR206-#REF!</f>
        <v>#REF!</v>
      </c>
      <c r="AS226" s="102" t="e">
        <f>AS206-#REF!</f>
        <v>#REF!</v>
      </c>
      <c r="AT226" s="102" t="e">
        <f>AT206-#REF!</f>
        <v>#REF!</v>
      </c>
      <c r="AU226" s="102" t="e">
        <f>AU206-#REF!</f>
        <v>#REF!</v>
      </c>
      <c r="AV226" s="102" t="e">
        <f>AV206-#REF!</f>
        <v>#REF!</v>
      </c>
      <c r="AW226" s="102" t="e">
        <f>AW206-#REF!</f>
        <v>#REF!</v>
      </c>
      <c r="AX226" s="102" t="e">
        <f>AX206-#REF!</f>
        <v>#REF!</v>
      </c>
      <c r="AY226" s="102" t="e">
        <f>AY206-#REF!</f>
        <v>#REF!</v>
      </c>
      <c r="AZ226" s="102" t="e">
        <f>AZ206-#REF!</f>
        <v>#REF!</v>
      </c>
      <c r="BA226" s="102" t="e">
        <f>BA206-#REF!</f>
        <v>#REF!</v>
      </c>
      <c r="BB226" s="102" t="e">
        <f>BB206-#REF!</f>
        <v>#REF!</v>
      </c>
    </row>
    <row r="227" spans="1:54" outlineLevel="1">
      <c r="B227" s="100"/>
      <c r="C227" s="100"/>
      <c r="D227" s="100"/>
      <c r="E227" s="91"/>
    </row>
    <row r="228" spans="1:54" ht="13.15" customHeight="1" outlineLevel="1">
      <c r="B228" s="100"/>
      <c r="C228" s="100"/>
      <c r="D228" s="100"/>
      <c r="E228" s="70">
        <v>2027</v>
      </c>
      <c r="F228" s="70">
        <v>2028</v>
      </c>
      <c r="G228" s="70">
        <v>2029</v>
      </c>
      <c r="H228" s="70">
        <v>2030</v>
      </c>
      <c r="I228" s="70">
        <v>2031</v>
      </c>
      <c r="J228" s="70">
        <v>2032</v>
      </c>
      <c r="K228" s="70">
        <v>2033</v>
      </c>
      <c r="L228" s="70">
        <v>2034</v>
      </c>
      <c r="M228" s="70">
        <v>2035</v>
      </c>
      <c r="N228" s="70">
        <v>2036</v>
      </c>
      <c r="O228" s="70">
        <v>2037</v>
      </c>
      <c r="P228" s="70">
        <v>2038</v>
      </c>
      <c r="Q228" s="70">
        <v>2039</v>
      </c>
      <c r="R228" s="70">
        <v>2040</v>
      </c>
      <c r="S228" s="70">
        <v>2041</v>
      </c>
      <c r="T228" s="70">
        <v>2042</v>
      </c>
      <c r="U228" s="70">
        <v>2043</v>
      </c>
      <c r="V228" s="70">
        <v>2044</v>
      </c>
      <c r="W228" s="70">
        <v>2045</v>
      </c>
      <c r="X228" s="70">
        <v>2046</v>
      </c>
      <c r="Y228" s="70">
        <v>2047</v>
      </c>
      <c r="Z228" s="70">
        <v>2048</v>
      </c>
      <c r="AA228" s="70">
        <v>2049</v>
      </c>
      <c r="AB228" s="70">
        <v>2050</v>
      </c>
      <c r="AC228" s="70">
        <v>2051</v>
      </c>
      <c r="AD228" s="70">
        <v>2052</v>
      </c>
      <c r="AE228" s="70">
        <v>2053</v>
      </c>
      <c r="AF228" s="70">
        <v>2054</v>
      </c>
      <c r="AG228" s="70">
        <v>2055</v>
      </c>
      <c r="AH228" s="70">
        <v>2056</v>
      </c>
      <c r="AI228" s="70">
        <v>2057</v>
      </c>
      <c r="AJ228" s="70">
        <v>2058</v>
      </c>
      <c r="AK228" s="70">
        <v>2059</v>
      </c>
      <c r="AL228" s="70">
        <v>2060</v>
      </c>
      <c r="AM228" s="70">
        <v>2061</v>
      </c>
      <c r="AN228" s="70">
        <v>2062</v>
      </c>
      <c r="AO228" s="70">
        <v>2063</v>
      </c>
      <c r="AP228" s="70">
        <v>2064</v>
      </c>
      <c r="AQ228" s="70">
        <v>2065</v>
      </c>
      <c r="AR228" s="70">
        <v>2066</v>
      </c>
      <c r="AS228" s="70">
        <v>2067</v>
      </c>
      <c r="AT228" s="70">
        <v>2068</v>
      </c>
      <c r="AU228" s="70">
        <v>2069</v>
      </c>
      <c r="AV228" s="70">
        <v>2070</v>
      </c>
      <c r="AW228" s="70">
        <v>2071</v>
      </c>
      <c r="AX228" s="70">
        <v>2072</v>
      </c>
      <c r="AY228" s="70">
        <v>2073</v>
      </c>
      <c r="AZ228" s="70">
        <v>2074</v>
      </c>
      <c r="BA228" s="70">
        <v>2075</v>
      </c>
      <c r="BB228" s="70">
        <v>2076</v>
      </c>
    </row>
    <row r="229" spans="1:54" ht="13.9" customHeight="1" outlineLevel="1">
      <c r="A229" s="166"/>
      <c r="B229" s="165" t="s">
        <v>313</v>
      </c>
      <c r="C229" s="166"/>
      <c r="D229" s="165" t="s">
        <v>202</v>
      </c>
      <c r="E229" s="175"/>
      <c r="F229" s="175"/>
      <c r="G229" s="175"/>
      <c r="H229" s="175"/>
      <c r="I229" s="175"/>
      <c r="J229" s="175"/>
      <c r="K229" s="175"/>
      <c r="L229" s="175"/>
      <c r="M229" s="175"/>
      <c r="N229" s="175"/>
      <c r="O229" s="175"/>
      <c r="P229" s="175"/>
      <c r="Q229" s="175"/>
      <c r="R229" s="175"/>
      <c r="S229" s="175"/>
      <c r="T229" s="175"/>
      <c r="U229" s="175"/>
      <c r="V229" s="175"/>
      <c r="W229" s="175"/>
      <c r="X229" s="175"/>
      <c r="Y229" s="175"/>
      <c r="Z229" s="175"/>
      <c r="AA229" s="175"/>
      <c r="AB229" s="175"/>
      <c r="AC229" s="175"/>
      <c r="AD229" s="175"/>
      <c r="AE229" s="175"/>
      <c r="AF229" s="175"/>
      <c r="AG229" s="175"/>
      <c r="AH229" s="175"/>
      <c r="AI229" s="175"/>
      <c r="AJ229" s="175"/>
      <c r="AK229" s="175"/>
      <c r="AL229" s="175"/>
      <c r="AM229" s="175"/>
      <c r="AN229" s="175"/>
      <c r="AO229" s="175"/>
      <c r="AP229" s="175"/>
      <c r="AQ229" s="175"/>
      <c r="AR229" s="175"/>
      <c r="AS229" s="175"/>
      <c r="AT229" s="175"/>
      <c r="AU229" s="175"/>
      <c r="AV229" s="175"/>
      <c r="AW229" s="175"/>
      <c r="AX229" s="175"/>
      <c r="AY229" s="175"/>
      <c r="AZ229" s="175"/>
      <c r="BA229" s="175"/>
      <c r="BB229" s="176"/>
    </row>
    <row r="230" spans="1:54" ht="13.15" customHeight="1" outlineLevel="1">
      <c r="B230" s="100"/>
      <c r="C230" s="100"/>
      <c r="D230" s="100"/>
      <c r="E230" s="91"/>
    </row>
    <row r="231" spans="1:54">
      <c r="B231" s="100"/>
      <c r="C231" s="100"/>
      <c r="D231" s="100"/>
      <c r="E231" s="91"/>
    </row>
    <row r="232" spans="1:54">
      <c r="B232" s="100"/>
      <c r="C232" s="100"/>
      <c r="D232" s="100"/>
      <c r="E232" s="91"/>
    </row>
    <row r="233" spans="1:54">
      <c r="B233" s="100"/>
      <c r="C233" s="100"/>
      <c r="D233" s="100"/>
      <c r="E233" s="91"/>
    </row>
    <row r="234" spans="1:54">
      <c r="B234" s="100"/>
      <c r="C234" s="100"/>
      <c r="D234" s="100"/>
      <c r="E234" s="91"/>
    </row>
    <row r="235" spans="1:54">
      <c r="B235" s="100"/>
      <c r="C235" s="100"/>
      <c r="D235" s="100"/>
      <c r="E235" s="91"/>
    </row>
    <row r="236" spans="1:54">
      <c r="B236" s="100"/>
      <c r="C236" s="100"/>
      <c r="D236" s="100"/>
      <c r="E236" s="91"/>
    </row>
    <row r="237" spans="1:54">
      <c r="B237" s="100"/>
      <c r="C237" s="100"/>
      <c r="D237" s="100"/>
      <c r="E237" s="91"/>
    </row>
    <row r="238" spans="1:54">
      <c r="B238" s="100"/>
      <c r="C238" s="100"/>
      <c r="D238" s="100"/>
      <c r="E238" s="91"/>
    </row>
    <row r="239" spans="1:54">
      <c r="B239" s="100"/>
      <c r="C239" s="100"/>
      <c r="D239" s="100"/>
      <c r="E239" s="91"/>
    </row>
    <row r="240" spans="1:54">
      <c r="B240" s="100"/>
      <c r="C240" s="100"/>
      <c r="D240" s="100"/>
      <c r="E240" s="91"/>
    </row>
    <row r="241" spans="2:5">
      <c r="B241" s="100"/>
      <c r="C241" s="100"/>
      <c r="D241" s="100"/>
      <c r="E241" s="91"/>
    </row>
    <row r="242" spans="2:5">
      <c r="B242" s="100"/>
      <c r="C242" s="100"/>
      <c r="D242" s="100"/>
      <c r="E242" s="91"/>
    </row>
    <row r="243" spans="2:5">
      <c r="B243" s="100"/>
      <c r="C243" s="100"/>
      <c r="D243" s="100"/>
      <c r="E243" s="91"/>
    </row>
    <row r="244" spans="2:5">
      <c r="B244" s="100"/>
      <c r="C244" s="100"/>
      <c r="D244" s="100"/>
      <c r="E244" s="91"/>
    </row>
    <row r="245" spans="2:5">
      <c r="B245" s="100"/>
      <c r="C245" s="100"/>
      <c r="D245" s="100"/>
      <c r="E245" s="91"/>
    </row>
    <row r="246" spans="2:5">
      <c r="B246" s="100"/>
      <c r="C246" s="100"/>
      <c r="D246" s="100"/>
      <c r="E246" s="91"/>
    </row>
    <row r="247" spans="2:5">
      <c r="B247" s="100"/>
      <c r="C247" s="100"/>
      <c r="D247" s="100"/>
      <c r="E247" s="91"/>
    </row>
    <row r="248" spans="2:5">
      <c r="B248" s="100"/>
      <c r="C248" s="100"/>
      <c r="D248" s="100"/>
      <c r="E248" s="91"/>
    </row>
    <row r="249" spans="2:5">
      <c r="B249" s="100"/>
      <c r="C249" s="100"/>
      <c r="D249" s="100"/>
      <c r="E249" s="91"/>
    </row>
    <row r="250" spans="2:5">
      <c r="B250" s="100"/>
      <c r="C250" s="100"/>
      <c r="D250" s="100"/>
      <c r="E250" s="91"/>
    </row>
    <row r="251" spans="2:5">
      <c r="B251" s="100"/>
      <c r="C251" s="100"/>
      <c r="D251" s="100"/>
      <c r="E251" s="91"/>
    </row>
    <row r="252" spans="2:5">
      <c r="B252" s="100"/>
      <c r="C252" s="100"/>
      <c r="D252" s="100"/>
      <c r="E252" s="91"/>
    </row>
    <row r="253" spans="2:5">
      <c r="B253" s="100"/>
      <c r="C253" s="100"/>
      <c r="D253" s="100"/>
      <c r="E253" s="91"/>
    </row>
    <row r="254" spans="2:5">
      <c r="B254" s="100"/>
      <c r="C254" s="100"/>
      <c r="D254" s="100"/>
      <c r="E254" s="91"/>
    </row>
    <row r="255" spans="2:5">
      <c r="B255" s="100"/>
      <c r="C255" s="100"/>
      <c r="D255" s="100"/>
      <c r="E255" s="91"/>
    </row>
    <row r="256" spans="2:5">
      <c r="B256" s="100"/>
      <c r="C256" s="100"/>
      <c r="D256" s="100"/>
      <c r="E256" s="91"/>
    </row>
    <row r="257" spans="2:5">
      <c r="B257" s="100"/>
      <c r="C257" s="100"/>
      <c r="D257" s="100"/>
      <c r="E257" s="91"/>
    </row>
    <row r="258" spans="2:5">
      <c r="B258" s="100"/>
      <c r="C258" s="100"/>
      <c r="D258" s="100"/>
      <c r="E258" s="91"/>
    </row>
    <row r="259" spans="2:5">
      <c r="B259" s="100"/>
      <c r="C259" s="100"/>
      <c r="D259" s="100"/>
      <c r="E259" s="91"/>
    </row>
    <row r="260" spans="2:5">
      <c r="B260" s="100"/>
      <c r="C260" s="100"/>
      <c r="D260" s="100"/>
      <c r="E260" s="91"/>
    </row>
    <row r="261" spans="2:5">
      <c r="B261" s="100"/>
      <c r="C261" s="100"/>
      <c r="D261" s="100"/>
      <c r="E261" s="91"/>
    </row>
    <row r="262" spans="2:5">
      <c r="B262" s="100"/>
      <c r="C262" s="100"/>
      <c r="D262" s="100"/>
      <c r="E262" s="91"/>
    </row>
    <row r="263" spans="2:5">
      <c r="B263" s="100"/>
      <c r="C263" s="100"/>
      <c r="D263" s="100"/>
      <c r="E263" s="91"/>
    </row>
    <row r="264" spans="2:5">
      <c r="B264" s="100"/>
      <c r="C264" s="100"/>
      <c r="D264" s="100"/>
      <c r="E264" s="91"/>
    </row>
    <row r="265" spans="2:5">
      <c r="B265" s="100"/>
      <c r="C265" s="100"/>
      <c r="D265" s="100"/>
      <c r="E265" s="91"/>
    </row>
    <row r="266" spans="2:5">
      <c r="B266" s="100"/>
      <c r="C266" s="100"/>
      <c r="D266" s="100"/>
      <c r="E266" s="91"/>
    </row>
    <row r="267" spans="2:5">
      <c r="B267" s="100"/>
      <c r="C267" s="100"/>
      <c r="D267" s="100"/>
      <c r="E267" s="91"/>
    </row>
    <row r="268" spans="2:5">
      <c r="B268" s="100"/>
      <c r="C268" s="100"/>
      <c r="D268" s="100"/>
      <c r="E268" s="91"/>
    </row>
    <row r="269" spans="2:5">
      <c r="B269" s="100"/>
      <c r="C269" s="100"/>
      <c r="D269" s="100"/>
      <c r="E269" s="91"/>
    </row>
    <row r="270" spans="2:5">
      <c r="B270" s="100"/>
      <c r="C270" s="100"/>
      <c r="D270" s="100"/>
      <c r="E270" s="91"/>
    </row>
    <row r="271" spans="2:5">
      <c r="B271" s="100"/>
      <c r="C271" s="100"/>
      <c r="D271" s="100"/>
      <c r="E271" s="91"/>
    </row>
    <row r="272" spans="2:5">
      <c r="B272" s="100"/>
      <c r="C272" s="100"/>
      <c r="D272" s="100"/>
      <c r="E272" s="91"/>
    </row>
    <row r="273" spans="2:5">
      <c r="B273" s="100"/>
      <c r="C273" s="100"/>
      <c r="D273" s="100"/>
      <c r="E273" s="91"/>
    </row>
    <row r="274" spans="2:5">
      <c r="B274" s="100"/>
      <c r="C274" s="100"/>
      <c r="D274" s="100"/>
      <c r="E274" s="91"/>
    </row>
    <row r="275" spans="2:5">
      <c r="B275" s="100"/>
      <c r="C275" s="100"/>
      <c r="D275" s="100"/>
      <c r="E275" s="91"/>
    </row>
    <row r="276" spans="2:5">
      <c r="B276" s="100"/>
      <c r="C276" s="100"/>
      <c r="D276" s="100"/>
      <c r="E276" s="91"/>
    </row>
    <row r="277" spans="2:5">
      <c r="B277" s="100"/>
      <c r="C277" s="100"/>
      <c r="D277" s="100"/>
      <c r="E277" s="91"/>
    </row>
    <row r="278" spans="2:5">
      <c r="B278" s="100"/>
      <c r="C278" s="100"/>
      <c r="D278" s="100"/>
      <c r="E278" s="91"/>
    </row>
    <row r="279" spans="2:5">
      <c r="B279" s="100"/>
      <c r="C279" s="100"/>
      <c r="D279" s="100"/>
      <c r="E279" s="91"/>
    </row>
    <row r="280" spans="2:5">
      <c r="B280" s="100"/>
      <c r="C280" s="100"/>
      <c r="D280" s="100"/>
      <c r="E280" s="91"/>
    </row>
    <row r="281" spans="2:5">
      <c r="B281" s="100"/>
      <c r="C281" s="100"/>
      <c r="D281" s="100"/>
      <c r="E281" s="91"/>
    </row>
    <row r="282" spans="2:5">
      <c r="B282" s="100"/>
      <c r="C282" s="100"/>
      <c r="D282" s="100"/>
      <c r="E282" s="91"/>
    </row>
    <row r="283" spans="2:5">
      <c r="B283" s="100"/>
      <c r="C283" s="100"/>
      <c r="D283" s="100"/>
      <c r="E283" s="91"/>
    </row>
    <row r="284" spans="2:5">
      <c r="B284" s="100"/>
      <c r="C284" s="100"/>
      <c r="D284" s="100"/>
      <c r="E284" s="91"/>
    </row>
    <row r="285" spans="2:5">
      <c r="B285" s="100"/>
      <c r="C285" s="100"/>
      <c r="D285" s="100"/>
      <c r="E285" s="91"/>
    </row>
    <row r="286" spans="2:5">
      <c r="B286" s="100"/>
      <c r="C286" s="100"/>
      <c r="D286" s="100"/>
      <c r="E286" s="91"/>
    </row>
    <row r="287" spans="2:5">
      <c r="B287" s="100"/>
      <c r="C287" s="100"/>
      <c r="D287" s="100"/>
      <c r="E287" s="91"/>
    </row>
    <row r="288" spans="2:5">
      <c r="B288" s="100"/>
      <c r="C288" s="100"/>
      <c r="D288" s="100"/>
      <c r="E288" s="91"/>
    </row>
    <row r="289" spans="2:5">
      <c r="B289" s="100"/>
      <c r="C289" s="100"/>
      <c r="D289" s="100"/>
      <c r="E289" s="91"/>
    </row>
    <row r="290" spans="2:5">
      <c r="B290" s="100"/>
      <c r="C290" s="100"/>
      <c r="D290" s="100"/>
      <c r="E290" s="91"/>
    </row>
    <row r="291" spans="2:5">
      <c r="B291" s="100"/>
      <c r="C291" s="100"/>
      <c r="D291" s="100"/>
      <c r="E291" s="91"/>
    </row>
    <row r="292" spans="2:5">
      <c r="B292" s="100"/>
      <c r="C292" s="100"/>
      <c r="D292" s="100"/>
      <c r="E292" s="91"/>
    </row>
    <row r="293" spans="2:5">
      <c r="B293" s="100"/>
      <c r="C293" s="100"/>
      <c r="D293" s="100"/>
      <c r="E293" s="91"/>
    </row>
    <row r="294" spans="2:5">
      <c r="B294" s="100"/>
      <c r="C294" s="100"/>
      <c r="D294" s="100"/>
      <c r="E294" s="91"/>
    </row>
    <row r="295" spans="2:5">
      <c r="B295" s="100"/>
      <c r="C295" s="100"/>
      <c r="D295" s="100"/>
      <c r="E295" s="91"/>
    </row>
    <row r="296" spans="2:5">
      <c r="B296" s="100"/>
      <c r="C296" s="100"/>
      <c r="D296" s="100"/>
      <c r="E296" s="91"/>
    </row>
    <row r="297" spans="2:5">
      <c r="B297" s="100"/>
      <c r="C297" s="100"/>
      <c r="D297" s="100"/>
      <c r="E297" s="91"/>
    </row>
    <row r="298" spans="2:5">
      <c r="B298" s="100"/>
      <c r="C298" s="100"/>
      <c r="D298" s="100"/>
      <c r="E298" s="91"/>
    </row>
    <row r="299" spans="2:5">
      <c r="B299" s="100"/>
      <c r="C299" s="100"/>
      <c r="D299" s="100"/>
      <c r="E299" s="91"/>
    </row>
    <row r="300" spans="2:5">
      <c r="B300" s="100"/>
      <c r="C300" s="100"/>
      <c r="D300" s="100"/>
      <c r="E300" s="91"/>
    </row>
    <row r="301" spans="2:5">
      <c r="B301" s="100"/>
      <c r="C301" s="100"/>
      <c r="D301" s="100"/>
      <c r="E301" s="91"/>
    </row>
    <row r="302" spans="2:5">
      <c r="B302" s="100"/>
      <c r="C302" s="100"/>
      <c r="D302" s="100"/>
      <c r="E302" s="91"/>
    </row>
    <row r="303" spans="2:5">
      <c r="B303" s="100"/>
      <c r="C303" s="100"/>
      <c r="D303" s="100"/>
      <c r="E303" s="91"/>
    </row>
    <row r="304" spans="2:5">
      <c r="B304" s="100"/>
      <c r="C304" s="100"/>
      <c r="D304" s="100"/>
      <c r="E304" s="91"/>
    </row>
    <row r="305" spans="2:5">
      <c r="B305" s="100"/>
      <c r="C305" s="100"/>
      <c r="D305" s="100"/>
      <c r="E305" s="91"/>
    </row>
    <row r="306" spans="2:5">
      <c r="B306" s="100"/>
      <c r="C306" s="100"/>
      <c r="D306" s="100"/>
      <c r="E306" s="91"/>
    </row>
    <row r="307" spans="2:5">
      <c r="B307" s="100"/>
      <c r="C307" s="100"/>
      <c r="D307" s="100"/>
      <c r="E307" s="91"/>
    </row>
    <row r="308" spans="2:5">
      <c r="B308" s="100"/>
      <c r="C308" s="100"/>
      <c r="D308" s="100"/>
      <c r="E308" s="91"/>
    </row>
    <row r="309" spans="2:5">
      <c r="B309" s="100"/>
      <c r="C309" s="100"/>
      <c r="D309" s="100"/>
      <c r="E309" s="91"/>
    </row>
    <row r="310" spans="2:5" ht="12.75" customHeight="1">
      <c r="B310" s="100"/>
      <c r="C310" s="100"/>
      <c r="D310" s="100"/>
      <c r="E310" s="91"/>
    </row>
    <row r="311" spans="2:5" ht="12.75" customHeight="1">
      <c r="B311" s="100"/>
      <c r="C311" s="100"/>
      <c r="D311" s="100"/>
      <c r="E311" s="91"/>
    </row>
    <row r="312" spans="2:5" ht="12.75" customHeight="1">
      <c r="B312" s="100"/>
      <c r="C312" s="100"/>
      <c r="D312" s="100"/>
      <c r="E312" s="91"/>
    </row>
    <row r="313" spans="2:5" ht="12.75" customHeight="1">
      <c r="B313" s="100"/>
      <c r="C313" s="100"/>
      <c r="D313" s="100"/>
      <c r="E313" s="91"/>
    </row>
    <row r="314" spans="2:5" ht="12.75" customHeight="1">
      <c r="B314" s="100"/>
      <c r="C314" s="100"/>
      <c r="D314" s="100"/>
      <c r="E314" s="91"/>
    </row>
    <row r="315" spans="2:5" ht="12.75" customHeight="1">
      <c r="B315" s="100"/>
      <c r="C315" s="100"/>
      <c r="D315" s="100"/>
      <c r="E315" s="91"/>
    </row>
    <row r="316" spans="2:5" ht="12.75" customHeight="1">
      <c r="B316" s="100"/>
      <c r="C316" s="100"/>
      <c r="D316" s="100"/>
      <c r="E316" s="91"/>
    </row>
    <row r="317" spans="2:5" ht="12.75" customHeight="1">
      <c r="B317" s="100"/>
      <c r="C317" s="100"/>
      <c r="D317" s="100"/>
      <c r="E317" s="91"/>
    </row>
    <row r="318" spans="2:5" ht="12.75" customHeight="1">
      <c r="B318" s="100"/>
      <c r="C318" s="100"/>
      <c r="D318" s="100"/>
      <c r="E318" s="91"/>
    </row>
    <row r="319" spans="2:5" ht="12.75" customHeight="1">
      <c r="B319" s="100"/>
      <c r="C319" s="100"/>
      <c r="D319" s="100"/>
      <c r="E319" s="91"/>
    </row>
    <row r="320" spans="2:5" ht="12.75" customHeight="1">
      <c r="B320" s="100"/>
      <c r="C320" s="100"/>
      <c r="D320" s="100"/>
      <c r="E320" s="91"/>
    </row>
    <row r="321" spans="2:5" ht="12.75" customHeight="1">
      <c r="B321" s="100"/>
      <c r="C321" s="100"/>
      <c r="D321" s="100"/>
      <c r="E321" s="91"/>
    </row>
    <row r="322" spans="2:5" ht="12.75" customHeight="1">
      <c r="B322" s="100"/>
      <c r="C322" s="100"/>
      <c r="D322" s="100"/>
      <c r="E322" s="91"/>
    </row>
    <row r="323" spans="2:5" ht="12.75" customHeight="1">
      <c r="B323" s="100"/>
      <c r="C323" s="100"/>
      <c r="D323" s="100"/>
      <c r="E323" s="91"/>
    </row>
    <row r="324" spans="2:5" ht="12.75" customHeight="1">
      <c r="B324" s="100"/>
      <c r="C324" s="100"/>
      <c r="D324" s="100"/>
      <c r="E324" s="91"/>
    </row>
    <row r="325" spans="2:5" ht="12.75" customHeight="1">
      <c r="B325" s="100"/>
      <c r="C325" s="100"/>
      <c r="D325" s="100"/>
      <c r="E325" s="91"/>
    </row>
    <row r="326" spans="2:5" ht="12.75" customHeight="1">
      <c r="B326" s="100"/>
      <c r="C326" s="100"/>
      <c r="D326" s="100"/>
      <c r="E326" s="91"/>
    </row>
    <row r="327" spans="2:5" ht="12.75" customHeight="1">
      <c r="B327" s="100"/>
      <c r="C327" s="100"/>
      <c r="D327" s="100"/>
      <c r="E327" s="91"/>
    </row>
    <row r="328" spans="2:5" ht="12.75" customHeight="1">
      <c r="B328" s="100"/>
      <c r="C328" s="100"/>
      <c r="D328" s="100"/>
      <c r="E328" s="91"/>
    </row>
    <row r="329" spans="2:5" ht="12.75" customHeight="1">
      <c r="B329" s="100"/>
      <c r="C329" s="100"/>
      <c r="D329" s="100"/>
      <c r="E329" s="91"/>
    </row>
    <row r="330" spans="2:5" ht="12.75" customHeight="1">
      <c r="B330" s="100"/>
      <c r="C330" s="100"/>
      <c r="D330" s="100"/>
      <c r="E330" s="91"/>
    </row>
    <row r="331" spans="2:5" ht="12.75" customHeight="1">
      <c r="B331" s="100"/>
      <c r="C331" s="100"/>
      <c r="D331" s="100"/>
      <c r="E331" s="91"/>
    </row>
    <row r="332" spans="2:5" ht="12.75" customHeight="1">
      <c r="B332" s="100"/>
      <c r="C332" s="100"/>
      <c r="D332" s="100"/>
      <c r="E332" s="91"/>
    </row>
    <row r="333" spans="2:5" ht="12.75" customHeight="1">
      <c r="B333" s="100"/>
      <c r="C333" s="100"/>
      <c r="D333" s="100"/>
      <c r="E333" s="91"/>
    </row>
    <row r="334" spans="2:5" ht="12.75" customHeight="1">
      <c r="B334" s="100"/>
      <c r="C334" s="100"/>
      <c r="D334" s="100"/>
      <c r="E334" s="91"/>
    </row>
    <row r="335" spans="2:5" ht="12.75" customHeight="1">
      <c r="B335" s="100"/>
      <c r="C335" s="100"/>
      <c r="D335" s="100"/>
      <c r="E335" s="91"/>
    </row>
    <row r="336" spans="2:5" ht="12.75" customHeight="1">
      <c r="B336" s="100"/>
      <c r="C336" s="100"/>
      <c r="D336" s="100"/>
      <c r="E336" s="91"/>
    </row>
    <row r="337" spans="1:5" ht="12.75" customHeight="1">
      <c r="B337" s="100"/>
      <c r="C337" s="100"/>
      <c r="D337" s="100"/>
      <c r="E337" s="91"/>
    </row>
    <row r="338" spans="1:5" ht="12.75" customHeight="1">
      <c r="B338" s="100"/>
      <c r="C338" s="100"/>
      <c r="D338" s="100"/>
      <c r="E338" s="91"/>
    </row>
    <row r="339" spans="1:5" ht="12.75" customHeight="1">
      <c r="B339" s="100"/>
      <c r="C339" s="100"/>
      <c r="D339" s="100"/>
      <c r="E339" s="91"/>
    </row>
    <row r="340" spans="1:5" ht="12.75" customHeight="1">
      <c r="B340" s="100"/>
      <c r="C340" s="100"/>
      <c r="D340" s="100"/>
      <c r="E340" s="91"/>
    </row>
    <row r="341" spans="1:5" ht="12.75" customHeight="1">
      <c r="B341" s="100"/>
      <c r="C341" s="100"/>
      <c r="D341" s="100"/>
      <c r="E341" s="91"/>
    </row>
    <row r="342" spans="1:5" ht="12.75" customHeight="1">
      <c r="B342" s="100"/>
      <c r="C342" s="100"/>
      <c r="D342" s="100"/>
      <c r="E342" s="91"/>
    </row>
    <row r="343" spans="1:5" ht="12.75" customHeight="1">
      <c r="B343" s="100"/>
      <c r="C343" s="100"/>
      <c r="D343" s="100"/>
      <c r="E343" s="91"/>
    </row>
    <row r="344" spans="1:5" ht="12.75" customHeight="1">
      <c r="B344" s="100"/>
      <c r="C344" s="100"/>
      <c r="D344" s="100"/>
      <c r="E344" s="91"/>
    </row>
    <row r="345" spans="1:5" ht="12.75" customHeight="1">
      <c r="B345" s="100"/>
      <c r="C345" s="100"/>
      <c r="D345" s="100"/>
      <c r="E345" s="91"/>
    </row>
    <row r="346" spans="1:5" ht="12.75" customHeight="1">
      <c r="B346" s="100"/>
      <c r="C346" s="100"/>
      <c r="D346" s="100"/>
      <c r="E346" s="91"/>
    </row>
    <row r="347" spans="1:5" ht="12.75" customHeight="1">
      <c r="B347" s="100"/>
      <c r="C347" s="100"/>
      <c r="D347" s="100"/>
      <c r="E347" s="91"/>
    </row>
    <row r="348" spans="1:5" ht="12.75" customHeight="1">
      <c r="B348" s="100"/>
      <c r="C348" s="100"/>
      <c r="D348" s="100"/>
      <c r="E348" s="91"/>
    </row>
    <row r="349" spans="1:5" ht="12.75" customHeight="1">
      <c r="B349" s="100"/>
      <c r="C349" s="100"/>
      <c r="D349" s="100"/>
      <c r="E349" s="91"/>
    </row>
    <row r="350" spans="1:5" ht="12.75" customHeight="1">
      <c r="A350" s="101"/>
      <c r="B350" s="100"/>
      <c r="C350" s="100"/>
      <c r="D350" s="100"/>
      <c r="E350" s="91"/>
    </row>
    <row r="351" spans="1:5" ht="12.75" customHeight="1">
      <c r="B351" s="100"/>
      <c r="C351" s="100"/>
      <c r="D351" s="100"/>
      <c r="E351" s="91"/>
    </row>
    <row r="352" spans="1:5" ht="12.75" customHeight="1">
      <c r="B352" s="100"/>
      <c r="C352" s="100"/>
      <c r="D352" s="100"/>
      <c r="E352" s="91"/>
    </row>
    <row r="353" spans="1:5" ht="12.75" customHeight="1">
      <c r="B353" s="100"/>
      <c r="C353" s="100"/>
      <c r="D353" s="100"/>
      <c r="E353" s="91"/>
    </row>
    <row r="354" spans="1:5" ht="13.5" customHeight="1">
      <c r="A354" s="146"/>
      <c r="B354" s="100"/>
      <c r="C354" s="100"/>
      <c r="D354" s="100"/>
      <c r="E354" s="91"/>
    </row>
    <row r="355" spans="1:5" ht="12.75" customHeight="1">
      <c r="B355" s="100"/>
      <c r="C355" s="100"/>
      <c r="D355" s="100"/>
      <c r="E355" s="91"/>
    </row>
    <row r="356" spans="1:5" ht="12.75" customHeight="1">
      <c r="B356" s="100"/>
      <c r="C356" s="100"/>
      <c r="D356" s="100"/>
      <c r="E356" s="91"/>
    </row>
    <row r="357" spans="1:5" ht="12.75" customHeight="1">
      <c r="B357" s="100"/>
      <c r="C357" s="100"/>
      <c r="D357" s="100"/>
      <c r="E357" s="91"/>
    </row>
    <row r="358" spans="1:5" ht="12.75" customHeight="1">
      <c r="B358" s="100"/>
      <c r="C358" s="100"/>
      <c r="D358" s="100"/>
      <c r="E358" s="91"/>
    </row>
  </sheetData>
  <sheetProtection formatCells="0"/>
  <mergeCells count="47">
    <mergeCell ref="A19:B19"/>
    <mergeCell ref="I2:U2"/>
    <mergeCell ref="I3:N4"/>
    <mergeCell ref="P3:U4"/>
    <mergeCell ref="I5:N18"/>
    <mergeCell ref="P5:U18"/>
    <mergeCell ref="I20:N20"/>
    <mergeCell ref="P20:U20"/>
    <mergeCell ref="I21:N45"/>
    <mergeCell ref="P21:U45"/>
    <mergeCell ref="B23:G23"/>
    <mergeCell ref="D30:G30"/>
    <mergeCell ref="A66:A71"/>
    <mergeCell ref="E51:I51"/>
    <mergeCell ref="J51:N51"/>
    <mergeCell ref="O51:S51"/>
    <mergeCell ref="T51:X51"/>
    <mergeCell ref="AI51:AM51"/>
    <mergeCell ref="AN51:AR51"/>
    <mergeCell ref="AS51:AW51"/>
    <mergeCell ref="AX51:BB51"/>
    <mergeCell ref="A54:A64"/>
    <mergeCell ref="Y51:AC51"/>
    <mergeCell ref="AD51:AH51"/>
    <mergeCell ref="A220:A222"/>
    <mergeCell ref="A224:A226"/>
    <mergeCell ref="A190:A198"/>
    <mergeCell ref="A200:A202"/>
    <mergeCell ref="A75:A77"/>
    <mergeCell ref="A143:A154"/>
    <mergeCell ref="A158:A169"/>
    <mergeCell ref="A172:A174"/>
    <mergeCell ref="A176:A178"/>
    <mergeCell ref="A186:A187"/>
    <mergeCell ref="A204:A206"/>
    <mergeCell ref="A210:A218"/>
    <mergeCell ref="A31:A40"/>
    <mergeCell ref="D31:G31"/>
    <mergeCell ref="D32:G32"/>
    <mergeCell ref="D33:G33"/>
    <mergeCell ref="D34:G34"/>
    <mergeCell ref="D35:G35"/>
    <mergeCell ref="D36:G36"/>
    <mergeCell ref="D37:G37"/>
    <mergeCell ref="D38:G38"/>
    <mergeCell ref="D39:G39"/>
    <mergeCell ref="D40:G40"/>
  </mergeCells>
  <dataValidations count="1">
    <dataValidation type="list" allowBlank="1" showInputMessage="1" showErrorMessage="1" sqref="B7" xr:uid="{B427340A-2129-41D9-B02C-AB779CE2DF12}">
      <formula1>"Y,N"</formula1>
    </dataValidation>
  </dataValidations>
  <pageMargins left="0.7" right="0.7" top="0.75" bottom="0.75" header="0.3" footer="0.3"/>
  <pageSetup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89A14B27-A9B6-4BC9-8D2D-5B7E323F2391}">
          <x14:formula1>
            <xm:f>#REF!</xm:f>
          </x14:formula1>
          <xm:sqref>B158:B169 B143:B154</xm:sqref>
        </x14:dataValidation>
        <x14:dataValidation type="list" allowBlank="1" showInputMessage="1" showErrorMessage="1" xr:uid="{0E7A2772-621A-43E1-92E0-E821A4475567}">
          <x14:formula1>
            <xm:f>#REF!</xm:f>
          </x14:formula1>
          <xm:sqref>B66:B70</xm:sqref>
        </x14:dataValidation>
        <x14:dataValidation type="list" allowBlank="1" showInputMessage="1" showErrorMessage="1" xr:uid="{1D77B3B9-AA3C-4E84-B5E7-86B3D30A220D}">
          <x14:formula1>
            <xm:f>#REF!</xm:f>
          </x14:formula1>
          <xm:sqref>C54:C63</xm:sqref>
        </x14:dataValidation>
        <x14:dataValidation type="list" allowBlank="1" showInputMessage="1" showErrorMessage="1" xr:uid="{4450C4CF-1C4E-4CD2-9CD7-0DD9FDBAAE6A}">
          <x14:formula1>
            <xm:f>#REF!</xm:f>
          </x14:formula1>
          <xm:sqref>B54:B63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59999389629810485"/>
  </sheetPr>
  <dimension ref="A1:S32"/>
  <sheetViews>
    <sheetView workbookViewId="0">
      <selection sqref="A1:XFD1048576"/>
    </sheetView>
  </sheetViews>
  <sheetFormatPr defaultColWidth="11" defaultRowHeight="13.5"/>
  <cols>
    <col min="1" max="1" width="22" customWidth="1"/>
  </cols>
  <sheetData>
    <row r="1" spans="1:19">
      <c r="A1" s="63" t="s">
        <v>359</v>
      </c>
    </row>
    <row r="2" spans="1:19">
      <c r="A2" s="300" t="s">
        <v>360</v>
      </c>
      <c r="B2" s="300"/>
      <c r="C2" s="300"/>
      <c r="D2" s="300"/>
      <c r="E2" s="300"/>
      <c r="F2" s="300"/>
      <c r="G2" s="300"/>
      <c r="H2" s="300"/>
      <c r="I2" s="300"/>
      <c r="J2" s="300"/>
      <c r="K2" s="300"/>
      <c r="L2" s="300"/>
      <c r="M2" s="300"/>
      <c r="N2" s="300"/>
      <c r="O2" s="300"/>
      <c r="P2" s="300"/>
      <c r="Q2" s="300"/>
      <c r="R2" s="300"/>
      <c r="S2" s="300"/>
    </row>
    <row r="3" spans="1:19">
      <c r="A3" s="300"/>
      <c r="B3" s="300"/>
      <c r="C3" s="300"/>
      <c r="D3" s="300"/>
      <c r="E3" s="300"/>
      <c r="F3" s="300"/>
      <c r="G3" s="300"/>
      <c r="H3" s="300"/>
      <c r="I3" s="300"/>
      <c r="J3" s="300"/>
      <c r="K3" s="300"/>
      <c r="L3" s="300"/>
      <c r="M3" s="300"/>
      <c r="N3" s="300"/>
      <c r="O3" s="300"/>
      <c r="P3" s="300"/>
      <c r="Q3" s="300"/>
      <c r="R3" s="300"/>
      <c r="S3" s="300"/>
    </row>
    <row r="4" spans="1:19">
      <c r="A4" s="300"/>
      <c r="B4" s="300"/>
      <c r="C4" s="300"/>
      <c r="D4" s="300"/>
      <c r="E4" s="300"/>
      <c r="F4" s="300"/>
      <c r="G4" s="300"/>
      <c r="H4" s="300"/>
      <c r="I4" s="300"/>
      <c r="J4" s="300"/>
      <c r="K4" s="300"/>
      <c r="L4" s="300"/>
      <c r="M4" s="300"/>
      <c r="N4" s="300"/>
      <c r="O4" s="300"/>
      <c r="P4" s="300"/>
      <c r="Q4" s="300"/>
      <c r="R4" s="300"/>
      <c r="S4" s="300"/>
    </row>
    <row r="19" spans="1:19">
      <c r="A19" s="63" t="s">
        <v>361</v>
      </c>
    </row>
    <row r="20" spans="1:19">
      <c r="A20" s="300" t="s">
        <v>362</v>
      </c>
      <c r="B20" s="300"/>
      <c r="C20" s="300"/>
      <c r="D20" s="300"/>
      <c r="E20" s="300"/>
      <c r="F20" s="300"/>
      <c r="G20" s="300"/>
      <c r="H20" s="300"/>
      <c r="I20" s="300"/>
      <c r="J20" s="300"/>
      <c r="K20" s="300"/>
      <c r="L20" s="300"/>
      <c r="M20" s="300"/>
      <c r="N20" s="300"/>
      <c r="O20" s="300"/>
      <c r="P20" s="300"/>
      <c r="Q20" s="300"/>
      <c r="R20" s="300"/>
      <c r="S20" s="300"/>
    </row>
    <row r="21" spans="1:19" ht="25.5" customHeight="1">
      <c r="A21" s="300"/>
      <c r="B21" s="300"/>
      <c r="C21" s="300"/>
      <c r="D21" s="300"/>
      <c r="E21" s="300"/>
      <c r="F21" s="300"/>
      <c r="G21" s="300"/>
      <c r="H21" s="300"/>
      <c r="I21" s="300"/>
      <c r="J21" s="300"/>
      <c r="K21" s="300"/>
      <c r="L21" s="300"/>
      <c r="M21" s="300"/>
      <c r="N21" s="300"/>
      <c r="O21" s="300"/>
      <c r="P21" s="300"/>
      <c r="Q21" s="300"/>
      <c r="R21" s="300"/>
      <c r="S21" s="300"/>
    </row>
    <row r="23" spans="1:19">
      <c r="A23" s="69" t="s">
        <v>300</v>
      </c>
      <c r="B23" s="225"/>
      <c r="C23" s="225"/>
      <c r="D23" s="225"/>
      <c r="E23" s="225"/>
      <c r="F23" s="225"/>
      <c r="G23" s="225"/>
      <c r="H23" s="225"/>
      <c r="I23" s="225"/>
      <c r="J23" s="225"/>
      <c r="K23" s="225"/>
      <c r="L23" s="225"/>
      <c r="M23" s="225"/>
      <c r="N23" s="225"/>
      <c r="O23" s="225"/>
      <c r="P23" s="225"/>
      <c r="Q23" s="225"/>
      <c r="R23" s="225"/>
      <c r="S23" s="225"/>
    </row>
    <row r="24" spans="1:19">
      <c r="A24" s="69" t="s">
        <v>301</v>
      </c>
      <c r="B24" s="225"/>
      <c r="C24" s="225"/>
      <c r="D24" s="225"/>
      <c r="E24" s="225"/>
      <c r="F24" s="225"/>
      <c r="G24" s="225"/>
      <c r="H24" s="225"/>
      <c r="I24" s="225"/>
      <c r="J24" s="225"/>
      <c r="K24" s="225"/>
      <c r="L24" s="225"/>
      <c r="M24" s="225"/>
      <c r="N24" s="225"/>
      <c r="O24" s="225"/>
      <c r="P24" s="225"/>
      <c r="Q24" s="225"/>
      <c r="R24" s="225"/>
      <c r="S24" s="225"/>
    </row>
    <row r="25" spans="1:19">
      <c r="A25" s="177" t="s">
        <v>208</v>
      </c>
      <c r="B25" s="225"/>
      <c r="C25" s="225"/>
      <c r="D25" s="225"/>
      <c r="E25" s="225"/>
      <c r="F25" s="225"/>
      <c r="G25" s="225"/>
      <c r="H25" s="225"/>
      <c r="I25" s="225"/>
      <c r="J25" s="225"/>
      <c r="K25" s="225"/>
      <c r="L25" s="225"/>
      <c r="M25" s="225"/>
      <c r="N25" s="225"/>
      <c r="O25" s="225"/>
      <c r="P25" s="225"/>
      <c r="Q25" s="225"/>
      <c r="R25" s="225"/>
      <c r="S25" s="225"/>
    </row>
    <row r="26" spans="1:19">
      <c r="A26" s="177" t="s">
        <v>284</v>
      </c>
      <c r="B26" s="225"/>
      <c r="C26" s="225"/>
      <c r="D26" s="225"/>
      <c r="E26" s="225"/>
      <c r="F26" s="225"/>
      <c r="G26" s="225"/>
      <c r="H26" s="225"/>
      <c r="I26" s="225"/>
      <c r="J26" s="225"/>
      <c r="K26" s="225"/>
      <c r="L26" s="225"/>
      <c r="M26" s="225"/>
      <c r="N26" s="225"/>
      <c r="O26" s="225"/>
      <c r="P26" s="225"/>
      <c r="Q26" s="225"/>
      <c r="R26" s="225"/>
      <c r="S26" s="225"/>
    </row>
    <row r="27" spans="1:19">
      <c r="A27" s="177" t="s">
        <v>285</v>
      </c>
      <c r="B27" s="225"/>
      <c r="C27" s="225"/>
      <c r="D27" s="225"/>
      <c r="E27" s="225"/>
      <c r="F27" s="225"/>
      <c r="G27" s="225"/>
      <c r="H27" s="225"/>
      <c r="I27" s="225"/>
      <c r="J27" s="225"/>
      <c r="K27" s="225"/>
      <c r="L27" s="225"/>
      <c r="M27" s="225"/>
      <c r="N27" s="225"/>
      <c r="O27" s="225"/>
      <c r="P27" s="225"/>
      <c r="Q27" s="225"/>
      <c r="R27" s="225"/>
      <c r="S27" s="225"/>
    </row>
    <row r="31" spans="1:19">
      <c r="A31" s="63" t="s">
        <v>363</v>
      </c>
    </row>
    <row r="32" spans="1:19">
      <c r="A32" t="s">
        <v>364</v>
      </c>
    </row>
  </sheetData>
  <mergeCells count="7">
    <mergeCell ref="B26:S26"/>
    <mergeCell ref="B27:S27"/>
    <mergeCell ref="A2:S4"/>
    <mergeCell ref="A20:S21"/>
    <mergeCell ref="B23:S23"/>
    <mergeCell ref="B24:S24"/>
    <mergeCell ref="B25:S25"/>
  </mergeCells>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tabColor rgb="FF92D050"/>
    <pageSetUpPr autoPageBreaks="0"/>
  </sheetPr>
  <dimension ref="A1:BB358"/>
  <sheetViews>
    <sheetView topLeftCell="A159" zoomScale="85" zoomScaleNormal="85" workbookViewId="0">
      <selection sqref="A1:XFD1048576"/>
    </sheetView>
  </sheetViews>
  <sheetFormatPr defaultColWidth="11" defaultRowHeight="13.5" outlineLevelRow="3"/>
  <cols>
    <col min="1" max="1" width="31.3828125" customWidth="1"/>
    <col min="2" max="2" width="32.84375" customWidth="1"/>
    <col min="3" max="3" width="23.61328125" customWidth="1"/>
    <col min="4" max="4" width="15.3828125" customWidth="1"/>
    <col min="5" max="5" width="21.3828125" customWidth="1"/>
    <col min="6" max="6" width="19.61328125" customWidth="1"/>
    <col min="7" max="7" width="15.765625" customWidth="1"/>
    <col min="8" max="49" width="14.61328125" customWidth="1"/>
    <col min="50" max="58" width="9" customWidth="1"/>
    <col min="60" max="60" width="9" customWidth="1"/>
  </cols>
  <sheetData>
    <row r="1" spans="1:21" ht="56.9" customHeight="1"/>
    <row r="2" spans="1:21" ht="15" customHeight="1">
      <c r="A2" s="71" t="s">
        <v>85</v>
      </c>
      <c r="F2" s="62"/>
      <c r="G2" s="64"/>
      <c r="I2" s="255" t="s">
        <v>164</v>
      </c>
      <c r="J2" s="256"/>
      <c r="K2" s="256"/>
      <c r="L2" s="256"/>
      <c r="M2" s="256"/>
      <c r="N2" s="256"/>
      <c r="O2" s="256"/>
      <c r="P2" s="256"/>
      <c r="Q2" s="256"/>
      <c r="R2" s="256"/>
      <c r="S2" s="256"/>
      <c r="T2" s="256"/>
      <c r="U2" s="257"/>
    </row>
    <row r="3" spans="1:21" ht="13.5" customHeight="1" outlineLevel="1">
      <c r="A3" s="147"/>
      <c r="B3" s="43"/>
      <c r="F3" s="62"/>
      <c r="G3" s="64"/>
      <c r="I3" s="258" t="s">
        <v>165</v>
      </c>
      <c r="J3" s="259"/>
      <c r="K3" s="259"/>
      <c r="L3" s="259"/>
      <c r="M3" s="259"/>
      <c r="N3" s="260"/>
      <c r="O3" s="61"/>
      <c r="P3" s="264" t="s">
        <v>166</v>
      </c>
      <c r="Q3" s="265"/>
      <c r="R3" s="265"/>
      <c r="S3" s="265"/>
      <c r="T3" s="265"/>
      <c r="U3" s="266"/>
    </row>
    <row r="4" spans="1:21" ht="56.25" customHeight="1" outlineLevel="1">
      <c r="A4" s="152" t="s">
        <v>152</v>
      </c>
      <c r="B4" s="169"/>
      <c r="E4" s="162" t="s">
        <v>167</v>
      </c>
      <c r="F4" s="174"/>
      <c r="G4" s="65"/>
      <c r="H4" s="64"/>
      <c r="I4" s="261"/>
      <c r="J4" s="262"/>
      <c r="K4" s="262"/>
      <c r="L4" s="262"/>
      <c r="M4" s="262"/>
      <c r="N4" s="263"/>
      <c r="P4" s="267"/>
      <c r="Q4" s="268"/>
      <c r="R4" s="268"/>
      <c r="S4" s="268"/>
      <c r="T4" s="268"/>
      <c r="U4" s="269"/>
    </row>
    <row r="5" spans="1:21" outlineLevel="1">
      <c r="A5" s="67" t="s">
        <v>168</v>
      </c>
      <c r="B5" s="170"/>
      <c r="E5" s="86"/>
      <c r="H5" s="64"/>
      <c r="I5" s="291"/>
      <c r="J5" s="292"/>
      <c r="K5" s="292"/>
      <c r="L5" s="292"/>
      <c r="M5" s="292"/>
      <c r="N5" s="293"/>
      <c r="P5" s="291"/>
      <c r="Q5" s="292"/>
      <c r="R5" s="292"/>
      <c r="S5" s="292"/>
      <c r="T5" s="292"/>
      <c r="U5" s="293"/>
    </row>
    <row r="6" spans="1:21" outlineLevel="1">
      <c r="A6" s="67" t="s">
        <v>169</v>
      </c>
      <c r="B6" s="170"/>
      <c r="E6" s="162" t="s">
        <v>170</v>
      </c>
      <c r="F6" s="173"/>
      <c r="H6" s="64"/>
      <c r="I6" s="294"/>
      <c r="J6" s="295"/>
      <c r="K6" s="295"/>
      <c r="L6" s="295"/>
      <c r="M6" s="295"/>
      <c r="N6" s="296"/>
      <c r="P6" s="294"/>
      <c r="Q6" s="295"/>
      <c r="R6" s="295"/>
      <c r="S6" s="295"/>
      <c r="T6" s="295"/>
      <c r="U6" s="296"/>
    </row>
    <row r="7" spans="1:21" outlineLevel="1">
      <c r="A7" s="67" t="s">
        <v>171</v>
      </c>
      <c r="B7" s="170"/>
      <c r="E7" s="86"/>
      <c r="H7" s="64"/>
      <c r="I7" s="294"/>
      <c r="J7" s="295"/>
      <c r="K7" s="295"/>
      <c r="L7" s="295"/>
      <c r="M7" s="295"/>
      <c r="N7" s="296"/>
      <c r="P7" s="294"/>
      <c r="Q7" s="295"/>
      <c r="R7" s="295"/>
      <c r="S7" s="295"/>
      <c r="T7" s="295"/>
      <c r="U7" s="296"/>
    </row>
    <row r="8" spans="1:21" ht="38.5" customHeight="1" outlineLevel="1">
      <c r="A8" s="159" t="s">
        <v>172</v>
      </c>
      <c r="B8" s="171"/>
      <c r="E8" s="86"/>
      <c r="H8" s="64"/>
      <c r="I8" s="294"/>
      <c r="J8" s="295"/>
      <c r="K8" s="295"/>
      <c r="L8" s="295"/>
      <c r="M8" s="295"/>
      <c r="N8" s="296"/>
      <c r="P8" s="294"/>
      <c r="Q8" s="295"/>
      <c r="R8" s="295"/>
      <c r="S8" s="295"/>
      <c r="T8" s="295"/>
      <c r="U8" s="296"/>
    </row>
    <row r="9" spans="1:21" outlineLevel="1">
      <c r="E9" s="86"/>
      <c r="H9" s="64"/>
      <c r="I9" s="294"/>
      <c r="J9" s="295"/>
      <c r="K9" s="295"/>
      <c r="L9" s="295"/>
      <c r="M9" s="295"/>
      <c r="N9" s="296"/>
      <c r="P9" s="294"/>
      <c r="Q9" s="295"/>
      <c r="R9" s="295"/>
      <c r="S9" s="295"/>
      <c r="T9" s="295"/>
      <c r="U9" s="296"/>
    </row>
    <row r="10" spans="1:21" ht="13.15" customHeight="1" outlineLevel="1">
      <c r="A10" s="67" t="s">
        <v>173</v>
      </c>
      <c r="B10" s="160"/>
      <c r="E10" s="86"/>
      <c r="H10" s="64"/>
      <c r="I10" s="294"/>
      <c r="J10" s="295"/>
      <c r="K10" s="295"/>
      <c r="L10" s="295"/>
      <c r="M10" s="295"/>
      <c r="N10" s="296"/>
      <c r="P10" s="294"/>
      <c r="Q10" s="295"/>
      <c r="R10" s="295"/>
      <c r="S10" s="295"/>
      <c r="T10" s="295"/>
      <c r="U10" s="296"/>
    </row>
    <row r="11" spans="1:21" outlineLevel="1">
      <c r="A11" s="98"/>
      <c r="H11" s="64"/>
      <c r="I11" s="294"/>
      <c r="J11" s="295"/>
      <c r="K11" s="295"/>
      <c r="L11" s="295"/>
      <c r="M11" s="295"/>
      <c r="N11" s="296"/>
      <c r="P11" s="294"/>
      <c r="Q11" s="295"/>
      <c r="R11" s="295"/>
      <c r="S11" s="295"/>
      <c r="T11" s="295"/>
      <c r="U11" s="296"/>
    </row>
    <row r="12" spans="1:21" ht="37.9" customHeight="1" outlineLevel="1">
      <c r="A12" s="129" t="s">
        <v>174</v>
      </c>
      <c r="B12" s="129" t="s">
        <v>175</v>
      </c>
      <c r="C12" s="129" t="s">
        <v>176</v>
      </c>
      <c r="D12" s="129" t="s">
        <v>177</v>
      </c>
      <c r="E12" s="129" t="s">
        <v>178</v>
      </c>
      <c r="F12" s="129" t="s">
        <v>179</v>
      </c>
      <c r="G12" s="129" t="s">
        <v>180</v>
      </c>
      <c r="I12" s="294"/>
      <c r="J12" s="295"/>
      <c r="K12" s="295"/>
      <c r="L12" s="295"/>
      <c r="M12" s="295"/>
      <c r="N12" s="296"/>
      <c r="P12" s="294"/>
      <c r="Q12" s="295"/>
      <c r="R12" s="295"/>
      <c r="S12" s="295"/>
      <c r="T12" s="295"/>
      <c r="U12" s="296"/>
    </row>
    <row r="13" spans="1:21" outlineLevel="1">
      <c r="A13" s="167">
        <v>2035</v>
      </c>
      <c r="B13" s="102" t="e">
        <f t="shared" ref="B13:B18" si="0">INDEX($E$204:$AW$204,1,MATCH($A13,$E$53:$BB$53,0))</f>
        <v>#REF!</v>
      </c>
      <c r="C13" s="102" t="e">
        <f>B13-#REF!</f>
        <v>#REF!</v>
      </c>
      <c r="D13" s="102" t="e">
        <f t="shared" ref="D13:D18" si="1">INDEX($E$205:$AW$205,1,MATCH($A13,$E$53:$BB$53,0))</f>
        <v>#REF!</v>
      </c>
      <c r="E13" s="102" t="e">
        <f>D13-#REF!</f>
        <v>#REF!</v>
      </c>
      <c r="F13" s="102" t="e">
        <f t="shared" ref="F13:F18" si="2">INDEX($E$206:$AW$206,1,MATCH($A13,$E$53:$BB$53,0))</f>
        <v>#REF!</v>
      </c>
      <c r="G13" s="102" t="e">
        <f>F13-#REF!</f>
        <v>#REF!</v>
      </c>
      <c r="I13" s="294"/>
      <c r="J13" s="295"/>
      <c r="K13" s="295"/>
      <c r="L13" s="295"/>
      <c r="M13" s="295"/>
      <c r="N13" s="296"/>
      <c r="P13" s="294"/>
      <c r="Q13" s="295"/>
      <c r="R13" s="295"/>
      <c r="S13" s="295"/>
      <c r="T13" s="295"/>
      <c r="U13" s="296"/>
    </row>
    <row r="14" spans="1:21" outlineLevel="1">
      <c r="A14" s="167">
        <v>2040</v>
      </c>
      <c r="B14" s="102" t="e">
        <f t="shared" si="0"/>
        <v>#REF!</v>
      </c>
      <c r="C14" s="102" t="e">
        <f>B14-#REF!</f>
        <v>#REF!</v>
      </c>
      <c r="D14" s="102" t="e">
        <f t="shared" si="1"/>
        <v>#REF!</v>
      </c>
      <c r="E14" s="102" t="e">
        <f>D14-#REF!</f>
        <v>#REF!</v>
      </c>
      <c r="F14" s="102" t="e">
        <f t="shared" si="2"/>
        <v>#REF!</v>
      </c>
      <c r="G14" s="102" t="e">
        <f>F14-#REF!</f>
        <v>#REF!</v>
      </c>
      <c r="I14" s="294"/>
      <c r="J14" s="295"/>
      <c r="K14" s="295"/>
      <c r="L14" s="295"/>
      <c r="M14" s="295"/>
      <c r="N14" s="296"/>
      <c r="P14" s="294"/>
      <c r="Q14" s="295"/>
      <c r="R14" s="295"/>
      <c r="S14" s="295"/>
      <c r="T14" s="295"/>
      <c r="U14" s="296"/>
    </row>
    <row r="15" spans="1:21" outlineLevel="1">
      <c r="A15" s="167">
        <v>2045</v>
      </c>
      <c r="B15" s="102" t="e">
        <f t="shared" si="0"/>
        <v>#REF!</v>
      </c>
      <c r="C15" s="102" t="e">
        <f>B15-#REF!</f>
        <v>#REF!</v>
      </c>
      <c r="D15" s="102" t="e">
        <f t="shared" si="1"/>
        <v>#REF!</v>
      </c>
      <c r="E15" s="102" t="e">
        <f>D15-#REF!</f>
        <v>#REF!</v>
      </c>
      <c r="F15" s="102" t="e">
        <f t="shared" si="2"/>
        <v>#REF!</v>
      </c>
      <c r="G15" s="102" t="e">
        <f>F15-#REF!</f>
        <v>#REF!</v>
      </c>
      <c r="I15" s="294"/>
      <c r="J15" s="295"/>
      <c r="K15" s="295"/>
      <c r="L15" s="295"/>
      <c r="M15" s="295"/>
      <c r="N15" s="296"/>
      <c r="P15" s="294"/>
      <c r="Q15" s="295"/>
      <c r="R15" s="295"/>
      <c r="S15" s="295"/>
      <c r="T15" s="295"/>
      <c r="U15" s="296"/>
    </row>
    <row r="16" spans="1:21" outlineLevel="1">
      <c r="A16" s="167">
        <v>2050</v>
      </c>
      <c r="B16" s="102" t="e">
        <f t="shared" si="0"/>
        <v>#REF!</v>
      </c>
      <c r="C16" s="102" t="e">
        <f>B16-#REF!</f>
        <v>#REF!</v>
      </c>
      <c r="D16" s="102" t="e">
        <f t="shared" si="1"/>
        <v>#REF!</v>
      </c>
      <c r="E16" s="102" t="e">
        <f>D16-#REF!</f>
        <v>#REF!</v>
      </c>
      <c r="F16" s="102" t="e">
        <f t="shared" si="2"/>
        <v>#REF!</v>
      </c>
      <c r="G16" s="102" t="e">
        <f>F16-#REF!</f>
        <v>#REF!</v>
      </c>
      <c r="I16" s="294"/>
      <c r="J16" s="295"/>
      <c r="K16" s="295"/>
      <c r="L16" s="295"/>
      <c r="M16" s="295"/>
      <c r="N16" s="296"/>
      <c r="P16" s="294"/>
      <c r="Q16" s="295"/>
      <c r="R16" s="295"/>
      <c r="S16" s="295"/>
      <c r="T16" s="295"/>
      <c r="U16" s="296"/>
    </row>
    <row r="17" spans="1:21" outlineLevel="1">
      <c r="A17" s="167">
        <v>2060</v>
      </c>
      <c r="B17" s="102" t="e">
        <f t="shared" si="0"/>
        <v>#REF!</v>
      </c>
      <c r="C17" s="102" t="e">
        <f>B17-#REF!</f>
        <v>#REF!</v>
      </c>
      <c r="D17" s="102" t="e">
        <f t="shared" si="1"/>
        <v>#REF!</v>
      </c>
      <c r="E17" s="102" t="e">
        <f>D17-#REF!</f>
        <v>#REF!</v>
      </c>
      <c r="F17" s="102" t="e">
        <f t="shared" si="2"/>
        <v>#REF!</v>
      </c>
      <c r="G17" s="102" t="e">
        <f>F17-#REF!</f>
        <v>#REF!</v>
      </c>
      <c r="I17" s="294"/>
      <c r="J17" s="295"/>
      <c r="K17" s="295"/>
      <c r="L17" s="295"/>
      <c r="M17" s="295"/>
      <c r="N17" s="296"/>
      <c r="P17" s="294"/>
      <c r="Q17" s="295"/>
      <c r="R17" s="295"/>
      <c r="S17" s="295"/>
      <c r="T17" s="295"/>
      <c r="U17" s="296"/>
    </row>
    <row r="18" spans="1:21" outlineLevel="1">
      <c r="A18" s="167">
        <v>2070</v>
      </c>
      <c r="B18" s="102" t="e">
        <f t="shared" si="0"/>
        <v>#REF!</v>
      </c>
      <c r="C18" s="102" t="e">
        <f>B18-#REF!</f>
        <v>#REF!</v>
      </c>
      <c r="D18" s="102" t="e">
        <f t="shared" si="1"/>
        <v>#REF!</v>
      </c>
      <c r="E18" s="102" t="e">
        <f>D18-#REF!</f>
        <v>#REF!</v>
      </c>
      <c r="F18" s="102" t="e">
        <f t="shared" si="2"/>
        <v>#REF!</v>
      </c>
      <c r="G18" s="102" t="e">
        <f>F18-#REF!</f>
        <v>#REF!</v>
      </c>
      <c r="I18" s="297"/>
      <c r="J18" s="298"/>
      <c r="K18" s="298"/>
      <c r="L18" s="298"/>
      <c r="M18" s="298"/>
      <c r="N18" s="299"/>
      <c r="P18" s="297"/>
      <c r="Q18" s="298"/>
      <c r="R18" s="298"/>
      <c r="S18" s="298"/>
      <c r="T18" s="298"/>
      <c r="U18" s="299"/>
    </row>
    <row r="19" spans="1:21" ht="13.15" customHeight="1" outlineLevel="1">
      <c r="A19" s="245"/>
      <c r="B19" s="245"/>
      <c r="I19" s="120"/>
      <c r="J19" s="121"/>
      <c r="K19" s="121"/>
      <c r="L19" s="121"/>
      <c r="M19" s="121"/>
      <c r="N19" s="121"/>
      <c r="P19" s="119"/>
      <c r="Q19" s="119"/>
      <c r="R19" s="119"/>
      <c r="S19" s="119"/>
      <c r="T19" s="119"/>
      <c r="U19" s="106"/>
    </row>
    <row r="20" spans="1:21" ht="26.25" customHeight="1" outlineLevel="1">
      <c r="A20" s="163" t="s">
        <v>181</v>
      </c>
      <c r="B20" s="164">
        <v>1</v>
      </c>
      <c r="E20" s="96"/>
      <c r="I20" s="279" t="s">
        <v>182</v>
      </c>
      <c r="J20" s="280"/>
      <c r="K20" s="280"/>
      <c r="L20" s="280"/>
      <c r="M20" s="280"/>
      <c r="N20" s="281"/>
      <c r="P20" s="279" t="s">
        <v>183</v>
      </c>
      <c r="Q20" s="280"/>
      <c r="R20" s="280"/>
      <c r="S20" s="280"/>
      <c r="T20" s="280"/>
      <c r="U20" s="281"/>
    </row>
    <row r="21" spans="1:21" ht="12.75" customHeight="1" outlineLevel="1">
      <c r="A21" s="96"/>
      <c r="B21" s="97"/>
      <c r="I21" s="291"/>
      <c r="J21" s="292"/>
      <c r="K21" s="292"/>
      <c r="L21" s="292"/>
      <c r="M21" s="292"/>
      <c r="N21" s="293"/>
      <c r="P21" s="291"/>
      <c r="Q21" s="292"/>
      <c r="R21" s="292"/>
      <c r="S21" s="292"/>
      <c r="T21" s="292"/>
      <c r="U21" s="293"/>
    </row>
    <row r="22" spans="1:21" ht="12.75" customHeight="1" outlineLevel="1">
      <c r="A22" s="96"/>
      <c r="B22" s="97"/>
      <c r="I22" s="294"/>
      <c r="J22" s="295"/>
      <c r="K22" s="295"/>
      <c r="L22" s="295"/>
      <c r="M22" s="295"/>
      <c r="N22" s="296"/>
      <c r="P22" s="294"/>
      <c r="Q22" s="295"/>
      <c r="R22" s="295"/>
      <c r="S22" s="295"/>
      <c r="T22" s="295"/>
      <c r="U22" s="296"/>
    </row>
    <row r="23" spans="1:21" outlineLevel="1">
      <c r="A23" s="96"/>
      <c r="B23" s="227" t="s">
        <v>184</v>
      </c>
      <c r="C23" s="228"/>
      <c r="D23" s="228"/>
      <c r="E23" s="228"/>
      <c r="F23" s="228"/>
      <c r="G23" s="229"/>
      <c r="I23" s="294"/>
      <c r="J23" s="295"/>
      <c r="K23" s="295"/>
      <c r="L23" s="295"/>
      <c r="M23" s="295"/>
      <c r="N23" s="296"/>
      <c r="P23" s="294"/>
      <c r="Q23" s="295"/>
      <c r="R23" s="295"/>
      <c r="S23" s="295"/>
      <c r="T23" s="295"/>
      <c r="U23" s="296"/>
    </row>
    <row r="24" spans="1:21" outlineLevel="1">
      <c r="B24" s="21">
        <v>2027</v>
      </c>
      <c r="C24" s="21">
        <v>2028</v>
      </c>
      <c r="D24" s="21">
        <v>2029</v>
      </c>
      <c r="E24" s="21">
        <v>2030</v>
      </c>
      <c r="F24" s="21">
        <v>2031</v>
      </c>
      <c r="G24" s="21" t="s">
        <v>185</v>
      </c>
      <c r="I24" s="294"/>
      <c r="J24" s="295"/>
      <c r="K24" s="295"/>
      <c r="L24" s="295"/>
      <c r="M24" s="295"/>
      <c r="N24" s="296"/>
      <c r="P24" s="294"/>
      <c r="Q24" s="295"/>
      <c r="R24" s="295"/>
      <c r="S24" s="295"/>
      <c r="T24" s="295"/>
      <c r="U24" s="296"/>
    </row>
    <row r="25" spans="1:21" ht="13.15" customHeight="1" outlineLevel="1">
      <c r="B25" s="148" t="s">
        <v>186</v>
      </c>
      <c r="C25" s="148" t="s">
        <v>186</v>
      </c>
      <c r="D25" s="148" t="s">
        <v>186</v>
      </c>
      <c r="E25" s="148" t="s">
        <v>186</v>
      </c>
      <c r="F25" s="148" t="s">
        <v>186</v>
      </c>
      <c r="G25" s="148" t="s">
        <v>186</v>
      </c>
      <c r="I25" s="294"/>
      <c r="J25" s="295"/>
      <c r="K25" s="295"/>
      <c r="L25" s="295"/>
      <c r="M25" s="295"/>
      <c r="N25" s="296"/>
      <c r="P25" s="294"/>
      <c r="Q25" s="295"/>
      <c r="R25" s="295"/>
      <c r="S25" s="295"/>
      <c r="T25" s="295"/>
      <c r="U25" s="296"/>
    </row>
    <row r="26" spans="1:21" outlineLevel="1">
      <c r="A26" s="163" t="s">
        <v>187</v>
      </c>
      <c r="B26" s="102">
        <f>E64</f>
        <v>0</v>
      </c>
      <c r="C26" s="102">
        <f>F64</f>
        <v>0</v>
      </c>
      <c r="D26" s="102">
        <f>G64</f>
        <v>0</v>
      </c>
      <c r="E26" s="102">
        <f>H64</f>
        <v>0</v>
      </c>
      <c r="F26" s="102">
        <f>I64</f>
        <v>0</v>
      </c>
      <c r="G26" s="102">
        <f>SUM(J64:BB64)</f>
        <v>0</v>
      </c>
      <c r="I26" s="294"/>
      <c r="J26" s="295"/>
      <c r="K26" s="295"/>
      <c r="L26" s="295"/>
      <c r="M26" s="295"/>
      <c r="N26" s="296"/>
      <c r="P26" s="294"/>
      <c r="Q26" s="295"/>
      <c r="R26" s="295"/>
      <c r="S26" s="295"/>
      <c r="T26" s="295"/>
      <c r="U26" s="296"/>
    </row>
    <row r="27" spans="1:21" outlineLevel="1">
      <c r="A27" s="163" t="s">
        <v>188</v>
      </c>
      <c r="B27" s="102" t="e">
        <f>E71+E77</f>
        <v>#REF!</v>
      </c>
      <c r="C27" s="102" t="e">
        <f>F71+F77</f>
        <v>#REF!</v>
      </c>
      <c r="D27" s="102" t="e">
        <f>G71+G77</f>
        <v>#REF!</v>
      </c>
      <c r="E27" s="102" t="e">
        <f>H71+H77</f>
        <v>#REF!</v>
      </c>
      <c r="F27" s="102" t="e">
        <f>I71+I77</f>
        <v>#REF!</v>
      </c>
      <c r="G27" s="102" t="e">
        <f>SUM(J71:BB71)+SUM(J77:BB77)</f>
        <v>#REF!</v>
      </c>
      <c r="I27" s="294"/>
      <c r="J27" s="295"/>
      <c r="K27" s="295"/>
      <c r="L27" s="295"/>
      <c r="M27" s="295"/>
      <c r="N27" s="296"/>
      <c r="P27" s="294"/>
      <c r="Q27" s="295"/>
      <c r="R27" s="295"/>
      <c r="S27" s="295"/>
      <c r="T27" s="295"/>
      <c r="U27" s="296"/>
    </row>
    <row r="28" spans="1:21" outlineLevel="1">
      <c r="A28" s="96"/>
      <c r="B28" s="118"/>
      <c r="C28" s="118"/>
      <c r="D28" s="118"/>
      <c r="E28" s="118"/>
      <c r="F28" s="118"/>
      <c r="G28" s="118"/>
      <c r="I28" s="294"/>
      <c r="J28" s="295"/>
      <c r="K28" s="295"/>
      <c r="L28" s="295"/>
      <c r="M28" s="295"/>
      <c r="N28" s="296"/>
      <c r="P28" s="294"/>
      <c r="Q28" s="295"/>
      <c r="R28" s="295"/>
      <c r="S28" s="295"/>
      <c r="T28" s="295"/>
      <c r="U28" s="296"/>
    </row>
    <row r="29" spans="1:21" ht="13.15" customHeight="1" outlineLevel="1">
      <c r="A29" s="96"/>
      <c r="B29" s="118"/>
      <c r="C29" s="118"/>
      <c r="D29" s="118"/>
      <c r="E29" s="118"/>
      <c r="F29" s="118"/>
      <c r="G29" s="118"/>
      <c r="I29" s="294"/>
      <c r="J29" s="295"/>
      <c r="K29" s="295"/>
      <c r="L29" s="295"/>
      <c r="M29" s="295"/>
      <c r="N29" s="296"/>
      <c r="P29" s="294"/>
      <c r="Q29" s="295"/>
      <c r="R29" s="295"/>
      <c r="S29" s="295"/>
      <c r="T29" s="295"/>
      <c r="U29" s="296"/>
    </row>
    <row r="30" spans="1:21" ht="13.15" customHeight="1" outlineLevel="1">
      <c r="A30" s="150"/>
      <c r="B30" s="151" t="s">
        <v>189</v>
      </c>
      <c r="C30" s="153" t="s">
        <v>190</v>
      </c>
      <c r="D30" s="231" t="s">
        <v>163</v>
      </c>
      <c r="E30" s="232"/>
      <c r="F30" s="232"/>
      <c r="G30" s="233"/>
      <c r="I30" s="294"/>
      <c r="J30" s="295"/>
      <c r="K30" s="295"/>
      <c r="L30" s="295"/>
      <c r="M30" s="295"/>
      <c r="N30" s="296"/>
      <c r="P30" s="294"/>
      <c r="Q30" s="295"/>
      <c r="R30" s="295"/>
      <c r="S30" s="295"/>
      <c r="T30" s="295"/>
      <c r="U30" s="296"/>
    </row>
    <row r="31" spans="1:21" outlineLevel="1">
      <c r="A31" s="251" t="s">
        <v>191</v>
      </c>
      <c r="B31" s="154"/>
      <c r="C31" s="149"/>
      <c r="D31" s="253"/>
      <c r="E31" s="253"/>
      <c r="F31" s="253"/>
      <c r="G31" s="254"/>
      <c r="I31" s="294"/>
      <c r="J31" s="295"/>
      <c r="K31" s="295"/>
      <c r="L31" s="295"/>
      <c r="M31" s="295"/>
      <c r="N31" s="296"/>
      <c r="P31" s="294"/>
      <c r="Q31" s="295"/>
      <c r="R31" s="295"/>
      <c r="S31" s="295"/>
      <c r="T31" s="295"/>
      <c r="U31" s="296"/>
    </row>
    <row r="32" spans="1:21" outlineLevel="1">
      <c r="A32" s="251"/>
      <c r="B32" s="155"/>
      <c r="C32" s="122"/>
      <c r="D32" s="236"/>
      <c r="E32" s="236"/>
      <c r="F32" s="236"/>
      <c r="G32" s="237"/>
      <c r="I32" s="294"/>
      <c r="J32" s="295"/>
      <c r="K32" s="295"/>
      <c r="L32" s="295"/>
      <c r="M32" s="295"/>
      <c r="N32" s="296"/>
      <c r="P32" s="294"/>
      <c r="Q32" s="295"/>
      <c r="R32" s="295"/>
      <c r="S32" s="295"/>
      <c r="T32" s="295"/>
      <c r="U32" s="296"/>
    </row>
    <row r="33" spans="1:21" outlineLevel="1">
      <c r="A33" s="251"/>
      <c r="B33" s="155"/>
      <c r="C33" s="122"/>
      <c r="D33" s="236"/>
      <c r="E33" s="236"/>
      <c r="F33" s="236"/>
      <c r="G33" s="237"/>
      <c r="I33" s="294"/>
      <c r="J33" s="295"/>
      <c r="K33" s="295"/>
      <c r="L33" s="295"/>
      <c r="M33" s="295"/>
      <c r="N33" s="296"/>
      <c r="P33" s="294"/>
      <c r="Q33" s="295"/>
      <c r="R33" s="295"/>
      <c r="S33" s="295"/>
      <c r="T33" s="295"/>
      <c r="U33" s="296"/>
    </row>
    <row r="34" spans="1:21" outlineLevel="1">
      <c r="A34" s="251"/>
      <c r="B34" s="155"/>
      <c r="C34" s="122"/>
      <c r="D34" s="236"/>
      <c r="E34" s="236"/>
      <c r="F34" s="236"/>
      <c r="G34" s="237"/>
      <c r="I34" s="294"/>
      <c r="J34" s="295"/>
      <c r="K34" s="295"/>
      <c r="L34" s="295"/>
      <c r="M34" s="295"/>
      <c r="N34" s="296"/>
      <c r="P34" s="294"/>
      <c r="Q34" s="295"/>
      <c r="R34" s="295"/>
      <c r="S34" s="295"/>
      <c r="T34" s="295"/>
      <c r="U34" s="296"/>
    </row>
    <row r="35" spans="1:21" outlineLevel="1">
      <c r="A35" s="251"/>
      <c r="B35" s="155"/>
      <c r="C35" s="122"/>
      <c r="D35" s="236"/>
      <c r="E35" s="236"/>
      <c r="F35" s="236"/>
      <c r="G35" s="237"/>
      <c r="I35" s="294"/>
      <c r="J35" s="295"/>
      <c r="K35" s="295"/>
      <c r="L35" s="295"/>
      <c r="M35" s="295"/>
      <c r="N35" s="296"/>
      <c r="P35" s="294"/>
      <c r="Q35" s="295"/>
      <c r="R35" s="295"/>
      <c r="S35" s="295"/>
      <c r="T35" s="295"/>
      <c r="U35" s="296"/>
    </row>
    <row r="36" spans="1:21" outlineLevel="1">
      <c r="A36" s="251"/>
      <c r="B36" s="155"/>
      <c r="C36" s="122"/>
      <c r="D36" s="236"/>
      <c r="E36" s="236"/>
      <c r="F36" s="236"/>
      <c r="G36" s="237"/>
      <c r="I36" s="294"/>
      <c r="J36" s="295"/>
      <c r="K36" s="295"/>
      <c r="L36" s="295"/>
      <c r="M36" s="295"/>
      <c r="N36" s="296"/>
      <c r="P36" s="294"/>
      <c r="Q36" s="295"/>
      <c r="R36" s="295"/>
      <c r="S36" s="295"/>
      <c r="T36" s="295"/>
      <c r="U36" s="296"/>
    </row>
    <row r="37" spans="1:21" outlineLevel="1">
      <c r="A37" s="251"/>
      <c r="B37" s="155"/>
      <c r="C37" s="122"/>
      <c r="D37" s="236"/>
      <c r="E37" s="236"/>
      <c r="F37" s="236"/>
      <c r="G37" s="237"/>
      <c r="I37" s="294"/>
      <c r="J37" s="295"/>
      <c r="K37" s="295"/>
      <c r="L37" s="295"/>
      <c r="M37" s="295"/>
      <c r="N37" s="296"/>
      <c r="P37" s="294"/>
      <c r="Q37" s="295"/>
      <c r="R37" s="295"/>
      <c r="S37" s="295"/>
      <c r="T37" s="295"/>
      <c r="U37" s="296"/>
    </row>
    <row r="38" spans="1:21" outlineLevel="1">
      <c r="A38" s="251"/>
      <c r="B38" s="155"/>
      <c r="C38" s="122"/>
      <c r="D38" s="236"/>
      <c r="E38" s="236"/>
      <c r="F38" s="236"/>
      <c r="G38" s="237"/>
      <c r="I38" s="294"/>
      <c r="J38" s="295"/>
      <c r="K38" s="295"/>
      <c r="L38" s="295"/>
      <c r="M38" s="295"/>
      <c r="N38" s="296"/>
      <c r="P38" s="294"/>
      <c r="Q38" s="295"/>
      <c r="R38" s="295"/>
      <c r="S38" s="295"/>
      <c r="T38" s="295"/>
      <c r="U38" s="296"/>
    </row>
    <row r="39" spans="1:21" outlineLevel="1">
      <c r="A39" s="251"/>
      <c r="B39" s="155"/>
      <c r="C39" s="122"/>
      <c r="D39" s="236"/>
      <c r="E39" s="236"/>
      <c r="F39" s="236"/>
      <c r="G39" s="237"/>
      <c r="I39" s="294"/>
      <c r="J39" s="295"/>
      <c r="K39" s="295"/>
      <c r="L39" s="295"/>
      <c r="M39" s="295"/>
      <c r="N39" s="296"/>
      <c r="P39" s="294"/>
      <c r="Q39" s="295"/>
      <c r="R39" s="295"/>
      <c r="S39" s="295"/>
      <c r="T39" s="295"/>
      <c r="U39" s="296"/>
    </row>
    <row r="40" spans="1:21" ht="13.15" customHeight="1" outlineLevel="1">
      <c r="A40" s="252"/>
      <c r="B40" s="156"/>
      <c r="C40" s="157"/>
      <c r="D40" s="234"/>
      <c r="E40" s="234"/>
      <c r="F40" s="234"/>
      <c r="G40" s="235"/>
      <c r="I40" s="294"/>
      <c r="J40" s="295"/>
      <c r="K40" s="295"/>
      <c r="L40" s="295"/>
      <c r="M40" s="295"/>
      <c r="N40" s="296"/>
      <c r="P40" s="294"/>
      <c r="Q40" s="295"/>
      <c r="R40" s="295"/>
      <c r="S40" s="295"/>
      <c r="T40" s="295"/>
      <c r="U40" s="296"/>
    </row>
    <row r="41" spans="1:21" outlineLevel="1">
      <c r="A41" s="96"/>
      <c r="B41" s="118"/>
      <c r="C41" s="118"/>
      <c r="D41" s="118"/>
      <c r="E41" s="118"/>
      <c r="F41" s="118"/>
      <c r="G41" s="118"/>
      <c r="I41" s="294"/>
      <c r="J41" s="295"/>
      <c r="K41" s="295"/>
      <c r="L41" s="295"/>
      <c r="M41" s="295"/>
      <c r="N41" s="296"/>
      <c r="P41" s="294"/>
      <c r="Q41" s="295"/>
      <c r="R41" s="295"/>
      <c r="S41" s="295"/>
      <c r="T41" s="295"/>
      <c r="U41" s="296"/>
    </row>
    <row r="42" spans="1:21" outlineLevel="1">
      <c r="A42" s="96"/>
      <c r="B42" s="118"/>
      <c r="C42" s="118"/>
      <c r="D42" s="118"/>
      <c r="E42" s="118"/>
      <c r="F42" s="118"/>
      <c r="G42" s="118"/>
      <c r="I42" s="294"/>
      <c r="J42" s="295"/>
      <c r="K42" s="295"/>
      <c r="L42" s="295"/>
      <c r="M42" s="295"/>
      <c r="N42" s="296"/>
      <c r="P42" s="294"/>
      <c r="Q42" s="295"/>
      <c r="R42" s="295"/>
      <c r="S42" s="295"/>
      <c r="T42" s="295"/>
      <c r="U42" s="296"/>
    </row>
    <row r="43" spans="1:21" outlineLevel="1">
      <c r="A43" s="96"/>
      <c r="B43" s="118"/>
      <c r="C43" s="118"/>
      <c r="D43" s="118"/>
      <c r="E43" s="118"/>
      <c r="F43" s="118"/>
      <c r="G43" s="118"/>
      <c r="I43" s="294"/>
      <c r="J43" s="295"/>
      <c r="K43" s="295"/>
      <c r="L43" s="295"/>
      <c r="M43" s="295"/>
      <c r="N43" s="296"/>
      <c r="P43" s="294"/>
      <c r="Q43" s="295"/>
      <c r="R43" s="295"/>
      <c r="S43" s="295"/>
      <c r="T43" s="295"/>
      <c r="U43" s="296"/>
    </row>
    <row r="44" spans="1:21" outlineLevel="1">
      <c r="A44" s="96"/>
      <c r="B44" s="118"/>
      <c r="C44" s="118"/>
      <c r="D44" s="118"/>
      <c r="E44" s="118"/>
      <c r="F44" s="118"/>
      <c r="G44" s="118"/>
      <c r="I44" s="294"/>
      <c r="J44" s="295"/>
      <c r="K44" s="295"/>
      <c r="L44" s="295"/>
      <c r="M44" s="295"/>
      <c r="N44" s="296"/>
      <c r="P44" s="294"/>
      <c r="Q44" s="295"/>
      <c r="R44" s="295"/>
      <c r="S44" s="295"/>
      <c r="T44" s="295"/>
      <c r="U44" s="296"/>
    </row>
    <row r="45" spans="1:21" outlineLevel="1">
      <c r="A45" s="96"/>
      <c r="B45" s="118"/>
      <c r="C45" s="118"/>
      <c r="D45" s="118"/>
      <c r="E45" s="118"/>
      <c r="F45" s="118"/>
      <c r="G45" s="118"/>
      <c r="I45" s="297"/>
      <c r="J45" s="298"/>
      <c r="K45" s="298"/>
      <c r="L45" s="298"/>
      <c r="M45" s="298"/>
      <c r="N45" s="299"/>
      <c r="P45" s="297"/>
      <c r="Q45" s="298"/>
      <c r="R45" s="298"/>
      <c r="S45" s="298"/>
      <c r="T45" s="298"/>
      <c r="U45" s="299"/>
    </row>
    <row r="46" spans="1:21" outlineLevel="1">
      <c r="A46" s="96"/>
      <c r="B46" s="118"/>
      <c r="C46" s="118"/>
      <c r="D46" s="118"/>
      <c r="E46" s="118"/>
      <c r="F46" s="118"/>
      <c r="G46" s="118"/>
    </row>
    <row r="47" spans="1:21">
      <c r="A47" s="96"/>
      <c r="B47" s="97"/>
    </row>
    <row r="48" spans="1:21" ht="16.149999999999999" customHeight="1">
      <c r="A48" s="71" t="s">
        <v>192</v>
      </c>
    </row>
    <row r="49" spans="1:54" ht="16.149999999999999" customHeight="1" outlineLevel="1">
      <c r="A49" s="71"/>
    </row>
    <row r="50" spans="1:54" ht="13.15" customHeight="1" outlineLevel="1">
      <c r="A50" s="63" t="s">
        <v>193</v>
      </c>
    </row>
    <row r="51" spans="1:54" outlineLevel="2">
      <c r="B51" s="100"/>
      <c r="C51" s="100"/>
      <c r="D51" s="100"/>
      <c r="E51" s="238" t="s">
        <v>156</v>
      </c>
      <c r="F51" s="226"/>
      <c r="G51" s="226"/>
      <c r="H51" s="226"/>
      <c r="I51" s="226"/>
      <c r="J51" s="226" t="s">
        <v>157</v>
      </c>
      <c r="K51" s="226"/>
      <c r="L51" s="226"/>
      <c r="M51" s="226"/>
      <c r="N51" s="226"/>
      <c r="O51" s="226" t="s">
        <v>158</v>
      </c>
      <c r="P51" s="226"/>
      <c r="Q51" s="226"/>
      <c r="R51" s="226"/>
      <c r="S51" s="226"/>
      <c r="T51" s="226" t="s">
        <v>159</v>
      </c>
      <c r="U51" s="226"/>
      <c r="V51" s="226"/>
      <c r="W51" s="226"/>
      <c r="X51" s="226"/>
      <c r="Y51" s="226" t="s">
        <v>194</v>
      </c>
      <c r="Z51" s="226"/>
      <c r="AA51" s="226"/>
      <c r="AB51" s="226"/>
      <c r="AC51" s="226"/>
      <c r="AD51" s="226" t="s">
        <v>195</v>
      </c>
      <c r="AE51" s="226"/>
      <c r="AF51" s="226"/>
      <c r="AG51" s="226"/>
      <c r="AH51" s="226"/>
      <c r="AI51" s="226" t="s">
        <v>196</v>
      </c>
      <c r="AJ51" s="226"/>
      <c r="AK51" s="226"/>
      <c r="AL51" s="226"/>
      <c r="AM51" s="226"/>
      <c r="AN51" s="226" t="s">
        <v>197</v>
      </c>
      <c r="AO51" s="226"/>
      <c r="AP51" s="226"/>
      <c r="AQ51" s="226"/>
      <c r="AR51" s="226"/>
      <c r="AS51" s="226" t="s">
        <v>198</v>
      </c>
      <c r="AT51" s="226"/>
      <c r="AU51" s="226"/>
      <c r="AV51" s="226"/>
      <c r="AW51" s="226"/>
      <c r="AX51" s="226" t="s">
        <v>199</v>
      </c>
      <c r="AY51" s="226"/>
      <c r="AZ51" s="226"/>
      <c r="BA51" s="226"/>
      <c r="BB51" s="230"/>
    </row>
    <row r="52" spans="1:54" outlineLevel="2">
      <c r="B52" s="100"/>
      <c r="C52" s="100"/>
      <c r="D52" s="100"/>
      <c r="E52" s="125">
        <v>1</v>
      </c>
      <c r="F52" s="70">
        <v>2</v>
      </c>
      <c r="G52" s="70">
        <v>3</v>
      </c>
      <c r="H52" s="70">
        <v>4</v>
      </c>
      <c r="I52" s="70">
        <v>5</v>
      </c>
      <c r="J52" s="95">
        <v>6</v>
      </c>
      <c r="K52" s="70">
        <v>7</v>
      </c>
      <c r="L52" s="70">
        <v>8</v>
      </c>
      <c r="M52" s="70">
        <v>9</v>
      </c>
      <c r="N52" s="70">
        <v>10</v>
      </c>
      <c r="O52" s="95">
        <v>11</v>
      </c>
      <c r="P52" s="70">
        <v>12</v>
      </c>
      <c r="Q52" s="70">
        <v>13</v>
      </c>
      <c r="R52" s="70">
        <v>14</v>
      </c>
      <c r="S52" s="70">
        <v>15</v>
      </c>
      <c r="T52" s="95">
        <v>16</v>
      </c>
      <c r="U52" s="70">
        <v>17</v>
      </c>
      <c r="V52" s="70">
        <v>18</v>
      </c>
      <c r="W52" s="70">
        <v>19</v>
      </c>
      <c r="X52" s="70">
        <v>20</v>
      </c>
      <c r="Y52" s="95">
        <v>21</v>
      </c>
      <c r="Z52" s="70">
        <v>22</v>
      </c>
      <c r="AA52" s="70">
        <v>23</v>
      </c>
      <c r="AB52" s="70">
        <v>24</v>
      </c>
      <c r="AC52" s="70">
        <v>25</v>
      </c>
      <c r="AD52" s="95">
        <v>26</v>
      </c>
      <c r="AE52" s="70">
        <v>27</v>
      </c>
      <c r="AF52" s="70">
        <v>28</v>
      </c>
      <c r="AG52" s="70">
        <v>29</v>
      </c>
      <c r="AH52" s="70">
        <v>30</v>
      </c>
      <c r="AI52" s="95">
        <v>31</v>
      </c>
      <c r="AJ52" s="70">
        <v>32</v>
      </c>
      <c r="AK52" s="70">
        <v>33</v>
      </c>
      <c r="AL52" s="70">
        <v>34</v>
      </c>
      <c r="AM52" s="70">
        <v>35</v>
      </c>
      <c r="AN52" s="95">
        <v>36</v>
      </c>
      <c r="AO52" s="70">
        <v>37</v>
      </c>
      <c r="AP52" s="70">
        <v>38</v>
      </c>
      <c r="AQ52" s="70">
        <v>39</v>
      </c>
      <c r="AR52" s="70">
        <v>40</v>
      </c>
      <c r="AS52" s="95">
        <v>41</v>
      </c>
      <c r="AT52" s="70">
        <v>42</v>
      </c>
      <c r="AU52" s="70">
        <v>43</v>
      </c>
      <c r="AV52" s="70">
        <v>44</v>
      </c>
      <c r="AW52" s="70">
        <v>45</v>
      </c>
      <c r="AX52" s="70">
        <v>46</v>
      </c>
      <c r="AY52" s="70">
        <v>47</v>
      </c>
      <c r="AZ52" s="70">
        <v>48</v>
      </c>
      <c r="BA52" s="70">
        <v>49</v>
      </c>
      <c r="BB52" s="126">
        <v>50</v>
      </c>
    </row>
    <row r="53" spans="1:54" ht="13.15" customHeight="1" outlineLevel="2">
      <c r="B53" s="100" t="s">
        <v>189</v>
      </c>
      <c r="C53" s="100" t="s">
        <v>200</v>
      </c>
      <c r="D53" s="100"/>
      <c r="E53" s="127">
        <v>2027</v>
      </c>
      <c r="F53" s="128">
        <v>2028</v>
      </c>
      <c r="G53" s="128">
        <v>2029</v>
      </c>
      <c r="H53" s="128">
        <v>2030</v>
      </c>
      <c r="I53" s="128">
        <v>2031</v>
      </c>
      <c r="J53" s="128">
        <v>2032</v>
      </c>
      <c r="K53" s="128">
        <v>2033</v>
      </c>
      <c r="L53" s="128">
        <v>2034</v>
      </c>
      <c r="M53" s="128">
        <v>2035</v>
      </c>
      <c r="N53" s="128">
        <v>2036</v>
      </c>
      <c r="O53" s="128">
        <v>2037</v>
      </c>
      <c r="P53" s="128">
        <v>2038</v>
      </c>
      <c r="Q53" s="128">
        <v>2039</v>
      </c>
      <c r="R53" s="128">
        <v>2040</v>
      </c>
      <c r="S53" s="128">
        <v>2041</v>
      </c>
      <c r="T53" s="128">
        <v>2042</v>
      </c>
      <c r="U53" s="128">
        <v>2043</v>
      </c>
      <c r="V53" s="128">
        <v>2044</v>
      </c>
      <c r="W53" s="128">
        <v>2045</v>
      </c>
      <c r="X53" s="128">
        <v>2046</v>
      </c>
      <c r="Y53" s="128">
        <v>2047</v>
      </c>
      <c r="Z53" s="128">
        <v>2048</v>
      </c>
      <c r="AA53" s="128">
        <v>2049</v>
      </c>
      <c r="AB53" s="128">
        <v>2050</v>
      </c>
      <c r="AC53" s="128">
        <v>2051</v>
      </c>
      <c r="AD53" s="128">
        <v>2052</v>
      </c>
      <c r="AE53" s="128">
        <v>2053</v>
      </c>
      <c r="AF53" s="128">
        <v>2054</v>
      </c>
      <c r="AG53" s="128">
        <v>2055</v>
      </c>
      <c r="AH53" s="128">
        <v>2056</v>
      </c>
      <c r="AI53" s="128">
        <v>2057</v>
      </c>
      <c r="AJ53" s="128">
        <v>2058</v>
      </c>
      <c r="AK53" s="128">
        <v>2059</v>
      </c>
      <c r="AL53" s="128">
        <v>2060</v>
      </c>
      <c r="AM53" s="128">
        <v>2061</v>
      </c>
      <c r="AN53" s="128">
        <v>2062</v>
      </c>
      <c r="AO53" s="128">
        <v>2063</v>
      </c>
      <c r="AP53" s="128">
        <v>2064</v>
      </c>
      <c r="AQ53" s="128">
        <v>2065</v>
      </c>
      <c r="AR53" s="128">
        <v>2066</v>
      </c>
      <c r="AS53" s="128">
        <v>2067</v>
      </c>
      <c r="AT53" s="128">
        <v>2068</v>
      </c>
      <c r="AU53" s="128">
        <v>2069</v>
      </c>
      <c r="AV53" s="128">
        <v>2070</v>
      </c>
      <c r="AW53" s="128">
        <v>2071</v>
      </c>
      <c r="AX53" s="128">
        <v>2072</v>
      </c>
      <c r="AY53" s="128">
        <v>2073</v>
      </c>
      <c r="AZ53" s="128">
        <v>2074</v>
      </c>
      <c r="BA53" s="128">
        <v>2075</v>
      </c>
      <c r="BB53" s="130">
        <v>2076</v>
      </c>
    </row>
    <row r="54" spans="1:54" outlineLevel="2">
      <c r="A54" s="246" t="s">
        <v>201</v>
      </c>
      <c r="B54" s="77"/>
      <c r="C54" s="77"/>
      <c r="D54" s="75" t="s">
        <v>202</v>
      </c>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84"/>
    </row>
    <row r="55" spans="1:54" outlineLevel="2">
      <c r="A55" s="247"/>
      <c r="B55" s="161"/>
      <c r="C55" s="72"/>
      <c r="D55" s="68" t="s">
        <v>202</v>
      </c>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23"/>
    </row>
    <row r="56" spans="1:54" outlineLevel="2">
      <c r="A56" s="247"/>
      <c r="B56" s="161"/>
      <c r="C56" s="72"/>
      <c r="D56" s="68" t="s">
        <v>202</v>
      </c>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23"/>
    </row>
    <row r="57" spans="1:54" outlineLevel="2">
      <c r="A57" s="247"/>
      <c r="B57" s="161"/>
      <c r="C57" s="72"/>
      <c r="D57" s="68" t="s">
        <v>202</v>
      </c>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23"/>
    </row>
    <row r="58" spans="1:54" outlineLevel="2">
      <c r="A58" s="247"/>
      <c r="B58" s="161"/>
      <c r="C58" s="72"/>
      <c r="D58" s="68" t="s">
        <v>202</v>
      </c>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23"/>
    </row>
    <row r="59" spans="1:54" outlineLevel="2">
      <c r="A59" s="247"/>
      <c r="B59" s="161"/>
      <c r="C59" s="72"/>
      <c r="D59" s="68" t="s">
        <v>202</v>
      </c>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23"/>
    </row>
    <row r="60" spans="1:54" outlineLevel="2">
      <c r="A60" s="247"/>
      <c r="B60" s="161"/>
      <c r="C60" s="72"/>
      <c r="D60" s="68" t="s">
        <v>202</v>
      </c>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23"/>
    </row>
    <row r="61" spans="1:54" outlineLevel="2">
      <c r="A61" s="247"/>
      <c r="B61" s="161"/>
      <c r="C61" s="72"/>
      <c r="D61" s="68" t="s">
        <v>202</v>
      </c>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23"/>
    </row>
    <row r="62" spans="1:54" outlineLevel="2">
      <c r="A62" s="247"/>
      <c r="B62" s="161"/>
      <c r="C62" s="72"/>
      <c r="D62" s="68" t="s">
        <v>202</v>
      </c>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23"/>
    </row>
    <row r="63" spans="1:54" outlineLevel="2">
      <c r="A63" s="247"/>
      <c r="B63" s="161"/>
      <c r="C63" s="72"/>
      <c r="D63" s="68" t="s">
        <v>202</v>
      </c>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23"/>
    </row>
    <row r="64" spans="1:54" ht="13.15" customHeight="1" outlineLevel="2">
      <c r="A64" s="248"/>
      <c r="B64" s="73" t="s">
        <v>203</v>
      </c>
      <c r="C64" s="74" t="s">
        <v>204</v>
      </c>
      <c r="D64" s="74" t="s">
        <v>202</v>
      </c>
      <c r="E64" s="103">
        <f>SUM(E54:E63)</f>
        <v>0</v>
      </c>
      <c r="F64" s="103">
        <f t="shared" ref="F64:BB64" si="3">SUM(F54:F63)</f>
        <v>0</v>
      </c>
      <c r="G64" s="103">
        <f t="shared" si="3"/>
        <v>0</v>
      </c>
      <c r="H64" s="103">
        <f t="shared" si="3"/>
        <v>0</v>
      </c>
      <c r="I64" s="103">
        <f t="shared" si="3"/>
        <v>0</v>
      </c>
      <c r="J64" s="103">
        <f t="shared" si="3"/>
        <v>0</v>
      </c>
      <c r="K64" s="103">
        <f t="shared" si="3"/>
        <v>0</v>
      </c>
      <c r="L64" s="103">
        <f t="shared" si="3"/>
        <v>0</v>
      </c>
      <c r="M64" s="103">
        <f t="shared" si="3"/>
        <v>0</v>
      </c>
      <c r="N64" s="103">
        <f t="shared" si="3"/>
        <v>0</v>
      </c>
      <c r="O64" s="103">
        <f t="shared" si="3"/>
        <v>0</v>
      </c>
      <c r="P64" s="103">
        <f t="shared" si="3"/>
        <v>0</v>
      </c>
      <c r="Q64" s="103">
        <f t="shared" si="3"/>
        <v>0</v>
      </c>
      <c r="R64" s="103">
        <f t="shared" si="3"/>
        <v>0</v>
      </c>
      <c r="S64" s="103">
        <f t="shared" si="3"/>
        <v>0</v>
      </c>
      <c r="T64" s="103">
        <f t="shared" si="3"/>
        <v>0</v>
      </c>
      <c r="U64" s="103">
        <f t="shared" si="3"/>
        <v>0</v>
      </c>
      <c r="V64" s="103">
        <f t="shared" si="3"/>
        <v>0</v>
      </c>
      <c r="W64" s="103">
        <f t="shared" si="3"/>
        <v>0</v>
      </c>
      <c r="X64" s="103">
        <f t="shared" si="3"/>
        <v>0</v>
      </c>
      <c r="Y64" s="103">
        <f t="shared" si="3"/>
        <v>0</v>
      </c>
      <c r="Z64" s="103">
        <f t="shared" si="3"/>
        <v>0</v>
      </c>
      <c r="AA64" s="103">
        <f t="shared" si="3"/>
        <v>0</v>
      </c>
      <c r="AB64" s="103">
        <f t="shared" si="3"/>
        <v>0</v>
      </c>
      <c r="AC64" s="103">
        <f t="shared" si="3"/>
        <v>0</v>
      </c>
      <c r="AD64" s="103">
        <f t="shared" si="3"/>
        <v>0</v>
      </c>
      <c r="AE64" s="103">
        <f t="shared" si="3"/>
        <v>0</v>
      </c>
      <c r="AF64" s="103">
        <f t="shared" si="3"/>
        <v>0</v>
      </c>
      <c r="AG64" s="103">
        <f t="shared" si="3"/>
        <v>0</v>
      </c>
      <c r="AH64" s="103">
        <f t="shared" si="3"/>
        <v>0</v>
      </c>
      <c r="AI64" s="103">
        <f t="shared" si="3"/>
        <v>0</v>
      </c>
      <c r="AJ64" s="103">
        <f t="shared" si="3"/>
        <v>0</v>
      </c>
      <c r="AK64" s="103">
        <f t="shared" si="3"/>
        <v>0</v>
      </c>
      <c r="AL64" s="103">
        <f t="shared" si="3"/>
        <v>0</v>
      </c>
      <c r="AM64" s="103">
        <f t="shared" si="3"/>
        <v>0</v>
      </c>
      <c r="AN64" s="103">
        <f t="shared" si="3"/>
        <v>0</v>
      </c>
      <c r="AO64" s="103">
        <f t="shared" si="3"/>
        <v>0</v>
      </c>
      <c r="AP64" s="103">
        <f t="shared" si="3"/>
        <v>0</v>
      </c>
      <c r="AQ64" s="103">
        <f t="shared" si="3"/>
        <v>0</v>
      </c>
      <c r="AR64" s="103">
        <f t="shared" si="3"/>
        <v>0</v>
      </c>
      <c r="AS64" s="103">
        <f t="shared" si="3"/>
        <v>0</v>
      </c>
      <c r="AT64" s="103">
        <f t="shared" si="3"/>
        <v>0</v>
      </c>
      <c r="AU64" s="103">
        <f t="shared" si="3"/>
        <v>0</v>
      </c>
      <c r="AV64" s="103">
        <f t="shared" si="3"/>
        <v>0</v>
      </c>
      <c r="AW64" s="103">
        <f t="shared" si="3"/>
        <v>0</v>
      </c>
      <c r="AX64" s="103">
        <f t="shared" si="3"/>
        <v>0</v>
      </c>
      <c r="AY64" s="103">
        <f t="shared" si="3"/>
        <v>0</v>
      </c>
      <c r="AZ64" s="103">
        <f t="shared" si="3"/>
        <v>0</v>
      </c>
      <c r="BA64" s="103">
        <f t="shared" si="3"/>
        <v>0</v>
      </c>
      <c r="BB64" s="124">
        <f t="shared" si="3"/>
        <v>0</v>
      </c>
    </row>
    <row r="65" spans="1:54" ht="13.15" customHeight="1" outlineLevel="2">
      <c r="B65" s="100"/>
      <c r="C65" s="100"/>
      <c r="D65" s="100"/>
      <c r="E65" s="91"/>
    </row>
    <row r="66" spans="1:54" ht="12.75" customHeight="1" outlineLevel="2">
      <c r="A66" s="239" t="s">
        <v>205</v>
      </c>
      <c r="B66" s="133"/>
      <c r="C66" s="134"/>
      <c r="D66" s="135" t="s">
        <v>202</v>
      </c>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2"/>
      <c r="AS66" s="112"/>
      <c r="AT66" s="112"/>
      <c r="AU66" s="112"/>
      <c r="AV66" s="112"/>
      <c r="AW66" s="112"/>
      <c r="AX66" s="112"/>
      <c r="AY66" s="112"/>
      <c r="AZ66" s="112"/>
      <c r="BA66" s="112"/>
      <c r="BB66" s="112"/>
    </row>
    <row r="67" spans="1:54" outlineLevel="2">
      <c r="A67" s="240"/>
      <c r="B67" s="122"/>
      <c r="C67" s="134"/>
      <c r="D67" s="136" t="s">
        <v>202</v>
      </c>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row>
    <row r="68" spans="1:54" outlineLevel="2">
      <c r="A68" s="240"/>
      <c r="B68" s="122"/>
      <c r="C68" s="134"/>
      <c r="D68" s="136" t="s">
        <v>202</v>
      </c>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row>
    <row r="69" spans="1:54" outlineLevel="2">
      <c r="A69" s="240"/>
      <c r="B69" s="122"/>
      <c r="C69" s="134"/>
      <c r="D69" s="136" t="s">
        <v>202</v>
      </c>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row>
    <row r="70" spans="1:54" outlineLevel="2">
      <c r="A70" s="240"/>
      <c r="B70" s="122"/>
      <c r="C70" s="134"/>
      <c r="D70" s="136" t="s">
        <v>202</v>
      </c>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row>
    <row r="71" spans="1:54" ht="13.15" customHeight="1" outlineLevel="2">
      <c r="A71" s="241"/>
      <c r="B71" s="73" t="s">
        <v>206</v>
      </c>
      <c r="C71" s="74"/>
      <c r="D71" s="137" t="s">
        <v>202</v>
      </c>
      <c r="E71" s="102">
        <f>SUM(E66:E70)</f>
        <v>0</v>
      </c>
      <c r="F71" s="102">
        <f t="shared" ref="F71:BB71" si="4">SUM(F66:F70)</f>
        <v>0</v>
      </c>
      <c r="G71" s="102">
        <f t="shared" si="4"/>
        <v>0</v>
      </c>
      <c r="H71" s="102">
        <f t="shared" si="4"/>
        <v>0</v>
      </c>
      <c r="I71" s="102">
        <f t="shared" si="4"/>
        <v>0</v>
      </c>
      <c r="J71" s="102">
        <f t="shared" si="4"/>
        <v>0</v>
      </c>
      <c r="K71" s="102">
        <f t="shared" si="4"/>
        <v>0</v>
      </c>
      <c r="L71" s="102">
        <f t="shared" si="4"/>
        <v>0</v>
      </c>
      <c r="M71" s="102">
        <f t="shared" si="4"/>
        <v>0</v>
      </c>
      <c r="N71" s="102">
        <f t="shared" si="4"/>
        <v>0</v>
      </c>
      <c r="O71" s="102">
        <f t="shared" si="4"/>
        <v>0</v>
      </c>
      <c r="P71" s="102">
        <f t="shared" si="4"/>
        <v>0</v>
      </c>
      <c r="Q71" s="102">
        <f t="shared" si="4"/>
        <v>0</v>
      </c>
      <c r="R71" s="102">
        <f t="shared" si="4"/>
        <v>0</v>
      </c>
      <c r="S71" s="102">
        <f t="shared" si="4"/>
        <v>0</v>
      </c>
      <c r="T71" s="102">
        <f t="shared" si="4"/>
        <v>0</v>
      </c>
      <c r="U71" s="102">
        <f t="shared" si="4"/>
        <v>0</v>
      </c>
      <c r="V71" s="102">
        <f t="shared" si="4"/>
        <v>0</v>
      </c>
      <c r="W71" s="102">
        <f t="shared" si="4"/>
        <v>0</v>
      </c>
      <c r="X71" s="102">
        <f t="shared" si="4"/>
        <v>0</v>
      </c>
      <c r="Y71" s="102">
        <f t="shared" si="4"/>
        <v>0</v>
      </c>
      <c r="Z71" s="102">
        <f t="shared" si="4"/>
        <v>0</v>
      </c>
      <c r="AA71" s="102">
        <f t="shared" si="4"/>
        <v>0</v>
      </c>
      <c r="AB71" s="102">
        <f t="shared" si="4"/>
        <v>0</v>
      </c>
      <c r="AC71" s="102">
        <f t="shared" si="4"/>
        <v>0</v>
      </c>
      <c r="AD71" s="102">
        <f t="shared" si="4"/>
        <v>0</v>
      </c>
      <c r="AE71" s="102">
        <f t="shared" si="4"/>
        <v>0</v>
      </c>
      <c r="AF71" s="102">
        <f t="shared" si="4"/>
        <v>0</v>
      </c>
      <c r="AG71" s="102">
        <f t="shared" si="4"/>
        <v>0</v>
      </c>
      <c r="AH71" s="102">
        <f t="shared" si="4"/>
        <v>0</v>
      </c>
      <c r="AI71" s="102">
        <f t="shared" si="4"/>
        <v>0</v>
      </c>
      <c r="AJ71" s="102">
        <f t="shared" si="4"/>
        <v>0</v>
      </c>
      <c r="AK71" s="102">
        <f t="shared" si="4"/>
        <v>0</v>
      </c>
      <c r="AL71" s="102">
        <f t="shared" si="4"/>
        <v>0</v>
      </c>
      <c r="AM71" s="102">
        <f t="shared" si="4"/>
        <v>0</v>
      </c>
      <c r="AN71" s="102">
        <f t="shared" si="4"/>
        <v>0</v>
      </c>
      <c r="AO71" s="102">
        <f t="shared" si="4"/>
        <v>0</v>
      </c>
      <c r="AP71" s="102">
        <f t="shared" si="4"/>
        <v>0</v>
      </c>
      <c r="AQ71" s="102">
        <f t="shared" si="4"/>
        <v>0</v>
      </c>
      <c r="AR71" s="102">
        <f t="shared" si="4"/>
        <v>0</v>
      </c>
      <c r="AS71" s="102">
        <f t="shared" si="4"/>
        <v>0</v>
      </c>
      <c r="AT71" s="102">
        <f t="shared" si="4"/>
        <v>0</v>
      </c>
      <c r="AU71" s="102">
        <f t="shared" si="4"/>
        <v>0</v>
      </c>
      <c r="AV71" s="102">
        <f t="shared" si="4"/>
        <v>0</v>
      </c>
      <c r="AW71" s="102">
        <f t="shared" si="4"/>
        <v>0</v>
      </c>
      <c r="AX71" s="102">
        <f t="shared" si="4"/>
        <v>0</v>
      </c>
      <c r="AY71" s="102">
        <f t="shared" si="4"/>
        <v>0</v>
      </c>
      <c r="AZ71" s="102">
        <f t="shared" si="4"/>
        <v>0</v>
      </c>
      <c r="BA71" s="102">
        <f t="shared" si="4"/>
        <v>0</v>
      </c>
      <c r="BB71" s="102">
        <f t="shared" si="4"/>
        <v>0</v>
      </c>
    </row>
    <row r="72" spans="1:54" outlineLevel="2">
      <c r="B72" s="66"/>
      <c r="C72" s="68"/>
      <c r="D72" s="68"/>
      <c r="E72" s="91"/>
    </row>
    <row r="73" spans="1:54" outlineLevel="2">
      <c r="B73" s="66"/>
      <c r="C73" s="68"/>
      <c r="D73" s="68"/>
      <c r="E73" s="91"/>
    </row>
    <row r="74" spans="1:54" ht="13.15" customHeight="1" outlineLevel="2">
      <c r="B74" s="66"/>
      <c r="C74" s="68"/>
      <c r="D74" s="68"/>
      <c r="E74" s="91"/>
    </row>
    <row r="75" spans="1:54" ht="19.5" customHeight="1" outlineLevel="2">
      <c r="A75" s="239" t="s">
        <v>207</v>
      </c>
      <c r="B75" s="77" t="s">
        <v>208</v>
      </c>
      <c r="C75" s="141"/>
      <c r="D75" s="75" t="s">
        <v>202</v>
      </c>
      <c r="E75" s="142" t="e">
        <f>-E158*#REF!/10^2</f>
        <v>#REF!</v>
      </c>
      <c r="F75" s="142" t="e">
        <f>-F158*#REF!/10^2</f>
        <v>#REF!</v>
      </c>
      <c r="G75" s="142" t="e">
        <f>-G158*#REF!/10^2</f>
        <v>#REF!</v>
      </c>
      <c r="H75" s="142" t="e">
        <f>-H158*#REF!/10^2</f>
        <v>#REF!</v>
      </c>
      <c r="I75" s="142" t="e">
        <f>-I158*#REF!/10^2</f>
        <v>#REF!</v>
      </c>
      <c r="J75" s="142" t="e">
        <f>-J158*#REF!/10^2</f>
        <v>#REF!</v>
      </c>
      <c r="K75" s="142" t="e">
        <f>-K158*#REF!/10^2</f>
        <v>#REF!</v>
      </c>
      <c r="L75" s="142" t="e">
        <f>-L158*#REF!/10^2</f>
        <v>#REF!</v>
      </c>
      <c r="M75" s="142" t="e">
        <f>-M158*#REF!/10^2</f>
        <v>#REF!</v>
      </c>
      <c r="N75" s="142" t="e">
        <f>-N158*#REF!/10^2</f>
        <v>#REF!</v>
      </c>
      <c r="O75" s="142" t="e">
        <f>-O158*#REF!/10^2</f>
        <v>#REF!</v>
      </c>
      <c r="P75" s="142" t="e">
        <f>-P158*#REF!/10^2</f>
        <v>#REF!</v>
      </c>
      <c r="Q75" s="142" t="e">
        <f>-Q158*#REF!/10^2</f>
        <v>#REF!</v>
      </c>
      <c r="R75" s="142" t="e">
        <f>-R158*#REF!/10^2</f>
        <v>#REF!</v>
      </c>
      <c r="S75" s="142" t="e">
        <f>-S158*#REF!/10^2</f>
        <v>#REF!</v>
      </c>
      <c r="T75" s="142" t="e">
        <f>-T158*#REF!/10^2</f>
        <v>#REF!</v>
      </c>
      <c r="U75" s="142" t="e">
        <f>-U158*#REF!/10^2</f>
        <v>#REF!</v>
      </c>
      <c r="V75" s="142" t="e">
        <f>-V158*#REF!/10^2</f>
        <v>#REF!</v>
      </c>
      <c r="W75" s="142" t="e">
        <f>-W158*#REF!/10^2</f>
        <v>#REF!</v>
      </c>
      <c r="X75" s="142" t="e">
        <f>-X158*#REF!/10^2</f>
        <v>#REF!</v>
      </c>
      <c r="Y75" s="142" t="e">
        <f>-Y158*#REF!/10^2</f>
        <v>#REF!</v>
      </c>
      <c r="Z75" s="142" t="e">
        <f>-Z158*#REF!/10^2</f>
        <v>#REF!</v>
      </c>
      <c r="AA75" s="142" t="e">
        <f>-AA158*#REF!/10^2</f>
        <v>#REF!</v>
      </c>
      <c r="AB75" s="142" t="e">
        <f>-AB158*#REF!/10^2</f>
        <v>#REF!</v>
      </c>
      <c r="AC75" s="142" t="e">
        <f>-AC158*#REF!/10^2</f>
        <v>#REF!</v>
      </c>
      <c r="AD75" s="142" t="e">
        <f>-AD158*#REF!/10^2</f>
        <v>#REF!</v>
      </c>
      <c r="AE75" s="142" t="e">
        <f>-AE158*#REF!/10^2</f>
        <v>#REF!</v>
      </c>
      <c r="AF75" s="142" t="e">
        <f>-AF158*#REF!/10^2</f>
        <v>#REF!</v>
      </c>
      <c r="AG75" s="142" t="e">
        <f>-AG158*#REF!/10^2</f>
        <v>#REF!</v>
      </c>
      <c r="AH75" s="142" t="e">
        <f>-AH158*#REF!/10^2</f>
        <v>#REF!</v>
      </c>
      <c r="AI75" s="142" t="e">
        <f>-AI158*#REF!/10^2</f>
        <v>#REF!</v>
      </c>
      <c r="AJ75" s="142" t="e">
        <f>-AJ158*#REF!/10^2</f>
        <v>#REF!</v>
      </c>
      <c r="AK75" s="142" t="e">
        <f>-AK158*#REF!/10^2</f>
        <v>#REF!</v>
      </c>
      <c r="AL75" s="142" t="e">
        <f>-AL158*#REF!/10^2</f>
        <v>#REF!</v>
      </c>
      <c r="AM75" s="142" t="e">
        <f>-AM158*#REF!/10^2</f>
        <v>#REF!</v>
      </c>
      <c r="AN75" s="142" t="e">
        <f>-AN158*#REF!/10^2</f>
        <v>#REF!</v>
      </c>
      <c r="AO75" s="142" t="e">
        <f>-AO158*#REF!/10^2</f>
        <v>#REF!</v>
      </c>
      <c r="AP75" s="142" t="e">
        <f>-AP158*#REF!/10^2</f>
        <v>#REF!</v>
      </c>
      <c r="AQ75" s="142" t="e">
        <f>-AQ158*#REF!/10^2</f>
        <v>#REF!</v>
      </c>
      <c r="AR75" s="142" t="e">
        <f>-AR158*#REF!/10^2</f>
        <v>#REF!</v>
      </c>
      <c r="AS75" s="142" t="e">
        <f>-AS158*#REF!/10^2</f>
        <v>#REF!</v>
      </c>
      <c r="AT75" s="142" t="e">
        <f>-AT158*#REF!/10^2</f>
        <v>#REF!</v>
      </c>
      <c r="AU75" s="142" t="e">
        <f>-AU158*#REF!/10^2</f>
        <v>#REF!</v>
      </c>
      <c r="AV75" s="142" t="e">
        <f>-AV158*#REF!/10^2</f>
        <v>#REF!</v>
      </c>
      <c r="AW75" s="142" t="e">
        <f>-AW158*#REF!/10^2</f>
        <v>#REF!</v>
      </c>
      <c r="AX75" s="142" t="e">
        <f>-AX158*#REF!/10^2</f>
        <v>#REF!</v>
      </c>
      <c r="AY75" s="142" t="e">
        <f>-AY158*#REF!/10^2</f>
        <v>#REF!</v>
      </c>
      <c r="AZ75" s="142" t="e">
        <f>-AZ158*#REF!/10^2</f>
        <v>#REF!</v>
      </c>
      <c r="BA75" s="142" t="e">
        <f>-BA158*#REF!/10^2</f>
        <v>#REF!</v>
      </c>
      <c r="BB75" s="142" t="e">
        <f>-BB158*#REF!/10^2</f>
        <v>#REF!</v>
      </c>
    </row>
    <row r="76" spans="1:54" ht="19.5" customHeight="1" outlineLevel="2">
      <c r="A76" s="240"/>
      <c r="B76" s="72"/>
      <c r="C76" s="139"/>
      <c r="D76" s="68" t="s">
        <v>202</v>
      </c>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43"/>
    </row>
    <row r="77" spans="1:54" ht="13.15" customHeight="1" outlineLevel="2">
      <c r="A77" s="241"/>
      <c r="B77" s="140" t="s">
        <v>209</v>
      </c>
      <c r="C77" s="138"/>
      <c r="D77" s="74" t="s">
        <v>202</v>
      </c>
      <c r="E77" s="103" t="e">
        <f t="shared" ref="E77:AJ77" si="5">SUM(E75:E76)</f>
        <v>#REF!</v>
      </c>
      <c r="F77" s="103" t="e">
        <f t="shared" si="5"/>
        <v>#REF!</v>
      </c>
      <c r="G77" s="103" t="e">
        <f t="shared" si="5"/>
        <v>#REF!</v>
      </c>
      <c r="H77" s="103" t="e">
        <f t="shared" si="5"/>
        <v>#REF!</v>
      </c>
      <c r="I77" s="103" t="e">
        <f t="shared" si="5"/>
        <v>#REF!</v>
      </c>
      <c r="J77" s="103" t="e">
        <f t="shared" si="5"/>
        <v>#REF!</v>
      </c>
      <c r="K77" s="103" t="e">
        <f t="shared" si="5"/>
        <v>#REF!</v>
      </c>
      <c r="L77" s="103" t="e">
        <f t="shared" si="5"/>
        <v>#REF!</v>
      </c>
      <c r="M77" s="103" t="e">
        <f t="shared" si="5"/>
        <v>#REF!</v>
      </c>
      <c r="N77" s="103" t="e">
        <f t="shared" si="5"/>
        <v>#REF!</v>
      </c>
      <c r="O77" s="103" t="e">
        <f t="shared" si="5"/>
        <v>#REF!</v>
      </c>
      <c r="P77" s="103" t="e">
        <f t="shared" si="5"/>
        <v>#REF!</v>
      </c>
      <c r="Q77" s="103" t="e">
        <f t="shared" si="5"/>
        <v>#REF!</v>
      </c>
      <c r="R77" s="103" t="e">
        <f t="shared" si="5"/>
        <v>#REF!</v>
      </c>
      <c r="S77" s="103" t="e">
        <f t="shared" si="5"/>
        <v>#REF!</v>
      </c>
      <c r="T77" s="103" t="e">
        <f t="shared" si="5"/>
        <v>#REF!</v>
      </c>
      <c r="U77" s="103" t="e">
        <f t="shared" si="5"/>
        <v>#REF!</v>
      </c>
      <c r="V77" s="103" t="e">
        <f t="shared" si="5"/>
        <v>#REF!</v>
      </c>
      <c r="W77" s="103" t="e">
        <f t="shared" si="5"/>
        <v>#REF!</v>
      </c>
      <c r="X77" s="103" t="e">
        <f t="shared" si="5"/>
        <v>#REF!</v>
      </c>
      <c r="Y77" s="103" t="e">
        <f t="shared" si="5"/>
        <v>#REF!</v>
      </c>
      <c r="Z77" s="103" t="e">
        <f t="shared" si="5"/>
        <v>#REF!</v>
      </c>
      <c r="AA77" s="103" t="e">
        <f t="shared" si="5"/>
        <v>#REF!</v>
      </c>
      <c r="AB77" s="103" t="e">
        <f t="shared" si="5"/>
        <v>#REF!</v>
      </c>
      <c r="AC77" s="103" t="e">
        <f t="shared" si="5"/>
        <v>#REF!</v>
      </c>
      <c r="AD77" s="103" t="e">
        <f t="shared" si="5"/>
        <v>#REF!</v>
      </c>
      <c r="AE77" s="103" t="e">
        <f t="shared" si="5"/>
        <v>#REF!</v>
      </c>
      <c r="AF77" s="103" t="e">
        <f t="shared" si="5"/>
        <v>#REF!</v>
      </c>
      <c r="AG77" s="103" t="e">
        <f t="shared" si="5"/>
        <v>#REF!</v>
      </c>
      <c r="AH77" s="103" t="e">
        <f t="shared" si="5"/>
        <v>#REF!</v>
      </c>
      <c r="AI77" s="103" t="e">
        <f t="shared" si="5"/>
        <v>#REF!</v>
      </c>
      <c r="AJ77" s="103" t="e">
        <f t="shared" si="5"/>
        <v>#REF!</v>
      </c>
      <c r="AK77" s="103" t="e">
        <f t="shared" ref="AK77:BB77" si="6">SUM(AK75:AK76)</f>
        <v>#REF!</v>
      </c>
      <c r="AL77" s="103" t="e">
        <f t="shared" si="6"/>
        <v>#REF!</v>
      </c>
      <c r="AM77" s="103" t="e">
        <f t="shared" si="6"/>
        <v>#REF!</v>
      </c>
      <c r="AN77" s="103" t="e">
        <f t="shared" si="6"/>
        <v>#REF!</v>
      </c>
      <c r="AO77" s="103" t="e">
        <f t="shared" si="6"/>
        <v>#REF!</v>
      </c>
      <c r="AP77" s="103" t="e">
        <f t="shared" si="6"/>
        <v>#REF!</v>
      </c>
      <c r="AQ77" s="103" t="e">
        <f t="shared" si="6"/>
        <v>#REF!</v>
      </c>
      <c r="AR77" s="103" t="e">
        <f t="shared" si="6"/>
        <v>#REF!</v>
      </c>
      <c r="AS77" s="103" t="e">
        <f t="shared" si="6"/>
        <v>#REF!</v>
      </c>
      <c r="AT77" s="103" t="e">
        <f t="shared" si="6"/>
        <v>#REF!</v>
      </c>
      <c r="AU77" s="103" t="e">
        <f t="shared" si="6"/>
        <v>#REF!</v>
      </c>
      <c r="AV77" s="103" t="e">
        <f t="shared" si="6"/>
        <v>#REF!</v>
      </c>
      <c r="AW77" s="103" t="e">
        <f t="shared" si="6"/>
        <v>#REF!</v>
      </c>
      <c r="AX77" s="103" t="e">
        <f t="shared" si="6"/>
        <v>#REF!</v>
      </c>
      <c r="AY77" s="103" t="e">
        <f t="shared" si="6"/>
        <v>#REF!</v>
      </c>
      <c r="AZ77" s="103" t="e">
        <f t="shared" si="6"/>
        <v>#REF!</v>
      </c>
      <c r="BA77" s="103" t="e">
        <f t="shared" si="6"/>
        <v>#REF!</v>
      </c>
      <c r="BB77" s="124" t="e">
        <f t="shared" si="6"/>
        <v>#REF!</v>
      </c>
    </row>
    <row r="78" spans="1:54" outlineLevel="2">
      <c r="B78" s="100"/>
      <c r="C78" s="100"/>
      <c r="D78" s="100"/>
      <c r="E78" s="91"/>
    </row>
    <row r="79" spans="1:54" ht="13.15" customHeight="1" outlineLevel="1">
      <c r="B79" s="76"/>
      <c r="C79" s="76"/>
      <c r="D79" s="76"/>
      <c r="E79" s="117"/>
    </row>
    <row r="80" spans="1:54" outlineLevel="1">
      <c r="A80" s="63" t="s">
        <v>210</v>
      </c>
      <c r="B80" s="100"/>
      <c r="C80" s="100"/>
      <c r="D80" s="100"/>
      <c r="E80" s="116">
        <v>2027</v>
      </c>
      <c r="F80" s="116">
        <v>2028</v>
      </c>
      <c r="G80" s="116">
        <v>2029</v>
      </c>
      <c r="H80" s="116">
        <v>2030</v>
      </c>
      <c r="I80" s="116">
        <v>2031</v>
      </c>
      <c r="J80" s="116">
        <v>2032</v>
      </c>
      <c r="K80" s="116">
        <v>2033</v>
      </c>
      <c r="L80" s="116">
        <v>2034</v>
      </c>
      <c r="M80" s="116">
        <v>2035</v>
      </c>
      <c r="N80" s="116">
        <v>2036</v>
      </c>
      <c r="O80" s="116">
        <v>2037</v>
      </c>
      <c r="P80" s="116">
        <v>2038</v>
      </c>
      <c r="Q80" s="116">
        <v>2039</v>
      </c>
      <c r="R80" s="116">
        <v>2040</v>
      </c>
      <c r="S80" s="116">
        <v>2041</v>
      </c>
      <c r="T80" s="116">
        <v>2042</v>
      </c>
      <c r="U80" s="116">
        <v>2043</v>
      </c>
      <c r="V80" s="116">
        <v>2044</v>
      </c>
      <c r="W80" s="116">
        <v>2045</v>
      </c>
      <c r="X80" s="116">
        <v>2046</v>
      </c>
      <c r="Y80" s="116">
        <v>2047</v>
      </c>
      <c r="Z80" s="116">
        <v>2048</v>
      </c>
      <c r="AA80" s="116">
        <v>2049</v>
      </c>
      <c r="AB80" s="116">
        <v>2050</v>
      </c>
      <c r="AC80" s="116">
        <v>2051</v>
      </c>
      <c r="AD80" s="116">
        <v>2052</v>
      </c>
      <c r="AE80" s="116">
        <v>2053</v>
      </c>
      <c r="AF80" s="116">
        <v>2054</v>
      </c>
      <c r="AG80" s="116">
        <v>2055</v>
      </c>
      <c r="AH80" s="116">
        <v>2056</v>
      </c>
      <c r="AI80" s="116">
        <v>2057</v>
      </c>
      <c r="AJ80" s="116">
        <v>2058</v>
      </c>
      <c r="AK80" s="116">
        <v>2059</v>
      </c>
      <c r="AL80" s="116">
        <v>2060</v>
      </c>
      <c r="AM80" s="116">
        <v>2061</v>
      </c>
      <c r="AN80" s="116">
        <v>2062</v>
      </c>
      <c r="AO80" s="116">
        <v>2063</v>
      </c>
      <c r="AP80" s="116">
        <v>2064</v>
      </c>
      <c r="AQ80" s="116">
        <v>2065</v>
      </c>
      <c r="AR80" s="116">
        <v>2066</v>
      </c>
      <c r="AS80" s="116">
        <v>2067</v>
      </c>
      <c r="AT80" s="116">
        <v>2068</v>
      </c>
      <c r="AU80" s="116">
        <v>2069</v>
      </c>
      <c r="AV80" s="116">
        <v>2070</v>
      </c>
      <c r="AW80" s="116">
        <v>2071</v>
      </c>
      <c r="AX80" s="116">
        <v>2072</v>
      </c>
      <c r="AY80" s="116">
        <v>2073</v>
      </c>
      <c r="AZ80" s="116">
        <v>2074</v>
      </c>
      <c r="BA80" s="116">
        <v>2075</v>
      </c>
      <c r="BB80" s="116">
        <v>2076</v>
      </c>
    </row>
    <row r="81" spans="1:54" outlineLevel="2">
      <c r="A81" s="168"/>
      <c r="B81" t="s">
        <v>211</v>
      </c>
      <c r="C81" s="64" t="s">
        <v>212</v>
      </c>
      <c r="D81" t="s">
        <v>213</v>
      </c>
      <c r="E81" s="78">
        <f>$B$20</f>
        <v>1</v>
      </c>
      <c r="F81" s="78">
        <f t="shared" ref="F81:AA81" si="7">$B$20</f>
        <v>1</v>
      </c>
      <c r="G81" s="78">
        <f t="shared" si="7"/>
        <v>1</v>
      </c>
      <c r="H81" s="78">
        <f t="shared" si="7"/>
        <v>1</v>
      </c>
      <c r="I81" s="78">
        <f t="shared" si="7"/>
        <v>1</v>
      </c>
      <c r="J81" s="78">
        <f t="shared" si="7"/>
        <v>1</v>
      </c>
      <c r="K81" s="78">
        <f t="shared" si="7"/>
        <v>1</v>
      </c>
      <c r="L81" s="78">
        <f t="shared" si="7"/>
        <v>1</v>
      </c>
      <c r="M81" s="78">
        <f t="shared" si="7"/>
        <v>1</v>
      </c>
      <c r="N81" s="78">
        <f t="shared" si="7"/>
        <v>1</v>
      </c>
      <c r="O81" s="78">
        <f t="shared" si="7"/>
        <v>1</v>
      </c>
      <c r="P81" s="78">
        <f t="shared" si="7"/>
        <v>1</v>
      </c>
      <c r="Q81" s="78">
        <f t="shared" si="7"/>
        <v>1</v>
      </c>
      <c r="R81" s="78">
        <f t="shared" si="7"/>
        <v>1</v>
      </c>
      <c r="S81" s="78">
        <f t="shared" si="7"/>
        <v>1</v>
      </c>
      <c r="T81" s="78">
        <f t="shared" si="7"/>
        <v>1</v>
      </c>
      <c r="U81" s="78">
        <f t="shared" si="7"/>
        <v>1</v>
      </c>
      <c r="V81" s="78">
        <f t="shared" si="7"/>
        <v>1</v>
      </c>
      <c r="W81" s="78">
        <f t="shared" si="7"/>
        <v>1</v>
      </c>
      <c r="X81" s="78">
        <f t="shared" si="7"/>
        <v>1</v>
      </c>
      <c r="Y81" s="78">
        <f t="shared" si="7"/>
        <v>1</v>
      </c>
      <c r="Z81" s="78">
        <f t="shared" si="7"/>
        <v>1</v>
      </c>
      <c r="AA81" s="78">
        <f t="shared" si="7"/>
        <v>1</v>
      </c>
      <c r="AB81" s="78">
        <v>0</v>
      </c>
      <c r="AC81" s="78">
        <v>0</v>
      </c>
      <c r="AD81" s="78">
        <v>0</v>
      </c>
      <c r="AE81" s="78">
        <v>0</v>
      </c>
      <c r="AF81" s="78">
        <v>0</v>
      </c>
      <c r="AG81" s="78">
        <v>0</v>
      </c>
      <c r="AH81" s="78">
        <v>0</v>
      </c>
      <c r="AI81" s="78">
        <v>0</v>
      </c>
      <c r="AJ81" s="78">
        <v>0</v>
      </c>
      <c r="AK81" s="78">
        <v>0</v>
      </c>
      <c r="AL81" s="78">
        <v>0</v>
      </c>
      <c r="AM81" s="78">
        <v>0</v>
      </c>
      <c r="AN81" s="78">
        <v>0</v>
      </c>
      <c r="AO81" s="78">
        <v>0</v>
      </c>
      <c r="AP81" s="78">
        <v>0</v>
      </c>
      <c r="AQ81" s="78">
        <v>0</v>
      </c>
      <c r="AR81" s="78">
        <v>0</v>
      </c>
      <c r="AS81" s="78">
        <v>0</v>
      </c>
      <c r="AT81" s="78">
        <v>0</v>
      </c>
      <c r="AU81" s="78">
        <v>0</v>
      </c>
      <c r="AV81" s="78">
        <v>0</v>
      </c>
      <c r="AW81" s="78">
        <v>0</v>
      </c>
      <c r="AX81" s="78">
        <v>0</v>
      </c>
      <c r="AY81" s="78">
        <v>0</v>
      </c>
      <c r="AZ81" s="78">
        <v>0</v>
      </c>
      <c r="BA81" s="78">
        <v>0</v>
      </c>
      <c r="BB81" s="78">
        <v>0</v>
      </c>
    </row>
    <row r="82" spans="1:54" outlineLevel="2">
      <c r="A82" s="168"/>
      <c r="B82" t="s">
        <v>214</v>
      </c>
      <c r="C82" t="s">
        <v>215</v>
      </c>
      <c r="D82" t="s">
        <v>202</v>
      </c>
      <c r="E82" s="102">
        <f t="shared" ref="E82:BB82" si="8">E64*E81</f>
        <v>0</v>
      </c>
      <c r="F82" s="102">
        <f t="shared" si="8"/>
        <v>0</v>
      </c>
      <c r="G82" s="102">
        <f t="shared" si="8"/>
        <v>0</v>
      </c>
      <c r="H82" s="102">
        <f t="shared" si="8"/>
        <v>0</v>
      </c>
      <c r="I82" s="102">
        <f t="shared" si="8"/>
        <v>0</v>
      </c>
      <c r="J82" s="102">
        <f t="shared" si="8"/>
        <v>0</v>
      </c>
      <c r="K82" s="102">
        <f t="shared" si="8"/>
        <v>0</v>
      </c>
      <c r="L82" s="102">
        <f t="shared" si="8"/>
        <v>0</v>
      </c>
      <c r="M82" s="102">
        <f t="shared" si="8"/>
        <v>0</v>
      </c>
      <c r="N82" s="102">
        <f t="shared" si="8"/>
        <v>0</v>
      </c>
      <c r="O82" s="102">
        <f t="shared" si="8"/>
        <v>0</v>
      </c>
      <c r="P82" s="102">
        <f t="shared" si="8"/>
        <v>0</v>
      </c>
      <c r="Q82" s="102">
        <f t="shared" si="8"/>
        <v>0</v>
      </c>
      <c r="R82" s="102">
        <f t="shared" si="8"/>
        <v>0</v>
      </c>
      <c r="S82" s="102">
        <f t="shared" si="8"/>
        <v>0</v>
      </c>
      <c r="T82" s="102">
        <f t="shared" si="8"/>
        <v>0</v>
      </c>
      <c r="U82" s="102">
        <f t="shared" si="8"/>
        <v>0</v>
      </c>
      <c r="V82" s="102">
        <f t="shared" si="8"/>
        <v>0</v>
      </c>
      <c r="W82" s="102">
        <f t="shared" si="8"/>
        <v>0</v>
      </c>
      <c r="X82" s="102">
        <f t="shared" si="8"/>
        <v>0</v>
      </c>
      <c r="Y82" s="102">
        <f t="shared" si="8"/>
        <v>0</v>
      </c>
      <c r="Z82" s="102">
        <f t="shared" si="8"/>
        <v>0</v>
      </c>
      <c r="AA82" s="102">
        <f t="shared" si="8"/>
        <v>0</v>
      </c>
      <c r="AB82" s="102">
        <f t="shared" si="8"/>
        <v>0</v>
      </c>
      <c r="AC82" s="102">
        <f t="shared" si="8"/>
        <v>0</v>
      </c>
      <c r="AD82" s="102">
        <f t="shared" si="8"/>
        <v>0</v>
      </c>
      <c r="AE82" s="102">
        <f t="shared" si="8"/>
        <v>0</v>
      </c>
      <c r="AF82" s="102">
        <f t="shared" si="8"/>
        <v>0</v>
      </c>
      <c r="AG82" s="102">
        <f t="shared" si="8"/>
        <v>0</v>
      </c>
      <c r="AH82" s="102">
        <f t="shared" si="8"/>
        <v>0</v>
      </c>
      <c r="AI82" s="102">
        <f t="shared" si="8"/>
        <v>0</v>
      </c>
      <c r="AJ82" s="102">
        <f t="shared" si="8"/>
        <v>0</v>
      </c>
      <c r="AK82" s="102">
        <f t="shared" si="8"/>
        <v>0</v>
      </c>
      <c r="AL82" s="102">
        <f t="shared" si="8"/>
        <v>0</v>
      </c>
      <c r="AM82" s="102">
        <f t="shared" si="8"/>
        <v>0</v>
      </c>
      <c r="AN82" s="102">
        <f t="shared" si="8"/>
        <v>0</v>
      </c>
      <c r="AO82" s="102">
        <f t="shared" si="8"/>
        <v>0</v>
      </c>
      <c r="AP82" s="102">
        <f t="shared" si="8"/>
        <v>0</v>
      </c>
      <c r="AQ82" s="102">
        <f t="shared" si="8"/>
        <v>0</v>
      </c>
      <c r="AR82" s="102">
        <f t="shared" si="8"/>
        <v>0</v>
      </c>
      <c r="AS82" s="102">
        <f t="shared" si="8"/>
        <v>0</v>
      </c>
      <c r="AT82" s="102">
        <f t="shared" si="8"/>
        <v>0</v>
      </c>
      <c r="AU82" s="102">
        <f t="shared" si="8"/>
        <v>0</v>
      </c>
      <c r="AV82" s="102">
        <f t="shared" si="8"/>
        <v>0</v>
      </c>
      <c r="AW82" s="102">
        <f t="shared" si="8"/>
        <v>0</v>
      </c>
      <c r="AX82" s="102">
        <f t="shared" si="8"/>
        <v>0</v>
      </c>
      <c r="AY82" s="102">
        <f t="shared" si="8"/>
        <v>0</v>
      </c>
      <c r="AZ82" s="102">
        <f t="shared" si="8"/>
        <v>0</v>
      </c>
      <c r="BA82" s="102">
        <f t="shared" si="8"/>
        <v>0</v>
      </c>
      <c r="BB82" s="102">
        <f t="shared" si="8"/>
        <v>0</v>
      </c>
    </row>
    <row r="83" spans="1:54" outlineLevel="2">
      <c r="A83" s="168"/>
      <c r="B83" t="s">
        <v>216</v>
      </c>
      <c r="C83" t="s">
        <v>217</v>
      </c>
      <c r="D83" t="s">
        <v>202</v>
      </c>
      <c r="E83" s="102">
        <f t="shared" ref="E83:BB83" si="9">E64-E82</f>
        <v>0</v>
      </c>
      <c r="F83" s="102">
        <f t="shared" si="9"/>
        <v>0</v>
      </c>
      <c r="G83" s="102">
        <f t="shared" si="9"/>
        <v>0</v>
      </c>
      <c r="H83" s="102">
        <f t="shared" si="9"/>
        <v>0</v>
      </c>
      <c r="I83" s="102">
        <f t="shared" si="9"/>
        <v>0</v>
      </c>
      <c r="J83" s="102">
        <f t="shared" si="9"/>
        <v>0</v>
      </c>
      <c r="K83" s="102">
        <f t="shared" si="9"/>
        <v>0</v>
      </c>
      <c r="L83" s="102">
        <f t="shared" si="9"/>
        <v>0</v>
      </c>
      <c r="M83" s="102">
        <f t="shared" si="9"/>
        <v>0</v>
      </c>
      <c r="N83" s="102">
        <f t="shared" si="9"/>
        <v>0</v>
      </c>
      <c r="O83" s="102">
        <f t="shared" si="9"/>
        <v>0</v>
      </c>
      <c r="P83" s="102">
        <f t="shared" si="9"/>
        <v>0</v>
      </c>
      <c r="Q83" s="102">
        <f t="shared" si="9"/>
        <v>0</v>
      </c>
      <c r="R83" s="102">
        <f t="shared" si="9"/>
        <v>0</v>
      </c>
      <c r="S83" s="102">
        <f t="shared" si="9"/>
        <v>0</v>
      </c>
      <c r="T83" s="102">
        <f t="shared" si="9"/>
        <v>0</v>
      </c>
      <c r="U83" s="102">
        <f t="shared" si="9"/>
        <v>0</v>
      </c>
      <c r="V83" s="102">
        <f t="shared" si="9"/>
        <v>0</v>
      </c>
      <c r="W83" s="102">
        <f t="shared" si="9"/>
        <v>0</v>
      </c>
      <c r="X83" s="102">
        <f t="shared" si="9"/>
        <v>0</v>
      </c>
      <c r="Y83" s="102">
        <f t="shared" si="9"/>
        <v>0</v>
      </c>
      <c r="Z83" s="102">
        <f t="shared" si="9"/>
        <v>0</v>
      </c>
      <c r="AA83" s="102">
        <f t="shared" si="9"/>
        <v>0</v>
      </c>
      <c r="AB83" s="102">
        <f t="shared" si="9"/>
        <v>0</v>
      </c>
      <c r="AC83" s="102">
        <f t="shared" si="9"/>
        <v>0</v>
      </c>
      <c r="AD83" s="102">
        <f t="shared" si="9"/>
        <v>0</v>
      </c>
      <c r="AE83" s="102">
        <f t="shared" si="9"/>
        <v>0</v>
      </c>
      <c r="AF83" s="102">
        <f t="shared" si="9"/>
        <v>0</v>
      </c>
      <c r="AG83" s="102">
        <f t="shared" si="9"/>
        <v>0</v>
      </c>
      <c r="AH83" s="102">
        <f t="shared" si="9"/>
        <v>0</v>
      </c>
      <c r="AI83" s="102">
        <f t="shared" si="9"/>
        <v>0</v>
      </c>
      <c r="AJ83" s="102">
        <f t="shared" si="9"/>
        <v>0</v>
      </c>
      <c r="AK83" s="102">
        <f t="shared" si="9"/>
        <v>0</v>
      </c>
      <c r="AL83" s="102">
        <f t="shared" si="9"/>
        <v>0</v>
      </c>
      <c r="AM83" s="102">
        <f t="shared" si="9"/>
        <v>0</v>
      </c>
      <c r="AN83" s="102">
        <f t="shared" si="9"/>
        <v>0</v>
      </c>
      <c r="AO83" s="102">
        <f t="shared" si="9"/>
        <v>0</v>
      </c>
      <c r="AP83" s="102">
        <f t="shared" si="9"/>
        <v>0</v>
      </c>
      <c r="AQ83" s="102">
        <f t="shared" si="9"/>
        <v>0</v>
      </c>
      <c r="AR83" s="102">
        <f t="shared" si="9"/>
        <v>0</v>
      </c>
      <c r="AS83" s="102">
        <f t="shared" si="9"/>
        <v>0</v>
      </c>
      <c r="AT83" s="102">
        <f t="shared" si="9"/>
        <v>0</v>
      </c>
      <c r="AU83" s="102">
        <f t="shared" si="9"/>
        <v>0</v>
      </c>
      <c r="AV83" s="102">
        <f t="shared" si="9"/>
        <v>0</v>
      </c>
      <c r="AW83" s="102">
        <f t="shared" si="9"/>
        <v>0</v>
      </c>
      <c r="AX83" s="102">
        <f t="shared" si="9"/>
        <v>0</v>
      </c>
      <c r="AY83" s="102">
        <f t="shared" si="9"/>
        <v>0</v>
      </c>
      <c r="AZ83" s="102">
        <f t="shared" si="9"/>
        <v>0</v>
      </c>
      <c r="BA83" s="102">
        <f t="shared" si="9"/>
        <v>0</v>
      </c>
      <c r="BB83" s="102">
        <f t="shared" si="9"/>
        <v>0</v>
      </c>
    </row>
    <row r="84" spans="1:54" ht="15" hidden="1" customHeight="1" outlineLevel="3">
      <c r="A84" s="168"/>
      <c r="B84" t="s">
        <v>218</v>
      </c>
      <c r="C84" t="s">
        <v>219</v>
      </c>
      <c r="D84" t="s">
        <v>202</v>
      </c>
      <c r="E84" s="102"/>
      <c r="F84" s="102">
        <f>IF($E$82&lt;0,(IF(2050-E$80&lt;=0,0,(2/(2050-E$80+1))*(1-(SUM($E84:E84)/$E$82))*$E$82*#REF!)),0)</f>
        <v>0</v>
      </c>
      <c r="G84" s="102">
        <f>IF($E$82&lt;0,(IF(2050-F$80&lt;=0,0,(2/(2050-F$80+1))*(1-(SUM($E84:F84)/$E$82))*$E$82*#REF!)),0)</f>
        <v>0</v>
      </c>
      <c r="H84" s="102">
        <f>IF($E$82&lt;0,(IF(2050-G$80&lt;=0,0,(2/(2050-G$80+1))*(1-(SUM($E84:G84)/$E$82))*$E$82*#REF!)),0)</f>
        <v>0</v>
      </c>
      <c r="I84" s="102">
        <f>IF($E$82&lt;0,(IF(2050-H$80&lt;=0,0,(2/(2050-H$80+1))*(1-(SUM($E84:H84)/$E$82))*$E$82*#REF!)),0)</f>
        <v>0</v>
      </c>
      <c r="J84" s="102">
        <f>IF($E$82&lt;0,(IF(2050-I$80&lt;=0,0,(2/(2050-I$80+1))*(1-(SUM($E84:I84)/$E$82))*$E$82*#REF!)),0)</f>
        <v>0</v>
      </c>
      <c r="K84" s="102">
        <f>IF($E$82&lt;0,(IF(2050-J$80&lt;=0,0,(2/(2050-J$80+1))*(1-(SUM($E84:J84)/$E$82))*$E$82*#REF!)),0)</f>
        <v>0</v>
      </c>
      <c r="L84" s="102">
        <f>IF($E$82&lt;0,(IF(2050-K$80&lt;=0,0,(2/(2050-K$80+1))*(1-(SUM($E84:K84)/$E$82))*$E$82*#REF!)),0)</f>
        <v>0</v>
      </c>
      <c r="M84" s="102">
        <f>IF($E$82&lt;0,(IF(2050-L$80&lt;=0,0,(2/(2050-L$80+1))*(1-(SUM($E84:L84)/$E$82))*$E$82*#REF!)),0)</f>
        <v>0</v>
      </c>
      <c r="N84" s="102">
        <f>IF($E$82&lt;0,(IF(2050-M$80&lt;=0,0,(2/(2050-M$80+1))*(1-(SUM($E84:M84)/$E$82))*$E$82*#REF!)),0)</f>
        <v>0</v>
      </c>
      <c r="O84" s="102">
        <f>IF($E$82&lt;0,(IF(2050-N$80&lt;=0,0,(2/(2050-N$80+1))*(1-(SUM($E84:N84)/$E$82))*$E$82*#REF!)),0)</f>
        <v>0</v>
      </c>
      <c r="P84" s="102">
        <f>IF($E$82&lt;0,(IF(2050-O$80&lt;=0,0,(2/(2050-O$80+1))*(1-(SUM($E84:O84)/$E$82))*$E$82*#REF!)),0)</f>
        <v>0</v>
      </c>
      <c r="Q84" s="102">
        <f>IF($E$82&lt;0,(IF(2050-P$80&lt;=0,0,(2/(2050-P$80+1))*(1-(SUM($E84:P84)/$E$82))*$E$82*#REF!)),0)</f>
        <v>0</v>
      </c>
      <c r="R84" s="102">
        <f>IF($E$82&lt;0,(IF(2050-Q$80&lt;=0,0,(2/(2050-Q$80+1))*(1-(SUM($E84:Q84)/$E$82))*$E$82*#REF!)),0)</f>
        <v>0</v>
      </c>
      <c r="S84" s="102">
        <f>IF($E$82&lt;0,(IF(2050-R$80&lt;=0,0,(2/(2050-R$80+1))*(1-(SUM($E84:R84)/$E$82))*$E$82*#REF!)),0)</f>
        <v>0</v>
      </c>
      <c r="T84" s="102">
        <f>IF($E$82&lt;0,(IF(2050-S$80&lt;=0,0,(2/(2050-S$80+1))*(1-(SUM($E84:S84)/$E$82))*$E$82*#REF!)),0)</f>
        <v>0</v>
      </c>
      <c r="U84" s="102">
        <f>IF($E$82&lt;0,(IF(2050-T$80&lt;=0,0,(2/(2050-T$80+1))*(1-(SUM($E84:T84)/$E$82))*$E$82*#REF!)),0)</f>
        <v>0</v>
      </c>
      <c r="V84" s="102">
        <f>IF($E$82&lt;0,(IF(2050-U$80&lt;=0,0,(2/(2050-U$80+1))*(1-(SUM($E84:U84)/$E$82))*$E$82*#REF!)),0)</f>
        <v>0</v>
      </c>
      <c r="W84" s="102">
        <f>IF($E$82&lt;0,(IF(2050-V$80&lt;=0,0,(2/(2050-V$80+1))*(1-(SUM($E84:V84)/$E$82))*$E$82*#REF!)),0)</f>
        <v>0</v>
      </c>
      <c r="X84" s="102">
        <f>IF($E$82&lt;0,(IF(2050-W$80&lt;=0,0,(2/(2050-W$80+1))*(1-(SUM($E84:W84)/$E$82))*$E$82*#REF!)),0)</f>
        <v>0</v>
      </c>
      <c r="Y84" s="102">
        <f>IF($E$82&lt;0,(IF(2050-X$80&lt;=0,0,(2/(2050-X$80+1))*(1-(SUM($E84:X84)/$E$82))*$E$82*#REF!)),0)</f>
        <v>0</v>
      </c>
      <c r="Z84" s="102">
        <f>IF($E$82&lt;0,(IF(2050-Y$80&lt;=0,0,(2/(2050-Y$80+1))*(1-(SUM($E84:Y84)/$E$82))*$E$82*#REF!)),0)</f>
        <v>0</v>
      </c>
      <c r="AA84" s="102">
        <f>IF($E$82&lt;0,(IF(2050-Z$80&lt;=0,0,(2/(2050-Z$80+1))*(1-(SUM($E84:Z84)/$E$82))*$E$82*#REF!)),0)</f>
        <v>0</v>
      </c>
      <c r="AB84" s="102">
        <f>IF($E$82&lt;0,(IF(2050-AA$80&lt;=0,0,(2/(2050-AA$80+1))*(1-(SUM($E84:AA84)/$E$82))*$E$82*#REF!)),0)</f>
        <v>0</v>
      </c>
      <c r="AC84" s="102">
        <f>IF($E$82&lt;0,(IF(2050-AB$80&lt;=0,0,(2/(2050-AB$80+1))*(1-(SUM($E84:AB84)/$E$82))*$E$82*#REF!)),0)</f>
        <v>0</v>
      </c>
      <c r="AD84" s="102">
        <f>IF($E$82&lt;0,(IF(2050-AC$80&lt;=0,0,(2/(2050-AC$80+1))*(1-(SUM($E84:AC84)/$E$82))*$E$82*#REF!)),0)</f>
        <v>0</v>
      </c>
      <c r="AE84" s="102">
        <f>IF($E$82&lt;0,(IF(2050-AD$80&lt;=0,0,(2/(2050-AD$80+1))*(1-(SUM($E84:AD84)/$E$82))*$E$82*#REF!)),0)</f>
        <v>0</v>
      </c>
      <c r="AF84" s="102">
        <f>IF($E$82&lt;0,(IF(2050-AE$80&lt;=0,0,(2/(2050-AE$80+1))*(1-(SUM($E84:AE84)/$E$82))*$E$82*#REF!)),0)</f>
        <v>0</v>
      </c>
      <c r="AG84" s="102">
        <f>IF($E$82&lt;0,(IF(2050-AF$80&lt;=0,0,(2/(2050-AF$80+1))*(1-(SUM($E84:AF84)/$E$82))*$E$82*#REF!)),0)</f>
        <v>0</v>
      </c>
      <c r="AH84" s="102">
        <f>IF($E$82&lt;0,(IF(2050-AG$80&lt;=0,0,(2/(2050-AG$80+1))*(1-(SUM($E84:AG84)/$E$82))*$E$82*#REF!)),0)</f>
        <v>0</v>
      </c>
      <c r="AI84" s="102">
        <f>IF($E$82&lt;0,(IF(2050-AH$80&lt;=0,0,(2/(2050-AH$80+1))*(1-(SUM($E84:AH84)/$E$82))*$E$82*#REF!)),0)</f>
        <v>0</v>
      </c>
      <c r="AJ84" s="102">
        <f>IF($E$82&lt;0,(IF(2050-AI$80&lt;=0,0,(2/(2050-AI$80+1))*(1-(SUM($E84:AI84)/$E$82))*$E$82*#REF!)),0)</f>
        <v>0</v>
      </c>
      <c r="AK84" s="102">
        <f>IF($E$82&lt;0,(IF(2050-AJ$80&lt;=0,0,(2/(2050-AJ$80+1))*(1-(SUM($E84:AJ84)/$E$82))*$E$82*#REF!)),0)</f>
        <v>0</v>
      </c>
      <c r="AL84" s="102">
        <f>IF($E$82&lt;0,(IF(2050-AK$80&lt;=0,0,(2/(2050-AK$80+1))*(1-(SUM($E84:AK84)/$E$82))*$E$82*#REF!)),0)</f>
        <v>0</v>
      </c>
      <c r="AM84" s="102">
        <f>IF($E$82&lt;0,(IF(2050-AL$80&lt;=0,0,(2/(2050-AL$80+1))*(1-(SUM($E84:AL84)/$E$82))*$E$82*#REF!)),0)</f>
        <v>0</v>
      </c>
      <c r="AN84" s="102">
        <f>IF($E$82&lt;0,(IF(2050-AM$80&lt;=0,0,(2/(2050-AM$80+1))*(1-(SUM($E84:AM84)/$E$82))*$E$82*#REF!)),0)</f>
        <v>0</v>
      </c>
      <c r="AO84" s="102">
        <f>IF($E$82&lt;0,(IF(2050-AN$80&lt;=0,0,(2/(2050-AN$80+1))*(1-(SUM($E84:AN84)/$E$82))*$E$82*#REF!)),0)</f>
        <v>0</v>
      </c>
      <c r="AP84" s="102">
        <f>IF($E$82&lt;0,(IF(2050-AO$80&lt;=0,0,(2/(2050-AO$80+1))*(1-(SUM($E84:AO84)/$E$82))*$E$82*#REF!)),0)</f>
        <v>0</v>
      </c>
      <c r="AQ84" s="102">
        <f>IF($E$82&lt;0,(IF(2050-AP$80&lt;=0,0,(2/(2050-AP$80+1))*(1-(SUM($E84:AP84)/$E$82))*$E$82*#REF!)),0)</f>
        <v>0</v>
      </c>
      <c r="AR84" s="102">
        <f>IF($E$82&lt;0,(IF(2050-AQ$80&lt;=0,0,(2/(2050-AQ$80+1))*(1-(SUM($E84:AQ84)/$E$82))*$E$82*#REF!)),0)</f>
        <v>0</v>
      </c>
      <c r="AS84" s="102">
        <f>IF($E$82&lt;0,(IF(2050-AR$80&lt;=0,0,(2/(2050-AR$80+1))*(1-(SUM($E84:AR84)/$E$82))*$E$82*#REF!)),0)</f>
        <v>0</v>
      </c>
      <c r="AT84" s="102">
        <f>IF($E$82&lt;0,(IF(2050-AS$80&lt;=0,0,(2/(2050-AS$80+1))*(1-(SUM($E84:AS84)/$E$82))*$E$82*#REF!)),0)</f>
        <v>0</v>
      </c>
      <c r="AU84" s="102">
        <f>IF($E$82&lt;0,(IF(2050-AT$80&lt;=0,0,(2/(2050-AT$80+1))*(1-(SUM($E84:AT84)/$E$82))*$E$82*#REF!)),0)</f>
        <v>0</v>
      </c>
      <c r="AV84" s="102">
        <f>IF($E$82&lt;0,(IF(2050-AU$80&lt;=0,0,(2/(2050-AU$80+1))*(1-(SUM($E84:AU84)/$E$82))*$E$82*#REF!)),0)</f>
        <v>0</v>
      </c>
      <c r="AW84" s="102">
        <f>IF($E$82&lt;0,(IF(2050-AV$80&lt;=0,0,(2/(2050-AV$80+1))*(1-(SUM($E84:AV84)/$E$82))*$E$82*#REF!)),0)</f>
        <v>0</v>
      </c>
      <c r="AX84" s="102">
        <f>IF($E$82&lt;0,(IF(2050-AW$80&lt;=0,0,(2/(2050-AW$80+1))*(1-(SUM($E84:AW84)/$E$82))*$E$82*#REF!)),0)</f>
        <v>0</v>
      </c>
      <c r="AY84" s="102">
        <f>IF($E$82&lt;0,(IF(2050-AX$80&lt;=0,0,(2/(2050-AX$80+1))*(1-(SUM($E84:AX84)/$E$82))*$E$82*#REF!)),0)</f>
        <v>0</v>
      </c>
      <c r="AZ84" s="102">
        <f>IF($E$82&lt;0,(IF(2050-AY$80&lt;=0,0,(2/(2050-AY$80+1))*(1-(SUM($E84:AY84)/$E$82))*$E$82*#REF!)),0)</f>
        <v>0</v>
      </c>
      <c r="BA84" s="102">
        <f>IF($E$82&lt;0,(IF(2050-AZ$80&lt;=0,0,(2/(2050-AZ$80+1))*(1-(SUM($E84:AZ84)/$E$82))*$E$82*#REF!)),0)</f>
        <v>0</v>
      </c>
      <c r="BB84" s="102">
        <f>IF($E$82&lt;0,(IF(2050-BA$80&lt;=0,0,(2/(2050-BA$80+1))*(1-(SUM($E84:BA84)/$E$82))*$E$82*#REF!)),0)</f>
        <v>0</v>
      </c>
    </row>
    <row r="85" spans="1:54" ht="15" hidden="1" customHeight="1" outlineLevel="3">
      <c r="A85" s="168"/>
      <c r="B85" t="s">
        <v>220</v>
      </c>
      <c r="C85" t="s">
        <v>221</v>
      </c>
      <c r="D85" t="s">
        <v>202</v>
      </c>
      <c r="E85" s="99"/>
      <c r="F85" s="99"/>
      <c r="G85" s="102">
        <f>IF($F$82&lt;0,(IF(2050-F$80&lt;=0,0,(2/(2050-F$80+1))*(1-(SUM($E85:F85)/$F$82))*$F$82*#REF!)),0)</f>
        <v>0</v>
      </c>
      <c r="H85" s="102">
        <f>IF($F$82&lt;0,(IF(2050-G$80&lt;=0,0,(2/(2050-G$80+1))*(1-(SUM($E85:G85)/$F$82))*$F$82*#REF!)),0)</f>
        <v>0</v>
      </c>
      <c r="I85" s="102">
        <f>IF($F$82&lt;0,(IF(2050-H$80&lt;=0,0,(2/(2050-H$80+1))*(1-(SUM($E85:H85)/$F$82))*$F$82*#REF!)),0)</f>
        <v>0</v>
      </c>
      <c r="J85" s="102">
        <f>IF($F$82&lt;0,(IF(2050-I$80&lt;=0,0,(2/(2050-I$80+1))*(1-(SUM($E85:I85)/$F$82))*$F$82*#REF!)),0)</f>
        <v>0</v>
      </c>
      <c r="K85" s="102">
        <f>IF($F$82&lt;0,(IF(2050-J$80&lt;=0,0,(2/(2050-J$80+1))*(1-(SUM($E85:J85)/$F$82))*$F$82*#REF!)),0)</f>
        <v>0</v>
      </c>
      <c r="L85" s="102">
        <f>IF($F$82&lt;0,(IF(2050-K$80&lt;=0,0,(2/(2050-K$80+1))*(1-(SUM($E85:K85)/$F$82))*$F$82*#REF!)),0)</f>
        <v>0</v>
      </c>
      <c r="M85" s="102">
        <f>IF($F$82&lt;0,(IF(2050-L$80&lt;=0,0,(2/(2050-L$80+1))*(1-(SUM($E85:L85)/$F$82))*$F$82*#REF!)),0)</f>
        <v>0</v>
      </c>
      <c r="N85" s="102">
        <f>IF($F$82&lt;0,(IF(2050-M$80&lt;=0,0,(2/(2050-M$80+1))*(1-(SUM($E85:M85)/$F$82))*$F$82*#REF!)),0)</f>
        <v>0</v>
      </c>
      <c r="O85" s="102">
        <f>IF($F$82&lt;0,(IF(2050-N$80&lt;=0,0,(2/(2050-N$80+1))*(1-(SUM($E85:N85)/$F$82))*$F$82*#REF!)),0)</f>
        <v>0</v>
      </c>
      <c r="P85" s="102">
        <f>IF($F$82&lt;0,(IF(2050-O$80&lt;=0,0,(2/(2050-O$80+1))*(1-(SUM($E85:O85)/$F$82))*$F$82*#REF!)),0)</f>
        <v>0</v>
      </c>
      <c r="Q85" s="102">
        <f>IF($F$82&lt;0,(IF(2050-P$80&lt;=0,0,(2/(2050-P$80+1))*(1-(SUM($E85:P85)/$F$82))*$F$82*#REF!)),0)</f>
        <v>0</v>
      </c>
      <c r="R85" s="102">
        <f>IF($F$82&lt;0,(IF(2050-Q$80&lt;=0,0,(2/(2050-Q$80+1))*(1-(SUM($E85:Q85)/$F$82))*$F$82*#REF!)),0)</f>
        <v>0</v>
      </c>
      <c r="S85" s="102">
        <f>IF($F$82&lt;0,(IF(2050-R$80&lt;=0,0,(2/(2050-R$80+1))*(1-(SUM($E85:R85)/$F$82))*$F$82*#REF!)),0)</f>
        <v>0</v>
      </c>
      <c r="T85" s="102">
        <f>IF($F$82&lt;0,(IF(2050-S$80&lt;=0,0,(2/(2050-S$80+1))*(1-(SUM($E85:S85)/$F$82))*$F$82*#REF!)),0)</f>
        <v>0</v>
      </c>
      <c r="U85" s="102">
        <f>IF($F$82&lt;0,(IF(2050-T$80&lt;=0,0,(2/(2050-T$80+1))*(1-(SUM($E85:T85)/$F$82))*$F$82*#REF!)),0)</f>
        <v>0</v>
      </c>
      <c r="V85" s="102">
        <f>IF($F$82&lt;0,(IF(2050-U$80&lt;=0,0,(2/(2050-U$80+1))*(1-(SUM($E85:U85)/$F$82))*$F$82*#REF!)),0)</f>
        <v>0</v>
      </c>
      <c r="W85" s="102">
        <f>IF($F$82&lt;0,(IF(2050-V$80&lt;=0,0,(2/(2050-V$80+1))*(1-(SUM($E85:V85)/$F$82))*$F$82*#REF!)),0)</f>
        <v>0</v>
      </c>
      <c r="X85" s="102">
        <f>IF($F$82&lt;0,(IF(2050-W$80&lt;=0,0,(2/(2050-W$80+1))*(1-(SUM($E85:W85)/$F$82))*$F$82*#REF!)),0)</f>
        <v>0</v>
      </c>
      <c r="Y85" s="102">
        <f>IF($F$82&lt;0,(IF(2050-X$80&lt;=0,0,(2/(2050-X$80+1))*(1-(SUM($E85:X85)/$F$82))*$F$82*#REF!)),0)</f>
        <v>0</v>
      </c>
      <c r="Z85" s="102">
        <f>IF($F$82&lt;0,(IF(2050-Y$80&lt;=0,0,(2/(2050-Y$80+1))*(1-(SUM($E85:Y85)/$F$82))*$F$82*#REF!)),0)</f>
        <v>0</v>
      </c>
      <c r="AA85" s="102">
        <f>IF($F$82&lt;0,(IF(2050-Z$80&lt;=0,0,(2/(2050-Z$80+1))*(1-(SUM($E85:Z85)/$F$82))*$F$82*#REF!)),0)</f>
        <v>0</v>
      </c>
      <c r="AB85" s="102">
        <f>IF($F$82&lt;0,(IF(2050-AA$80&lt;=0,0,(2/(2050-AA$80+1))*(1-(SUM($E85:AA85)/$F$82))*$F$82*#REF!)),0)</f>
        <v>0</v>
      </c>
      <c r="AC85" s="102">
        <f>IF($F$82&lt;0,(IF(2050-AB$80&lt;=0,0,(2/(2050-AB$80+1))*(1-(SUM($E85:AB85)/$F$82))*$F$82*#REF!)),0)</f>
        <v>0</v>
      </c>
      <c r="AD85" s="102">
        <f>IF($F$82&lt;0,(IF(2050-AC$80&lt;=0,0,(2/(2050-AC$80+1))*(1-(SUM($E85:AC85)/$F$82))*$F$82*#REF!)),0)</f>
        <v>0</v>
      </c>
      <c r="AE85" s="102">
        <f>IF($F$82&lt;0,(IF(2050-AD$80&lt;=0,0,(2/(2050-AD$80+1))*(1-(SUM($E85:AD85)/$F$82))*$F$82*#REF!)),0)</f>
        <v>0</v>
      </c>
      <c r="AF85" s="102">
        <f>IF($F$82&lt;0,(IF(2050-AE$80&lt;=0,0,(2/(2050-AE$80+1))*(1-(SUM($E85:AE85)/$F$82))*$F$82*#REF!)),0)</f>
        <v>0</v>
      </c>
      <c r="AG85" s="102">
        <f>IF($F$82&lt;0,(IF(2050-AF$80&lt;=0,0,(2/(2050-AF$80+1))*(1-(SUM($E85:AF85)/$F$82))*$F$82*#REF!)),0)</f>
        <v>0</v>
      </c>
      <c r="AH85" s="102">
        <f>IF($F$82&lt;0,(IF(2050-AG$80&lt;=0,0,(2/(2050-AG$80+1))*(1-(SUM($E85:AG85)/$F$82))*$F$82*#REF!)),0)</f>
        <v>0</v>
      </c>
      <c r="AI85" s="102">
        <f>IF($F$82&lt;0,(IF(2050-AH$80&lt;=0,0,(2/(2050-AH$80+1))*(1-(SUM($E85:AH85)/$F$82))*$F$82*#REF!)),0)</f>
        <v>0</v>
      </c>
      <c r="AJ85" s="102">
        <f>IF($F$82&lt;0,(IF(2050-AI$80&lt;=0,0,(2/(2050-AI$80+1))*(1-(SUM($E85:AI85)/$F$82))*$F$82*#REF!)),0)</f>
        <v>0</v>
      </c>
      <c r="AK85" s="102">
        <f>IF($F$82&lt;0,(IF(2050-AJ$80&lt;=0,0,(2/(2050-AJ$80+1))*(1-(SUM($E85:AJ85)/$F$82))*$F$82*#REF!)),0)</f>
        <v>0</v>
      </c>
      <c r="AL85" s="102">
        <f>IF($F$82&lt;0,(IF(2050-AK$80&lt;=0,0,(2/(2050-AK$80+1))*(1-(SUM($E85:AK85)/$F$82))*$F$82*#REF!)),0)</f>
        <v>0</v>
      </c>
      <c r="AM85" s="102">
        <f>IF($F$82&lt;0,(IF(2050-AL$80&lt;=0,0,(2/(2050-AL$80+1))*(1-(SUM($E85:AL85)/$F$82))*$F$82*#REF!)),0)</f>
        <v>0</v>
      </c>
      <c r="AN85" s="102">
        <f>IF($F$82&lt;0,(IF(2050-AM$80&lt;=0,0,(2/(2050-AM$80+1))*(1-(SUM($E85:AM85)/$F$82))*$F$82*#REF!)),0)</f>
        <v>0</v>
      </c>
      <c r="AO85" s="102">
        <f>IF($F$82&lt;0,(IF(2050-AN$80&lt;=0,0,(2/(2050-AN$80+1))*(1-(SUM($E85:AN85)/$F$82))*$F$82*#REF!)),0)</f>
        <v>0</v>
      </c>
      <c r="AP85" s="102">
        <f>IF($F$82&lt;0,(IF(2050-AO$80&lt;=0,0,(2/(2050-AO$80+1))*(1-(SUM($E85:AO85)/$F$82))*$F$82*#REF!)),0)</f>
        <v>0</v>
      </c>
      <c r="AQ85" s="102">
        <f>IF($F$82&lt;0,(IF(2050-AP$80&lt;=0,0,(2/(2050-AP$80+1))*(1-(SUM($E85:AP85)/$F$82))*$F$82*#REF!)),0)</f>
        <v>0</v>
      </c>
      <c r="AR85" s="102">
        <f>IF($F$82&lt;0,(IF(2050-AQ$80&lt;=0,0,(2/(2050-AQ$80+1))*(1-(SUM($E85:AQ85)/$F$82))*$F$82*#REF!)),0)</f>
        <v>0</v>
      </c>
      <c r="AS85" s="102">
        <f>IF($F$82&lt;0,(IF(2050-AR$80&lt;=0,0,(2/(2050-AR$80+1))*(1-(SUM($E85:AR85)/$F$82))*$F$82*#REF!)),0)</f>
        <v>0</v>
      </c>
      <c r="AT85" s="102">
        <f>IF($F$82&lt;0,(IF(2050-AS$80&lt;=0,0,(2/(2050-AS$80+1))*(1-(SUM($E85:AS85)/$F$82))*$F$82*#REF!)),0)</f>
        <v>0</v>
      </c>
      <c r="AU85" s="102">
        <f>IF($F$82&lt;0,(IF(2050-AT$80&lt;=0,0,(2/(2050-AT$80+1))*(1-(SUM($E85:AT85)/$F$82))*$F$82*#REF!)),0)</f>
        <v>0</v>
      </c>
      <c r="AV85" s="102">
        <f>IF($F$82&lt;0,(IF(2050-AU$80&lt;=0,0,(2/(2050-AU$80+1))*(1-(SUM($E85:AU85)/$F$82))*$F$82*#REF!)),0)</f>
        <v>0</v>
      </c>
      <c r="AW85" s="102">
        <f>IF($F$82&lt;0,(IF(2050-AV$80&lt;=0,0,(2/(2050-AV$80+1))*(1-(SUM($E85:AV85)/$F$82))*$F$82*#REF!)),0)</f>
        <v>0</v>
      </c>
      <c r="AX85" s="102">
        <f>IF($F$82&lt;0,(IF(2050-AW$80&lt;=0,0,(2/(2050-AW$80+1))*(1-(SUM($E85:AW85)/$F$82))*$F$82*#REF!)),0)</f>
        <v>0</v>
      </c>
      <c r="AY85" s="102">
        <f>IF($F$82&lt;0,(IF(2050-AX$80&lt;=0,0,(2/(2050-AX$80+1))*(1-(SUM($E85:AX85)/$F$82))*$F$82*#REF!)),0)</f>
        <v>0</v>
      </c>
      <c r="AZ85" s="102">
        <f>IF($F$82&lt;0,(IF(2050-AY$80&lt;=0,0,(2/(2050-AY$80+1))*(1-(SUM($E85:AY85)/$F$82))*$F$82*#REF!)),0)</f>
        <v>0</v>
      </c>
      <c r="BA85" s="102">
        <f>IF($F$82&lt;0,(IF(2050-AZ$80&lt;=0,0,(2/(2050-AZ$80+1))*(1-(SUM($E85:AZ85)/$F$82))*$F$82*#REF!)),0)</f>
        <v>0</v>
      </c>
      <c r="BB85" s="102">
        <f>IF($F$82&lt;0,(IF(2050-BA$80&lt;=0,0,(2/(2050-BA$80+1))*(1-(SUM($E85:BA85)/$F$82))*$F$82*#REF!)),0)</f>
        <v>0</v>
      </c>
    </row>
    <row r="86" spans="1:54" ht="15" hidden="1" customHeight="1" outlineLevel="3">
      <c r="A86" s="168"/>
      <c r="B86" t="s">
        <v>222</v>
      </c>
      <c r="C86" t="s">
        <v>223</v>
      </c>
      <c r="D86" t="s">
        <v>202</v>
      </c>
      <c r="E86" s="99"/>
      <c r="F86" s="99"/>
      <c r="G86" s="99"/>
      <c r="H86" s="102">
        <f>IF($G$82&lt;0,(IF(2050-G$80&lt;=0,0,(2/(2050-G$80+1))*(1-(SUM($E86:G86)/$G$82))*$G$82*#REF!)),0)</f>
        <v>0</v>
      </c>
      <c r="I86" s="102">
        <f>IF($G$82&lt;0,(IF(2050-H$80&lt;=0,0,(2/(2050-H$80+1))*(1-(SUM($E86:H86)/$G$82))*$G$82*#REF!)),0)</f>
        <v>0</v>
      </c>
      <c r="J86" s="102">
        <f>IF($G$82&lt;0,(IF(2050-I$80&lt;=0,0,(2/(2050-I$80+1))*(1-(SUM($E86:I86)/$G$82))*$G$82*#REF!)),0)</f>
        <v>0</v>
      </c>
      <c r="K86" s="102">
        <f>IF($G$82&lt;0,(IF(2050-J$80&lt;=0,0,(2/(2050-J$80+1))*(1-(SUM($E86:J86)/$G$82))*$G$82*#REF!)),0)</f>
        <v>0</v>
      </c>
      <c r="L86" s="102">
        <f>IF($G$82&lt;0,(IF(2050-K$80&lt;=0,0,(2/(2050-K$80+1))*(1-(SUM($E86:K86)/$G$82))*$G$82*#REF!)),0)</f>
        <v>0</v>
      </c>
      <c r="M86" s="102">
        <f>IF($G$82&lt;0,(IF(2050-L$80&lt;=0,0,(2/(2050-L$80+1))*(1-(SUM($E86:L86)/$G$82))*$G$82*#REF!)),0)</f>
        <v>0</v>
      </c>
      <c r="N86" s="102">
        <f>IF($G$82&lt;0,(IF(2050-M$80&lt;=0,0,(2/(2050-M$80+1))*(1-(SUM($E86:M86)/$G$82))*$G$82*#REF!)),0)</f>
        <v>0</v>
      </c>
      <c r="O86" s="102">
        <f>IF($G$82&lt;0,(IF(2050-N$80&lt;=0,0,(2/(2050-N$80+1))*(1-(SUM($E86:N86)/$G$82))*$G$82*#REF!)),0)</f>
        <v>0</v>
      </c>
      <c r="P86" s="102">
        <f>IF($G$82&lt;0,(IF(2050-O$80&lt;=0,0,(2/(2050-O$80+1))*(1-(SUM($E86:O86)/$G$82))*$G$82*#REF!)),0)</f>
        <v>0</v>
      </c>
      <c r="Q86" s="102">
        <f>IF($G$82&lt;0,(IF(2050-P$80&lt;=0,0,(2/(2050-P$80+1))*(1-(SUM($E86:P86)/$G$82))*$G$82*#REF!)),0)</f>
        <v>0</v>
      </c>
      <c r="R86" s="102">
        <f>IF($G$82&lt;0,(IF(2050-Q$80&lt;=0,0,(2/(2050-Q$80+1))*(1-(SUM($E86:Q86)/$G$82))*$G$82*#REF!)),0)</f>
        <v>0</v>
      </c>
      <c r="S86" s="102">
        <f>IF($G$82&lt;0,(IF(2050-R$80&lt;=0,0,(2/(2050-R$80+1))*(1-(SUM($E86:R86)/$G$82))*$G$82*#REF!)),0)</f>
        <v>0</v>
      </c>
      <c r="T86" s="102">
        <f>IF($G$82&lt;0,(IF(2050-S$80&lt;=0,0,(2/(2050-S$80+1))*(1-(SUM($E86:S86)/$G$82))*$G$82*#REF!)),0)</f>
        <v>0</v>
      </c>
      <c r="U86" s="102">
        <f>IF($G$82&lt;0,(IF(2050-T$80&lt;=0,0,(2/(2050-T$80+1))*(1-(SUM($E86:T86)/$G$82))*$G$82*#REF!)),0)</f>
        <v>0</v>
      </c>
      <c r="V86" s="102">
        <f>IF($G$82&lt;0,(IF(2050-U$80&lt;=0,0,(2/(2050-U$80+1))*(1-(SUM($E86:U86)/$G$82))*$G$82*#REF!)),0)</f>
        <v>0</v>
      </c>
      <c r="W86" s="102">
        <f>IF($G$82&lt;0,(IF(2050-V$80&lt;=0,0,(2/(2050-V$80+1))*(1-(SUM($E86:V86)/$G$82))*$G$82*#REF!)),0)</f>
        <v>0</v>
      </c>
      <c r="X86" s="102">
        <f>IF($G$82&lt;0,(IF(2050-W$80&lt;=0,0,(2/(2050-W$80+1))*(1-(SUM($E86:W86)/$G$82))*$G$82*#REF!)),0)</f>
        <v>0</v>
      </c>
      <c r="Y86" s="102">
        <f>IF($G$82&lt;0,(IF(2050-X$80&lt;=0,0,(2/(2050-X$80+1))*(1-(SUM($E86:X86)/$G$82))*$G$82*#REF!)),0)</f>
        <v>0</v>
      </c>
      <c r="Z86" s="102">
        <f>IF($G$82&lt;0,(IF(2050-Y$80&lt;=0,0,(2/(2050-Y$80+1))*(1-(SUM($E86:Y86)/$G$82))*$G$82*#REF!)),0)</f>
        <v>0</v>
      </c>
      <c r="AA86" s="102">
        <f>IF($G$82&lt;0,(IF(2050-Z$80&lt;=0,0,(2/(2050-Z$80+1))*(1-(SUM($E86:Z86)/$G$82))*$G$82*#REF!)),0)</f>
        <v>0</v>
      </c>
      <c r="AB86" s="102">
        <f>IF($G$82&lt;0,(IF(2050-AA$80&lt;=0,0,(2/(2050-AA$80+1))*(1-(SUM($E86:AA86)/$G$82))*$G$82*#REF!)),0)</f>
        <v>0</v>
      </c>
      <c r="AC86" s="102">
        <f>IF($G$82&lt;0,(IF(2050-AB$80&lt;=0,0,(2/(2050-AB$80+1))*(1-(SUM($E86:AB86)/$G$82))*$G$82*#REF!)),0)</f>
        <v>0</v>
      </c>
      <c r="AD86" s="102">
        <f>IF($G$82&lt;0,(IF(2050-AC$80&lt;=0,0,(2/(2050-AC$80+1))*(1-(SUM($E86:AC86)/$G$82))*$G$82*#REF!)),0)</f>
        <v>0</v>
      </c>
      <c r="AE86" s="102">
        <f>IF($G$82&lt;0,(IF(2050-AD$80&lt;=0,0,(2/(2050-AD$80+1))*(1-(SUM($E86:AD86)/$G$82))*$G$82*#REF!)),0)</f>
        <v>0</v>
      </c>
      <c r="AF86" s="102">
        <f>IF($G$82&lt;0,(IF(2050-AE$80&lt;=0,0,(2/(2050-AE$80+1))*(1-(SUM($E86:AE86)/$G$82))*$G$82*#REF!)),0)</f>
        <v>0</v>
      </c>
      <c r="AG86" s="102">
        <f>IF($G$82&lt;0,(IF(2050-AF$80&lt;=0,0,(2/(2050-AF$80+1))*(1-(SUM($E86:AF86)/$G$82))*$G$82*#REF!)),0)</f>
        <v>0</v>
      </c>
      <c r="AH86" s="102">
        <f>IF($G$82&lt;0,(IF(2050-AG$80&lt;=0,0,(2/(2050-AG$80+1))*(1-(SUM($E86:AG86)/$G$82))*$G$82*#REF!)),0)</f>
        <v>0</v>
      </c>
      <c r="AI86" s="102">
        <f>IF($G$82&lt;0,(IF(2050-AH$80&lt;=0,0,(2/(2050-AH$80+1))*(1-(SUM($E86:AH86)/$G$82))*$G$82*#REF!)),0)</f>
        <v>0</v>
      </c>
      <c r="AJ86" s="102">
        <f>IF($G$82&lt;0,(IF(2050-AI$80&lt;=0,0,(2/(2050-AI$80+1))*(1-(SUM($E86:AI86)/$G$82))*$G$82*#REF!)),0)</f>
        <v>0</v>
      </c>
      <c r="AK86" s="102">
        <f>IF($G$82&lt;0,(IF(2050-AJ$80&lt;=0,0,(2/(2050-AJ$80+1))*(1-(SUM($E86:AJ86)/$G$82))*$G$82*#REF!)),0)</f>
        <v>0</v>
      </c>
      <c r="AL86" s="102">
        <f>IF($G$82&lt;0,(IF(2050-AK$80&lt;=0,0,(2/(2050-AK$80+1))*(1-(SUM($E86:AK86)/$G$82))*$G$82*#REF!)),0)</f>
        <v>0</v>
      </c>
      <c r="AM86" s="102">
        <f>IF($G$82&lt;0,(IF(2050-AL$80&lt;=0,0,(2/(2050-AL$80+1))*(1-(SUM($E86:AL86)/$G$82))*$G$82*#REF!)),0)</f>
        <v>0</v>
      </c>
      <c r="AN86" s="102">
        <f>IF($G$82&lt;0,(IF(2050-AM$80&lt;=0,0,(2/(2050-AM$80+1))*(1-(SUM($E86:AM86)/$G$82))*$G$82*#REF!)),0)</f>
        <v>0</v>
      </c>
      <c r="AO86" s="102">
        <f>IF($G$82&lt;0,(IF(2050-AN$80&lt;=0,0,(2/(2050-AN$80+1))*(1-(SUM($E86:AN86)/$G$82))*$G$82*#REF!)),0)</f>
        <v>0</v>
      </c>
      <c r="AP86" s="102">
        <f>IF($G$82&lt;0,(IF(2050-AO$80&lt;=0,0,(2/(2050-AO$80+1))*(1-(SUM($E86:AO86)/$G$82))*$G$82*#REF!)),0)</f>
        <v>0</v>
      </c>
      <c r="AQ86" s="102">
        <f>IF($G$82&lt;0,(IF(2050-AP$80&lt;=0,0,(2/(2050-AP$80+1))*(1-(SUM($E86:AP86)/$G$82))*$G$82*#REF!)),0)</f>
        <v>0</v>
      </c>
      <c r="AR86" s="102">
        <f>IF($G$82&lt;0,(IF(2050-AQ$80&lt;=0,0,(2/(2050-AQ$80+1))*(1-(SUM($E86:AQ86)/$G$82))*$G$82*#REF!)),0)</f>
        <v>0</v>
      </c>
      <c r="AS86" s="102">
        <f>IF($G$82&lt;0,(IF(2050-AR$80&lt;=0,0,(2/(2050-AR$80+1))*(1-(SUM($E86:AR86)/$G$82))*$G$82*#REF!)),0)</f>
        <v>0</v>
      </c>
      <c r="AT86" s="102">
        <f>IF($G$82&lt;0,(IF(2050-AS$80&lt;=0,0,(2/(2050-AS$80+1))*(1-(SUM($E86:AS86)/$G$82))*$G$82*#REF!)),0)</f>
        <v>0</v>
      </c>
      <c r="AU86" s="102">
        <f>IF($G$82&lt;0,(IF(2050-AT$80&lt;=0,0,(2/(2050-AT$80+1))*(1-(SUM($E86:AT86)/$G$82))*$G$82*#REF!)),0)</f>
        <v>0</v>
      </c>
      <c r="AV86" s="102">
        <f>IF($G$82&lt;0,(IF(2050-AU$80&lt;=0,0,(2/(2050-AU$80+1))*(1-(SUM($E86:AU86)/$G$82))*$G$82*#REF!)),0)</f>
        <v>0</v>
      </c>
      <c r="AW86" s="102">
        <f>IF($G$82&lt;0,(IF(2050-AV$80&lt;=0,0,(2/(2050-AV$80+1))*(1-(SUM($E86:AV86)/$G$82))*$G$82*#REF!)),0)</f>
        <v>0</v>
      </c>
      <c r="AX86" s="102">
        <f>IF($G$82&lt;0,(IF(2050-AW$80&lt;=0,0,(2/(2050-AW$80+1))*(1-(SUM($E86:AW86)/$G$82))*$G$82*#REF!)),0)</f>
        <v>0</v>
      </c>
      <c r="AY86" s="102">
        <f>IF($G$82&lt;0,(IF(2050-AX$80&lt;=0,0,(2/(2050-AX$80+1))*(1-(SUM($E86:AX86)/$G$82))*$G$82*#REF!)),0)</f>
        <v>0</v>
      </c>
      <c r="AZ86" s="102">
        <f>IF($G$82&lt;0,(IF(2050-AY$80&lt;=0,0,(2/(2050-AY$80+1))*(1-(SUM($E86:AY86)/$G$82))*$G$82*#REF!)),0)</f>
        <v>0</v>
      </c>
      <c r="BA86" s="102">
        <f>IF($G$82&lt;0,(IF(2050-AZ$80&lt;=0,0,(2/(2050-AZ$80+1))*(1-(SUM($E86:AZ86)/$G$82))*$G$82*#REF!)),0)</f>
        <v>0</v>
      </c>
      <c r="BB86" s="102">
        <f>IF($G$82&lt;0,(IF(2050-BA$80&lt;=0,0,(2/(2050-BA$80+1))*(1-(SUM($E86:BA86)/$G$82))*$G$82*#REF!)),0)</f>
        <v>0</v>
      </c>
    </row>
    <row r="87" spans="1:54" ht="15" hidden="1" customHeight="1" outlineLevel="3">
      <c r="A87" s="168"/>
      <c r="B87" t="s">
        <v>224</v>
      </c>
      <c r="C87" t="s">
        <v>225</v>
      </c>
      <c r="D87" t="s">
        <v>202</v>
      </c>
      <c r="E87" s="99"/>
      <c r="F87" s="99"/>
      <c r="G87" s="99"/>
      <c r="H87" s="99"/>
      <c r="I87" s="102">
        <f>IF($H$82&lt;0,(IF(2050-H$80&lt;=0,0,(2/(2050-H$80+1))*(1-(SUM($E87:H87)/$H$82))*$H$82*#REF!)),0)</f>
        <v>0</v>
      </c>
      <c r="J87" s="102">
        <f>IF($H$82&lt;0,(IF(2050-I$80&lt;=0,0,(2/(2050-I$80+1))*(1-(SUM($E87:I87)/$H$82))*$H$82*#REF!)),0)</f>
        <v>0</v>
      </c>
      <c r="K87" s="102">
        <f>IF($H$82&lt;0,(IF(2050-J$80&lt;=0,0,(2/(2050-J$80+1))*(1-(SUM($E87:J87)/$H$82))*$H$82*#REF!)),0)</f>
        <v>0</v>
      </c>
      <c r="L87" s="102">
        <f>IF($H$82&lt;0,(IF(2050-K$80&lt;=0,0,(2/(2050-K$80+1))*(1-(SUM($E87:K87)/$H$82))*$H$82*#REF!)),0)</f>
        <v>0</v>
      </c>
      <c r="M87" s="102">
        <f>IF($H$82&lt;0,(IF(2050-L$80&lt;=0,0,(2/(2050-L$80+1))*(1-(SUM($E87:L87)/$H$82))*$H$82*#REF!)),0)</f>
        <v>0</v>
      </c>
      <c r="N87" s="102">
        <f>IF($H$82&lt;0,(IF(2050-M$80&lt;=0,0,(2/(2050-M$80+1))*(1-(SUM($E87:M87)/$H$82))*$H$82*#REF!)),0)</f>
        <v>0</v>
      </c>
      <c r="O87" s="102">
        <f>IF($H$82&lt;0,(IF(2050-N$80&lt;=0,0,(2/(2050-N$80+1))*(1-(SUM($E87:N87)/$H$82))*$H$82*#REF!)),0)</f>
        <v>0</v>
      </c>
      <c r="P87" s="102">
        <f>IF($H$82&lt;0,(IF(2050-O$80&lt;=0,0,(2/(2050-O$80+1))*(1-(SUM($E87:O87)/$H$82))*$H$82*#REF!)),0)</f>
        <v>0</v>
      </c>
      <c r="Q87" s="102">
        <f>IF($H$82&lt;0,(IF(2050-P$80&lt;=0,0,(2/(2050-P$80+1))*(1-(SUM($E87:P87)/$H$82))*$H$82*#REF!)),0)</f>
        <v>0</v>
      </c>
      <c r="R87" s="102">
        <f>IF($H$82&lt;0,(IF(2050-Q$80&lt;=0,0,(2/(2050-Q$80+1))*(1-(SUM($E87:Q87)/$H$82))*$H$82*#REF!)),0)</f>
        <v>0</v>
      </c>
      <c r="S87" s="102">
        <f>IF($H$82&lt;0,(IF(2050-R$80&lt;=0,0,(2/(2050-R$80+1))*(1-(SUM($E87:R87)/$H$82))*$H$82*#REF!)),0)</f>
        <v>0</v>
      </c>
      <c r="T87" s="102">
        <f>IF($H$82&lt;0,(IF(2050-S$80&lt;=0,0,(2/(2050-S$80+1))*(1-(SUM($E87:S87)/$H$82))*$H$82*#REF!)),0)</f>
        <v>0</v>
      </c>
      <c r="U87" s="102">
        <f>IF($H$82&lt;0,(IF(2050-T$80&lt;=0,0,(2/(2050-T$80+1))*(1-(SUM($E87:T87)/$H$82))*$H$82*#REF!)),0)</f>
        <v>0</v>
      </c>
      <c r="V87" s="102">
        <f>IF($H$82&lt;0,(IF(2050-U$80&lt;=0,0,(2/(2050-U$80+1))*(1-(SUM($E87:U87)/$H$82))*$H$82*#REF!)),0)</f>
        <v>0</v>
      </c>
      <c r="W87" s="102">
        <f>IF($H$82&lt;0,(IF(2050-V$80&lt;=0,0,(2/(2050-V$80+1))*(1-(SUM($E87:V87)/$H$82))*$H$82*#REF!)),0)</f>
        <v>0</v>
      </c>
      <c r="X87" s="102">
        <f>IF($H$82&lt;0,(IF(2050-W$80&lt;=0,0,(2/(2050-W$80+1))*(1-(SUM($E87:W87)/$H$82))*$H$82*#REF!)),0)</f>
        <v>0</v>
      </c>
      <c r="Y87" s="102">
        <f>IF($H$82&lt;0,(IF(2050-X$80&lt;=0,0,(2/(2050-X$80+1))*(1-(SUM($E87:X87)/$H$82))*$H$82*#REF!)),0)</f>
        <v>0</v>
      </c>
      <c r="Z87" s="102">
        <f>IF($H$82&lt;0,(IF(2050-Y$80&lt;=0,0,(2/(2050-Y$80+1))*(1-(SUM($E87:Y87)/$H$82))*$H$82*#REF!)),0)</f>
        <v>0</v>
      </c>
      <c r="AA87" s="102">
        <f>IF($H$82&lt;0,(IF(2050-Z$80&lt;=0,0,(2/(2050-Z$80+1))*(1-(SUM($E87:Z87)/$H$82))*$H$82*#REF!)),0)</f>
        <v>0</v>
      </c>
      <c r="AB87" s="102">
        <f>IF($H$82&lt;0,(IF(2050-AA$80&lt;=0,0,(2/(2050-AA$80+1))*(1-(SUM($E87:AA87)/$H$82))*$H$82*#REF!)),0)</f>
        <v>0</v>
      </c>
      <c r="AC87" s="102">
        <f>IF($H$82&lt;0,(IF(2050-AB$80&lt;=0,0,(2/(2050-AB$80+1))*(1-(SUM($E87:AB87)/$H$82))*$H$82*#REF!)),0)</f>
        <v>0</v>
      </c>
      <c r="AD87" s="102">
        <f>IF($H$82&lt;0,(IF(2050-AC$80&lt;=0,0,(2/(2050-AC$80+1))*(1-(SUM($E87:AC87)/$H$82))*$H$82*#REF!)),0)</f>
        <v>0</v>
      </c>
      <c r="AE87" s="102">
        <f>IF($H$82&lt;0,(IF(2050-AD$80&lt;=0,0,(2/(2050-AD$80+1))*(1-(SUM($E87:AD87)/$H$82))*$H$82*#REF!)),0)</f>
        <v>0</v>
      </c>
      <c r="AF87" s="102">
        <f>IF($H$82&lt;0,(IF(2050-AE$80&lt;=0,0,(2/(2050-AE$80+1))*(1-(SUM($E87:AE87)/$H$82))*$H$82*#REF!)),0)</f>
        <v>0</v>
      </c>
      <c r="AG87" s="102">
        <f>IF($H$82&lt;0,(IF(2050-AF$80&lt;=0,0,(2/(2050-AF$80+1))*(1-(SUM($E87:AF87)/$H$82))*$H$82*#REF!)),0)</f>
        <v>0</v>
      </c>
      <c r="AH87" s="102">
        <f>IF($H$82&lt;0,(IF(2050-AG$80&lt;=0,0,(2/(2050-AG$80+1))*(1-(SUM($E87:AG87)/$H$82))*$H$82*#REF!)),0)</f>
        <v>0</v>
      </c>
      <c r="AI87" s="102">
        <f>IF($H$82&lt;0,(IF(2050-AH$80&lt;=0,0,(2/(2050-AH$80+1))*(1-(SUM($E87:AH87)/$H$82))*$H$82*#REF!)),0)</f>
        <v>0</v>
      </c>
      <c r="AJ87" s="102">
        <f>IF($H$82&lt;0,(IF(2050-AI$80&lt;=0,0,(2/(2050-AI$80+1))*(1-(SUM($E87:AI87)/$H$82))*$H$82*#REF!)),0)</f>
        <v>0</v>
      </c>
      <c r="AK87" s="102">
        <f>IF($H$82&lt;0,(IF(2050-AJ$80&lt;=0,0,(2/(2050-AJ$80+1))*(1-(SUM($E87:AJ87)/$H$82))*$H$82*#REF!)),0)</f>
        <v>0</v>
      </c>
      <c r="AL87" s="102">
        <f>IF($H$82&lt;0,(IF(2050-AK$80&lt;=0,0,(2/(2050-AK$80+1))*(1-(SUM($E87:AK87)/$H$82))*$H$82*#REF!)),0)</f>
        <v>0</v>
      </c>
      <c r="AM87" s="102">
        <f>IF($H$82&lt;0,(IF(2050-AL$80&lt;=0,0,(2/(2050-AL$80+1))*(1-(SUM($E87:AL87)/$H$82))*$H$82*#REF!)),0)</f>
        <v>0</v>
      </c>
      <c r="AN87" s="102">
        <f>IF($H$82&lt;0,(IF(2050-AM$80&lt;=0,0,(2/(2050-AM$80+1))*(1-(SUM($E87:AM87)/$H$82))*$H$82*#REF!)),0)</f>
        <v>0</v>
      </c>
      <c r="AO87" s="102">
        <f>IF($H$82&lt;0,(IF(2050-AN$80&lt;=0,0,(2/(2050-AN$80+1))*(1-(SUM($E87:AN87)/$H$82))*$H$82*#REF!)),0)</f>
        <v>0</v>
      </c>
      <c r="AP87" s="102">
        <f>IF($H$82&lt;0,(IF(2050-AO$80&lt;=0,0,(2/(2050-AO$80+1))*(1-(SUM($E87:AO87)/$H$82))*$H$82*#REF!)),0)</f>
        <v>0</v>
      </c>
      <c r="AQ87" s="102">
        <f>IF($H$82&lt;0,(IF(2050-AP$80&lt;=0,0,(2/(2050-AP$80+1))*(1-(SUM($E87:AP87)/$H$82))*$H$82*#REF!)),0)</f>
        <v>0</v>
      </c>
      <c r="AR87" s="102">
        <f>IF($H$82&lt;0,(IF(2050-AQ$80&lt;=0,0,(2/(2050-AQ$80+1))*(1-(SUM($E87:AQ87)/$H$82))*$H$82*#REF!)),0)</f>
        <v>0</v>
      </c>
      <c r="AS87" s="102">
        <f>IF($H$82&lt;0,(IF(2050-AR$80&lt;=0,0,(2/(2050-AR$80+1))*(1-(SUM($E87:AR87)/$H$82))*$H$82*#REF!)),0)</f>
        <v>0</v>
      </c>
      <c r="AT87" s="102">
        <f>IF($H$82&lt;0,(IF(2050-AS$80&lt;=0,0,(2/(2050-AS$80+1))*(1-(SUM($E87:AS87)/$H$82))*$H$82*#REF!)),0)</f>
        <v>0</v>
      </c>
      <c r="AU87" s="102">
        <f>IF($H$82&lt;0,(IF(2050-AT$80&lt;=0,0,(2/(2050-AT$80+1))*(1-(SUM($E87:AT87)/$H$82))*$H$82*#REF!)),0)</f>
        <v>0</v>
      </c>
      <c r="AV87" s="102">
        <f>IF($H$82&lt;0,(IF(2050-AU$80&lt;=0,0,(2/(2050-AU$80+1))*(1-(SUM($E87:AU87)/$H$82))*$H$82*#REF!)),0)</f>
        <v>0</v>
      </c>
      <c r="AW87" s="102">
        <f>IF($H$82&lt;0,(IF(2050-AV$80&lt;=0,0,(2/(2050-AV$80+1))*(1-(SUM($E87:AV87)/$H$82))*$H$82*#REF!)),0)</f>
        <v>0</v>
      </c>
      <c r="AX87" s="102">
        <f>IF($H$82&lt;0,(IF(2050-AW$80&lt;=0,0,(2/(2050-AW$80+1))*(1-(SUM($E87:AW87)/$H$82))*$H$82*#REF!)),0)</f>
        <v>0</v>
      </c>
      <c r="AY87" s="102">
        <f>IF($H$82&lt;0,(IF(2050-AX$80&lt;=0,0,(2/(2050-AX$80+1))*(1-(SUM($E87:AX87)/$H$82))*$H$82*#REF!)),0)</f>
        <v>0</v>
      </c>
      <c r="AZ87" s="102">
        <f>IF($H$82&lt;0,(IF(2050-AY$80&lt;=0,0,(2/(2050-AY$80+1))*(1-(SUM($E87:AY87)/$H$82))*$H$82*#REF!)),0)</f>
        <v>0</v>
      </c>
      <c r="BA87" s="102">
        <f>IF($H$82&lt;0,(IF(2050-AZ$80&lt;=0,0,(2/(2050-AZ$80+1))*(1-(SUM($E87:AZ87)/$H$82))*$H$82*#REF!)),0)</f>
        <v>0</v>
      </c>
      <c r="BB87" s="102">
        <f>IF($H$82&lt;0,(IF(2050-BA$80&lt;=0,0,(2/(2050-BA$80+1))*(1-(SUM($E87:BA87)/$H$82))*$H$82*#REF!)),0)</f>
        <v>0</v>
      </c>
    </row>
    <row r="88" spans="1:54" ht="15" hidden="1" customHeight="1" outlineLevel="3">
      <c r="A88" s="168"/>
      <c r="B88" t="s">
        <v>226</v>
      </c>
      <c r="C88" t="s">
        <v>227</v>
      </c>
      <c r="D88" t="s">
        <v>202</v>
      </c>
      <c r="E88" s="99"/>
      <c r="F88" s="99"/>
      <c r="G88" s="99"/>
      <c r="H88" s="99"/>
      <c r="I88" s="99"/>
      <c r="J88" s="102">
        <f>IF($I$82&lt;0,(IF(2050-I$80&lt;=0,0,(2/(2050-I$80+1))*(1-(SUM($E88:I88)/$I$82))*$I$82*#REF!)),0)</f>
        <v>0</v>
      </c>
      <c r="K88" s="102">
        <f>IF($I$82&lt;0,(IF(2050-J$80&lt;=0,0,(2/(2050-J$80+1))*(1-(SUM($E88:J88)/$I$82))*$I$82*#REF!)),0)</f>
        <v>0</v>
      </c>
      <c r="L88" s="102">
        <f>IF($I$82&lt;0,(IF(2050-K$80&lt;=0,0,(2/(2050-K$80+1))*(1-(SUM($E88:K88)/$I$82))*$I$82*#REF!)),0)</f>
        <v>0</v>
      </c>
      <c r="M88" s="102">
        <f>IF($I$82&lt;0,(IF(2050-L$80&lt;=0,0,(2/(2050-L$80+1))*(1-(SUM($E88:L88)/$I$82))*$I$82*#REF!)),0)</f>
        <v>0</v>
      </c>
      <c r="N88" s="102">
        <f>IF($I$82&lt;0,(IF(2050-M$80&lt;=0,0,(2/(2050-M$80+1))*(1-(SUM($E88:M88)/$I$82))*$I$82*#REF!)),0)</f>
        <v>0</v>
      </c>
      <c r="O88" s="102">
        <f>IF($I$82&lt;0,(IF(2050-N$80&lt;=0,0,(2/(2050-N$80+1))*(1-(SUM($E88:N88)/$I$82))*$I$82*#REF!)),0)</f>
        <v>0</v>
      </c>
      <c r="P88" s="102">
        <f>IF($I$82&lt;0,(IF(2050-O$80&lt;=0,0,(2/(2050-O$80+1))*(1-(SUM($E88:O88)/$I$82))*$I$82*#REF!)),0)</f>
        <v>0</v>
      </c>
      <c r="Q88" s="102">
        <f>IF($I$82&lt;0,(IF(2050-P$80&lt;=0,0,(2/(2050-P$80+1))*(1-(SUM($E88:P88)/$I$82))*$I$82*#REF!)),0)</f>
        <v>0</v>
      </c>
      <c r="R88" s="102">
        <f>IF($I$82&lt;0,(IF(2050-Q$80&lt;=0,0,(2/(2050-Q$80+1))*(1-(SUM($E88:Q88)/$I$82))*$I$82*#REF!)),0)</f>
        <v>0</v>
      </c>
      <c r="S88" s="102">
        <f>IF($I$82&lt;0,(IF(2050-R$80&lt;=0,0,(2/(2050-R$80+1))*(1-(SUM($E88:R88)/$I$82))*$I$82*#REF!)),0)</f>
        <v>0</v>
      </c>
      <c r="T88" s="102">
        <f>IF($I$82&lt;0,(IF(2050-S$80&lt;=0,0,(2/(2050-S$80+1))*(1-(SUM($E88:S88)/$I$82))*$I$82*#REF!)),0)</f>
        <v>0</v>
      </c>
      <c r="U88" s="102">
        <f>IF($I$82&lt;0,(IF(2050-T$80&lt;=0,0,(2/(2050-T$80+1))*(1-(SUM($E88:T88)/$I$82))*$I$82*#REF!)),0)</f>
        <v>0</v>
      </c>
      <c r="V88" s="102">
        <f>IF($I$82&lt;0,(IF(2050-U$80&lt;=0,0,(2/(2050-U$80+1))*(1-(SUM($E88:U88)/$I$82))*$I$82*#REF!)),0)</f>
        <v>0</v>
      </c>
      <c r="W88" s="102">
        <f>IF($I$82&lt;0,(IF(2050-V$80&lt;=0,0,(2/(2050-V$80+1))*(1-(SUM($E88:V88)/$I$82))*$I$82*#REF!)),0)</f>
        <v>0</v>
      </c>
      <c r="X88" s="102">
        <f>IF($I$82&lt;0,(IF(2050-W$80&lt;=0,0,(2/(2050-W$80+1))*(1-(SUM($E88:W88)/$I$82))*$I$82*#REF!)),0)</f>
        <v>0</v>
      </c>
      <c r="Y88" s="102">
        <f>IF($I$82&lt;0,(IF(2050-X$80&lt;=0,0,(2/(2050-X$80+1))*(1-(SUM($E88:X88)/$I$82))*$I$82*#REF!)),0)</f>
        <v>0</v>
      </c>
      <c r="Z88" s="102">
        <f>IF($I$82&lt;0,(IF(2050-Y$80&lt;=0,0,(2/(2050-Y$80+1))*(1-(SUM($E88:Y88)/$I$82))*$I$82*#REF!)),0)</f>
        <v>0</v>
      </c>
      <c r="AA88" s="102">
        <f>IF($I$82&lt;0,(IF(2050-Z$80&lt;=0,0,(2/(2050-Z$80+1))*(1-(SUM($E88:Z88)/$I$82))*$I$82*#REF!)),0)</f>
        <v>0</v>
      </c>
      <c r="AB88" s="102">
        <f>IF($I$82&lt;0,(IF(2050-AA$80&lt;=0,0,(2/(2050-AA$80+1))*(1-(SUM($E88:AA88)/$I$82))*$I$82*#REF!)),0)</f>
        <v>0</v>
      </c>
      <c r="AC88" s="102">
        <f>IF($I$82&lt;0,(IF(2050-AB$80&lt;=0,0,(2/(2050-AB$80+1))*(1-(SUM($E88:AB88)/$I$82))*$I$82*#REF!)),0)</f>
        <v>0</v>
      </c>
      <c r="AD88" s="102">
        <f>IF($I$82&lt;0,(IF(2050-AC$80&lt;=0,0,(2/(2050-AC$80+1))*(1-(SUM($E88:AC88)/$I$82))*$I$82*#REF!)),0)</f>
        <v>0</v>
      </c>
      <c r="AE88" s="102">
        <f>IF($I$82&lt;0,(IF(2050-AD$80&lt;=0,0,(2/(2050-AD$80+1))*(1-(SUM($E88:AD88)/$I$82))*$I$82*#REF!)),0)</f>
        <v>0</v>
      </c>
      <c r="AF88" s="102">
        <f>IF($I$82&lt;0,(IF(2050-AE$80&lt;=0,0,(2/(2050-AE$80+1))*(1-(SUM($E88:AE88)/$I$82))*$I$82*#REF!)),0)</f>
        <v>0</v>
      </c>
      <c r="AG88" s="102">
        <f>IF($I$82&lt;0,(IF(2050-AF$80&lt;=0,0,(2/(2050-AF$80+1))*(1-(SUM($E88:AF88)/$I$82))*$I$82*#REF!)),0)</f>
        <v>0</v>
      </c>
      <c r="AH88" s="102">
        <f>IF($I$82&lt;0,(IF(2050-AG$80&lt;=0,0,(2/(2050-AG$80+1))*(1-(SUM($E88:AG88)/$I$82))*$I$82*#REF!)),0)</f>
        <v>0</v>
      </c>
      <c r="AI88" s="102">
        <f>IF($I$82&lt;0,(IF(2050-AH$80&lt;=0,0,(2/(2050-AH$80+1))*(1-(SUM($E88:AH88)/$I$82))*$I$82*#REF!)),0)</f>
        <v>0</v>
      </c>
      <c r="AJ88" s="102">
        <f>IF($I$82&lt;0,(IF(2050-AI$80&lt;=0,0,(2/(2050-AI$80+1))*(1-(SUM($E88:AI88)/$I$82))*$I$82*#REF!)),0)</f>
        <v>0</v>
      </c>
      <c r="AK88" s="102">
        <f>IF($I$82&lt;0,(IF(2050-AJ$80&lt;=0,0,(2/(2050-AJ$80+1))*(1-(SUM($E88:AJ88)/$I$82))*$I$82*#REF!)),0)</f>
        <v>0</v>
      </c>
      <c r="AL88" s="102">
        <f>IF($I$82&lt;0,(IF(2050-AK$80&lt;=0,0,(2/(2050-AK$80+1))*(1-(SUM($E88:AK88)/$I$82))*$I$82*#REF!)),0)</f>
        <v>0</v>
      </c>
      <c r="AM88" s="102">
        <f>IF($I$82&lt;0,(IF(2050-AL$80&lt;=0,0,(2/(2050-AL$80+1))*(1-(SUM($E88:AL88)/$I$82))*$I$82*#REF!)),0)</f>
        <v>0</v>
      </c>
      <c r="AN88" s="102">
        <f>IF($I$82&lt;0,(IF(2050-AM$80&lt;=0,0,(2/(2050-AM$80+1))*(1-(SUM($E88:AM88)/$I$82))*$I$82*#REF!)),0)</f>
        <v>0</v>
      </c>
      <c r="AO88" s="102">
        <f>IF($I$82&lt;0,(IF(2050-AN$80&lt;=0,0,(2/(2050-AN$80+1))*(1-(SUM($E88:AN88)/$I$82))*$I$82*#REF!)),0)</f>
        <v>0</v>
      </c>
      <c r="AP88" s="102">
        <f>IF($I$82&lt;0,(IF(2050-AO$80&lt;=0,0,(2/(2050-AO$80+1))*(1-(SUM($E88:AO88)/$I$82))*$I$82*#REF!)),0)</f>
        <v>0</v>
      </c>
      <c r="AQ88" s="102">
        <f>IF($I$82&lt;0,(IF(2050-AP$80&lt;=0,0,(2/(2050-AP$80+1))*(1-(SUM($E88:AP88)/$I$82))*$I$82*#REF!)),0)</f>
        <v>0</v>
      </c>
      <c r="AR88" s="102">
        <f>IF($I$82&lt;0,(IF(2050-AQ$80&lt;=0,0,(2/(2050-AQ$80+1))*(1-(SUM($E88:AQ88)/$I$82))*$I$82*#REF!)),0)</f>
        <v>0</v>
      </c>
      <c r="AS88" s="102">
        <f>IF($I$82&lt;0,(IF(2050-AR$80&lt;=0,0,(2/(2050-AR$80+1))*(1-(SUM($E88:AR88)/$I$82))*$I$82*#REF!)),0)</f>
        <v>0</v>
      </c>
      <c r="AT88" s="102">
        <f>IF($I$82&lt;0,(IF(2050-AS$80&lt;=0,0,(2/(2050-AS$80+1))*(1-(SUM($E88:AS88)/$I$82))*$I$82*#REF!)),0)</f>
        <v>0</v>
      </c>
      <c r="AU88" s="102">
        <f>IF($I$82&lt;0,(IF(2050-AT$80&lt;=0,0,(2/(2050-AT$80+1))*(1-(SUM($E88:AT88)/$I$82))*$I$82*#REF!)),0)</f>
        <v>0</v>
      </c>
      <c r="AV88" s="102">
        <f>IF($I$82&lt;0,(IF(2050-AU$80&lt;=0,0,(2/(2050-AU$80+1))*(1-(SUM($E88:AU88)/$I$82))*$I$82*#REF!)),0)</f>
        <v>0</v>
      </c>
      <c r="AW88" s="102">
        <f>IF($I$82&lt;0,(IF(2050-AV$80&lt;=0,0,(2/(2050-AV$80+1))*(1-(SUM($E88:AV88)/$I$82))*$I$82*#REF!)),0)</f>
        <v>0</v>
      </c>
      <c r="AX88" s="102">
        <f>IF($I$82&lt;0,(IF(2050-AW$80&lt;=0,0,(2/(2050-AW$80+1))*(1-(SUM($E88:AW88)/$I$82))*$I$82*#REF!)),0)</f>
        <v>0</v>
      </c>
      <c r="AY88" s="102">
        <f>IF($I$82&lt;0,(IF(2050-AX$80&lt;=0,0,(2/(2050-AX$80+1))*(1-(SUM($E88:AX88)/$I$82))*$I$82*#REF!)),0)</f>
        <v>0</v>
      </c>
      <c r="AZ88" s="102">
        <f>IF($I$82&lt;0,(IF(2050-AY$80&lt;=0,0,(2/(2050-AY$80+1))*(1-(SUM($E88:AY88)/$I$82))*$I$82*#REF!)),0)</f>
        <v>0</v>
      </c>
      <c r="BA88" s="102">
        <f>IF($I$82&lt;0,(IF(2050-AZ$80&lt;=0,0,(2/(2050-AZ$80+1))*(1-(SUM($E88:AZ88)/$I$82))*$I$82*#REF!)),0)</f>
        <v>0</v>
      </c>
      <c r="BB88" s="102">
        <f>IF($I$82&lt;0,(IF(2050-BA$80&lt;=0,0,(2/(2050-BA$80+1))*(1-(SUM($E88:BA88)/$I$82))*$I$82*#REF!)),0)</f>
        <v>0</v>
      </c>
    </row>
    <row r="89" spans="1:54" ht="15" hidden="1" customHeight="1" outlineLevel="3">
      <c r="A89" s="168"/>
      <c r="B89" t="s">
        <v>228</v>
      </c>
      <c r="C89" t="s">
        <v>229</v>
      </c>
      <c r="D89" t="s">
        <v>202</v>
      </c>
      <c r="E89" s="99"/>
      <c r="F89" s="99"/>
      <c r="G89" s="99"/>
      <c r="H89" s="99"/>
      <c r="I89" s="99"/>
      <c r="J89" s="99"/>
      <c r="K89" s="102">
        <f>IF($J$82&lt;0,(IF(2050-J$80&lt;=0,0,(2/(2050-J$80+1))*(1-(SUM($E89:J89)/$J$82))*$J$82*#REF!)),0)</f>
        <v>0</v>
      </c>
      <c r="L89" s="102">
        <f>IF($J$82&lt;0,(IF(2050-K$80&lt;=0,0,(2/(2050-K$80+1))*(1-(SUM($E89:K89)/$J$82))*$J$82*#REF!)),0)</f>
        <v>0</v>
      </c>
      <c r="M89" s="102">
        <f>IF($J$82&lt;0,(IF(2050-L$80&lt;=0,0,(2/(2050-L$80+1))*(1-(SUM($E89:L89)/$J$82))*$J$82*#REF!)),0)</f>
        <v>0</v>
      </c>
      <c r="N89" s="102">
        <f>IF($J$82&lt;0,(IF(2050-M$80&lt;=0,0,(2/(2050-M$80+1))*(1-(SUM($E89:M89)/$J$82))*$J$82*#REF!)),0)</f>
        <v>0</v>
      </c>
      <c r="O89" s="102">
        <f>IF($J$82&lt;0,(IF(2050-N$80&lt;=0,0,(2/(2050-N$80+1))*(1-(SUM($E89:N89)/$J$82))*$J$82*#REF!)),0)</f>
        <v>0</v>
      </c>
      <c r="P89" s="102">
        <f>IF($J$82&lt;0,(IF(2050-O$80&lt;=0,0,(2/(2050-O$80+1))*(1-(SUM($E89:O89)/$J$82))*$J$82*#REF!)),0)</f>
        <v>0</v>
      </c>
      <c r="Q89" s="102">
        <f>IF($J$82&lt;0,(IF(2050-P$80&lt;=0,0,(2/(2050-P$80+1))*(1-(SUM($E89:P89)/$J$82))*$J$82*#REF!)),0)</f>
        <v>0</v>
      </c>
      <c r="R89" s="102">
        <f>IF($J$82&lt;0,(IF(2050-Q$80&lt;=0,0,(2/(2050-Q$80+1))*(1-(SUM($E89:Q89)/$J$82))*$J$82*#REF!)),0)</f>
        <v>0</v>
      </c>
      <c r="S89" s="102">
        <f>IF($J$82&lt;0,(IF(2050-R$80&lt;=0,0,(2/(2050-R$80+1))*(1-(SUM($E89:R89)/$J$82))*$J$82*#REF!)),0)</f>
        <v>0</v>
      </c>
      <c r="T89" s="102">
        <f>IF($J$82&lt;0,(IF(2050-S$80&lt;=0,0,(2/(2050-S$80+1))*(1-(SUM($E89:S89)/$J$82))*$J$82*#REF!)),0)</f>
        <v>0</v>
      </c>
      <c r="U89" s="102">
        <f>IF($J$82&lt;0,(IF(2050-T$80&lt;=0,0,(2/(2050-T$80+1))*(1-(SUM($E89:T89)/$J$82))*$J$82*#REF!)),0)</f>
        <v>0</v>
      </c>
      <c r="V89" s="102">
        <f>IF($J$82&lt;0,(IF(2050-U$80&lt;=0,0,(2/(2050-U$80+1))*(1-(SUM($E89:U89)/$J$82))*$J$82*#REF!)),0)</f>
        <v>0</v>
      </c>
      <c r="W89" s="102">
        <f>IF($J$82&lt;0,(IF(2050-V$80&lt;=0,0,(2/(2050-V$80+1))*(1-(SUM($E89:V89)/$J$82))*$J$82*#REF!)),0)</f>
        <v>0</v>
      </c>
      <c r="X89" s="102">
        <f>IF($J$82&lt;0,(IF(2050-W$80&lt;=0,0,(2/(2050-W$80+1))*(1-(SUM($E89:W89)/$J$82))*$J$82*#REF!)),0)</f>
        <v>0</v>
      </c>
      <c r="Y89" s="102">
        <f>IF($J$82&lt;0,(IF(2050-X$80&lt;=0,0,(2/(2050-X$80+1))*(1-(SUM($E89:X89)/$J$82))*$J$82*#REF!)),0)</f>
        <v>0</v>
      </c>
      <c r="Z89" s="102">
        <f>IF($J$82&lt;0,(IF(2050-Y$80&lt;=0,0,(2/(2050-Y$80+1))*(1-(SUM($E89:Y89)/$J$82))*$J$82*#REF!)),0)</f>
        <v>0</v>
      </c>
      <c r="AA89" s="102">
        <f>IF($J$82&lt;0,(IF(2050-Z$80&lt;=0,0,(2/(2050-Z$80+1))*(1-(SUM($E89:Z89)/$J$82))*$J$82*#REF!)),0)</f>
        <v>0</v>
      </c>
      <c r="AB89" s="102">
        <f>IF($J$82&lt;0,(IF(2050-AA$80&lt;=0,0,(2/(2050-AA$80+1))*(1-(SUM($E89:AA89)/$J$82))*$J$82*#REF!)),0)</f>
        <v>0</v>
      </c>
      <c r="AC89" s="102">
        <f>IF($J$82&lt;0,(IF(2050-AB$80&lt;=0,0,(2/(2050-AB$80+1))*(1-(SUM($E89:AB89)/$J$82))*$J$82*#REF!)),0)</f>
        <v>0</v>
      </c>
      <c r="AD89" s="102">
        <f>IF($J$82&lt;0,(IF(2050-AC$80&lt;=0,0,(2/(2050-AC$80+1))*(1-(SUM($E89:AC89)/$J$82))*$J$82*#REF!)),0)</f>
        <v>0</v>
      </c>
      <c r="AE89" s="102">
        <f>IF($J$82&lt;0,(IF(2050-AD$80&lt;=0,0,(2/(2050-AD$80+1))*(1-(SUM($E89:AD89)/$J$82))*$J$82*#REF!)),0)</f>
        <v>0</v>
      </c>
      <c r="AF89" s="102">
        <f>IF($J$82&lt;0,(IF(2050-AE$80&lt;=0,0,(2/(2050-AE$80+1))*(1-(SUM($E89:AE89)/$J$82))*$J$82*#REF!)),0)</f>
        <v>0</v>
      </c>
      <c r="AG89" s="102">
        <f>IF($J$82&lt;0,(IF(2050-AF$80&lt;=0,0,(2/(2050-AF$80+1))*(1-(SUM($E89:AF89)/$J$82))*$J$82*#REF!)),0)</f>
        <v>0</v>
      </c>
      <c r="AH89" s="102">
        <f>IF($J$82&lt;0,(IF(2050-AG$80&lt;=0,0,(2/(2050-AG$80+1))*(1-(SUM($E89:AG89)/$J$82))*$J$82*#REF!)),0)</f>
        <v>0</v>
      </c>
      <c r="AI89" s="102">
        <f>IF($J$82&lt;0,(IF(2050-AH$80&lt;=0,0,(2/(2050-AH$80+1))*(1-(SUM($E89:AH89)/$J$82))*$J$82*#REF!)),0)</f>
        <v>0</v>
      </c>
      <c r="AJ89" s="102">
        <f>IF($J$82&lt;0,(IF(2050-AI$80&lt;=0,0,(2/(2050-AI$80+1))*(1-(SUM($E89:AI89)/$J$82))*$J$82*#REF!)),0)</f>
        <v>0</v>
      </c>
      <c r="AK89" s="102">
        <f>IF($J$82&lt;0,(IF(2050-AJ$80&lt;=0,0,(2/(2050-AJ$80+1))*(1-(SUM($E89:AJ89)/$J$82))*$J$82*#REF!)),0)</f>
        <v>0</v>
      </c>
      <c r="AL89" s="102">
        <f>IF($J$82&lt;0,(IF(2050-AK$80&lt;=0,0,(2/(2050-AK$80+1))*(1-(SUM($E89:AK89)/$J$82))*$J$82*#REF!)),0)</f>
        <v>0</v>
      </c>
      <c r="AM89" s="102">
        <f>IF($J$82&lt;0,(IF(2050-AL$80&lt;=0,0,(2/(2050-AL$80+1))*(1-(SUM($E89:AL89)/$J$82))*$J$82*#REF!)),0)</f>
        <v>0</v>
      </c>
      <c r="AN89" s="102">
        <f>IF($J$82&lt;0,(IF(2050-AM$80&lt;=0,0,(2/(2050-AM$80+1))*(1-(SUM($E89:AM89)/$J$82))*$J$82*#REF!)),0)</f>
        <v>0</v>
      </c>
      <c r="AO89" s="102">
        <f>IF($J$82&lt;0,(IF(2050-AN$80&lt;=0,0,(2/(2050-AN$80+1))*(1-(SUM($E89:AN89)/$J$82))*$J$82*#REF!)),0)</f>
        <v>0</v>
      </c>
      <c r="AP89" s="102">
        <f>IF($J$82&lt;0,(IF(2050-AO$80&lt;=0,0,(2/(2050-AO$80+1))*(1-(SUM($E89:AO89)/$J$82))*$J$82*#REF!)),0)</f>
        <v>0</v>
      </c>
      <c r="AQ89" s="102">
        <f>IF($J$82&lt;0,(IF(2050-AP$80&lt;=0,0,(2/(2050-AP$80+1))*(1-(SUM($E89:AP89)/$J$82))*$J$82*#REF!)),0)</f>
        <v>0</v>
      </c>
      <c r="AR89" s="102">
        <f>IF($J$82&lt;0,(IF(2050-AQ$80&lt;=0,0,(2/(2050-AQ$80+1))*(1-(SUM($E89:AQ89)/$J$82))*$J$82*#REF!)),0)</f>
        <v>0</v>
      </c>
      <c r="AS89" s="102">
        <f>IF($J$82&lt;0,(IF(2050-AR$80&lt;=0,0,(2/(2050-AR$80+1))*(1-(SUM($E89:AR89)/$J$82))*$J$82*#REF!)),0)</f>
        <v>0</v>
      </c>
      <c r="AT89" s="102">
        <f>IF($J$82&lt;0,(IF(2050-AS$80&lt;=0,0,(2/(2050-AS$80+1))*(1-(SUM($E89:AS89)/$J$82))*$J$82*#REF!)),0)</f>
        <v>0</v>
      </c>
      <c r="AU89" s="102">
        <f>IF($J$82&lt;0,(IF(2050-AT$80&lt;=0,0,(2/(2050-AT$80+1))*(1-(SUM($E89:AT89)/$J$82))*$J$82*#REF!)),0)</f>
        <v>0</v>
      </c>
      <c r="AV89" s="102">
        <f>IF($J$82&lt;0,(IF(2050-AU$80&lt;=0,0,(2/(2050-AU$80+1))*(1-(SUM($E89:AU89)/$J$82))*$J$82*#REF!)),0)</f>
        <v>0</v>
      </c>
      <c r="AW89" s="102">
        <f>IF($J$82&lt;0,(IF(2050-AV$80&lt;=0,0,(2/(2050-AV$80+1))*(1-(SUM($E89:AV89)/$J$82))*$J$82*#REF!)),0)</f>
        <v>0</v>
      </c>
      <c r="AX89" s="102">
        <f>IF($J$82&lt;0,(IF(2050-AW$80&lt;=0,0,(2/(2050-AW$80+1))*(1-(SUM($E89:AW89)/$J$82))*$J$82*#REF!)),0)</f>
        <v>0</v>
      </c>
      <c r="AY89" s="102">
        <f>IF($J$82&lt;0,(IF(2050-AX$80&lt;=0,0,(2/(2050-AX$80+1))*(1-(SUM($E89:AX89)/$J$82))*$J$82*#REF!)),0)</f>
        <v>0</v>
      </c>
      <c r="AZ89" s="102">
        <f>IF($J$82&lt;0,(IF(2050-AY$80&lt;=0,0,(2/(2050-AY$80+1))*(1-(SUM($E89:AY89)/$J$82))*$J$82*#REF!)),0)</f>
        <v>0</v>
      </c>
      <c r="BA89" s="102">
        <f>IF($J$82&lt;0,(IF(2050-AZ$80&lt;=0,0,(2/(2050-AZ$80+1))*(1-(SUM($E89:AZ89)/$J$82))*$J$82*#REF!)),0)</f>
        <v>0</v>
      </c>
      <c r="BB89" s="102">
        <f>IF($J$82&lt;0,(IF(2050-BA$80&lt;=0,0,(2/(2050-BA$80+1))*(1-(SUM($E89:BA89)/$J$82))*$J$82*#REF!)),0)</f>
        <v>0</v>
      </c>
    </row>
    <row r="90" spans="1:54" ht="15" hidden="1" customHeight="1" outlineLevel="3">
      <c r="A90" s="168"/>
      <c r="B90" t="s">
        <v>230</v>
      </c>
      <c r="C90" t="s">
        <v>231</v>
      </c>
      <c r="D90" t="s">
        <v>202</v>
      </c>
      <c r="E90" s="99"/>
      <c r="F90" s="99"/>
      <c r="G90" s="99"/>
      <c r="H90" s="99"/>
      <c r="I90" s="99"/>
      <c r="J90" s="99"/>
      <c r="K90" s="99"/>
      <c r="L90" s="102">
        <f>IF($K$82&lt;0,(IF(2050-K$80&lt;=0,0,(2/(2050-K$80+1))*(1-(SUM($E90:K90)/$K$82))*$K$82*#REF!)),0)</f>
        <v>0</v>
      </c>
      <c r="M90" s="102">
        <f>IF($K$82&lt;0,(IF(2050-L$80&lt;=0,0,(2/(2050-L$80+1))*(1-(SUM($E90:L90)/$K$82))*$K$82*#REF!)),0)</f>
        <v>0</v>
      </c>
      <c r="N90" s="102">
        <f>IF($K$82&lt;0,(IF(2050-M$80&lt;=0,0,(2/(2050-M$80+1))*(1-(SUM($E90:M90)/$K$82))*$K$82*#REF!)),0)</f>
        <v>0</v>
      </c>
      <c r="O90" s="102">
        <f>IF($K$82&lt;0,(IF(2050-N$80&lt;=0,0,(2/(2050-N$80+1))*(1-(SUM($E90:N90)/$K$82))*$K$82*#REF!)),0)</f>
        <v>0</v>
      </c>
      <c r="P90" s="102">
        <f>IF($K$82&lt;0,(IF(2050-O$80&lt;=0,0,(2/(2050-O$80+1))*(1-(SUM($E90:O90)/$K$82))*$K$82*#REF!)),0)</f>
        <v>0</v>
      </c>
      <c r="Q90" s="102">
        <f>IF($K$82&lt;0,(IF(2050-P$80&lt;=0,0,(2/(2050-P$80+1))*(1-(SUM($E90:P90)/$K$82))*$K$82*#REF!)),0)</f>
        <v>0</v>
      </c>
      <c r="R90" s="102">
        <f>IF($K$82&lt;0,(IF(2050-Q$80&lt;=0,0,(2/(2050-Q$80+1))*(1-(SUM($E90:Q90)/$K$82))*$K$82*#REF!)),0)</f>
        <v>0</v>
      </c>
      <c r="S90" s="102">
        <f>IF($K$82&lt;0,(IF(2050-R$80&lt;=0,0,(2/(2050-R$80+1))*(1-(SUM($E90:R90)/$K$82))*$K$82*#REF!)),0)</f>
        <v>0</v>
      </c>
      <c r="T90" s="102">
        <f>IF($K$82&lt;0,(IF(2050-S$80&lt;=0,0,(2/(2050-S$80+1))*(1-(SUM($E90:S90)/$K$82))*$K$82*#REF!)),0)</f>
        <v>0</v>
      </c>
      <c r="U90" s="102">
        <f>IF($K$82&lt;0,(IF(2050-T$80&lt;=0,0,(2/(2050-T$80+1))*(1-(SUM($E90:T90)/$K$82))*$K$82*#REF!)),0)</f>
        <v>0</v>
      </c>
      <c r="V90" s="102">
        <f>IF($K$82&lt;0,(IF(2050-U$80&lt;=0,0,(2/(2050-U$80+1))*(1-(SUM($E90:U90)/$K$82))*$K$82*#REF!)),0)</f>
        <v>0</v>
      </c>
      <c r="W90" s="102">
        <f>IF($K$82&lt;0,(IF(2050-V$80&lt;=0,0,(2/(2050-V$80+1))*(1-(SUM($E90:V90)/$K$82))*$K$82*#REF!)),0)</f>
        <v>0</v>
      </c>
      <c r="X90" s="102">
        <f>IF($K$82&lt;0,(IF(2050-W$80&lt;=0,0,(2/(2050-W$80+1))*(1-(SUM($E90:W90)/$K$82))*$K$82*#REF!)),0)</f>
        <v>0</v>
      </c>
      <c r="Y90" s="102">
        <f>IF($K$82&lt;0,(IF(2050-X$80&lt;=0,0,(2/(2050-X$80+1))*(1-(SUM($E90:X90)/$K$82))*$K$82*#REF!)),0)</f>
        <v>0</v>
      </c>
      <c r="Z90" s="102">
        <f>IF($K$82&lt;0,(IF(2050-Y$80&lt;=0,0,(2/(2050-Y$80+1))*(1-(SUM($E90:Y90)/$K$82))*$K$82*#REF!)),0)</f>
        <v>0</v>
      </c>
      <c r="AA90" s="102">
        <f>IF($K$82&lt;0,(IF(2050-Z$80&lt;=0,0,(2/(2050-Z$80+1))*(1-(SUM($E90:Z90)/$K$82))*$K$82*#REF!)),0)</f>
        <v>0</v>
      </c>
      <c r="AB90" s="102">
        <f>IF($K$82&lt;0,(IF(2050-AA$80&lt;=0,0,(2/(2050-AA$80+1))*(1-(SUM($E90:AA90)/$K$82))*$K$82*#REF!)),0)</f>
        <v>0</v>
      </c>
      <c r="AC90" s="102">
        <f>IF($K$82&lt;0,(IF(2050-AB$80&lt;=0,0,(2/(2050-AB$80+1))*(1-(SUM($E90:AB90)/$K$82))*$K$82*#REF!)),0)</f>
        <v>0</v>
      </c>
      <c r="AD90" s="102">
        <f>IF($K$82&lt;0,(IF(2050-AC$80&lt;=0,0,(2/(2050-AC$80+1))*(1-(SUM($E90:AC90)/$K$82))*$K$82*#REF!)),0)</f>
        <v>0</v>
      </c>
      <c r="AE90" s="102">
        <f>IF($K$82&lt;0,(IF(2050-AD$80&lt;=0,0,(2/(2050-AD$80+1))*(1-(SUM($E90:AD90)/$K$82))*$K$82*#REF!)),0)</f>
        <v>0</v>
      </c>
      <c r="AF90" s="102">
        <f>IF($K$82&lt;0,(IF(2050-AE$80&lt;=0,0,(2/(2050-AE$80+1))*(1-(SUM($E90:AE90)/$K$82))*$K$82*#REF!)),0)</f>
        <v>0</v>
      </c>
      <c r="AG90" s="102">
        <f>IF($K$82&lt;0,(IF(2050-AF$80&lt;=0,0,(2/(2050-AF$80+1))*(1-(SUM($E90:AF90)/$K$82))*$K$82*#REF!)),0)</f>
        <v>0</v>
      </c>
      <c r="AH90" s="102">
        <f>IF($K$82&lt;0,(IF(2050-AG$80&lt;=0,0,(2/(2050-AG$80+1))*(1-(SUM($E90:AG90)/$K$82))*$K$82*#REF!)),0)</f>
        <v>0</v>
      </c>
      <c r="AI90" s="102">
        <f>IF($K$82&lt;0,(IF(2050-AH$80&lt;=0,0,(2/(2050-AH$80+1))*(1-(SUM($E90:AH90)/$K$82))*$K$82*#REF!)),0)</f>
        <v>0</v>
      </c>
      <c r="AJ90" s="102">
        <f>IF($K$82&lt;0,(IF(2050-AI$80&lt;=0,0,(2/(2050-AI$80+1))*(1-(SUM($E90:AI90)/$K$82))*$K$82*#REF!)),0)</f>
        <v>0</v>
      </c>
      <c r="AK90" s="102">
        <f>IF($K$82&lt;0,(IF(2050-AJ$80&lt;=0,0,(2/(2050-AJ$80+1))*(1-(SUM($E90:AJ90)/$K$82))*$K$82*#REF!)),0)</f>
        <v>0</v>
      </c>
      <c r="AL90" s="102">
        <f>IF($K$82&lt;0,(IF(2050-AK$80&lt;=0,0,(2/(2050-AK$80+1))*(1-(SUM($E90:AK90)/$K$82))*$K$82*#REF!)),0)</f>
        <v>0</v>
      </c>
      <c r="AM90" s="102">
        <f>IF($K$82&lt;0,(IF(2050-AL$80&lt;=0,0,(2/(2050-AL$80+1))*(1-(SUM($E90:AL90)/$K$82))*$K$82*#REF!)),0)</f>
        <v>0</v>
      </c>
      <c r="AN90" s="102">
        <f>IF($K$82&lt;0,(IF(2050-AM$80&lt;=0,0,(2/(2050-AM$80+1))*(1-(SUM($E90:AM90)/$K$82))*$K$82*#REF!)),0)</f>
        <v>0</v>
      </c>
      <c r="AO90" s="102">
        <f>IF($K$82&lt;0,(IF(2050-AN$80&lt;=0,0,(2/(2050-AN$80+1))*(1-(SUM($E90:AN90)/$K$82))*$K$82*#REF!)),0)</f>
        <v>0</v>
      </c>
      <c r="AP90" s="102">
        <f>IF($K$82&lt;0,(IF(2050-AO$80&lt;=0,0,(2/(2050-AO$80+1))*(1-(SUM($E90:AO90)/$K$82))*$K$82*#REF!)),0)</f>
        <v>0</v>
      </c>
      <c r="AQ90" s="102">
        <f>IF($K$82&lt;0,(IF(2050-AP$80&lt;=0,0,(2/(2050-AP$80+1))*(1-(SUM($E90:AP90)/$K$82))*$K$82*#REF!)),0)</f>
        <v>0</v>
      </c>
      <c r="AR90" s="102">
        <f>IF($K$82&lt;0,(IF(2050-AQ$80&lt;=0,0,(2/(2050-AQ$80+1))*(1-(SUM($E90:AQ90)/$K$82))*$K$82*#REF!)),0)</f>
        <v>0</v>
      </c>
      <c r="AS90" s="102">
        <f>IF($K$82&lt;0,(IF(2050-AR$80&lt;=0,0,(2/(2050-AR$80+1))*(1-(SUM($E90:AR90)/$K$82))*$K$82*#REF!)),0)</f>
        <v>0</v>
      </c>
      <c r="AT90" s="102">
        <f>IF($K$82&lt;0,(IF(2050-AS$80&lt;=0,0,(2/(2050-AS$80+1))*(1-(SUM($E90:AS90)/$K$82))*$K$82*#REF!)),0)</f>
        <v>0</v>
      </c>
      <c r="AU90" s="102">
        <f>IF($K$82&lt;0,(IF(2050-AT$80&lt;=0,0,(2/(2050-AT$80+1))*(1-(SUM($E90:AT90)/$K$82))*$K$82*#REF!)),0)</f>
        <v>0</v>
      </c>
      <c r="AV90" s="102">
        <f>IF($K$82&lt;0,(IF(2050-AU$80&lt;=0,0,(2/(2050-AU$80+1))*(1-(SUM($E90:AU90)/$K$82))*$K$82*#REF!)),0)</f>
        <v>0</v>
      </c>
      <c r="AW90" s="102">
        <f>IF($K$82&lt;0,(IF(2050-AV$80&lt;=0,0,(2/(2050-AV$80+1))*(1-(SUM($E90:AV90)/$K$82))*$K$82*#REF!)),0)</f>
        <v>0</v>
      </c>
      <c r="AX90" s="102">
        <f>IF($K$82&lt;0,(IF(2050-AW$80&lt;=0,0,(2/(2050-AW$80+1))*(1-(SUM($E90:AW90)/$K$82))*$K$82*#REF!)),0)</f>
        <v>0</v>
      </c>
      <c r="AY90" s="102">
        <f>IF($K$82&lt;0,(IF(2050-AX$80&lt;=0,0,(2/(2050-AX$80+1))*(1-(SUM($E90:AX90)/$K$82))*$K$82*#REF!)),0)</f>
        <v>0</v>
      </c>
      <c r="AZ90" s="102">
        <f>IF($K$82&lt;0,(IF(2050-AY$80&lt;=0,0,(2/(2050-AY$80+1))*(1-(SUM($E90:AY90)/$K$82))*$K$82*#REF!)),0)</f>
        <v>0</v>
      </c>
      <c r="BA90" s="102">
        <f>IF($K$82&lt;0,(IF(2050-AZ$80&lt;=0,0,(2/(2050-AZ$80+1))*(1-(SUM($E90:AZ90)/$K$82))*$K$82*#REF!)),0)</f>
        <v>0</v>
      </c>
      <c r="BB90" s="102">
        <f>IF($K$82&lt;0,(IF(2050-BA$80&lt;=0,0,(2/(2050-BA$80+1))*(1-(SUM($E90:BA90)/$K$82))*$K$82*#REF!)),0)</f>
        <v>0</v>
      </c>
    </row>
    <row r="91" spans="1:54" ht="15" hidden="1" customHeight="1" outlineLevel="3">
      <c r="A91" s="168"/>
      <c r="B91" t="s">
        <v>232</v>
      </c>
      <c r="C91" t="s">
        <v>233</v>
      </c>
      <c r="D91" t="s">
        <v>202</v>
      </c>
      <c r="E91" s="99"/>
      <c r="F91" s="99"/>
      <c r="G91" s="99"/>
      <c r="H91" s="99"/>
      <c r="I91" s="99"/>
      <c r="J91" s="99"/>
      <c r="K91" s="99"/>
      <c r="L91" s="99"/>
      <c r="M91" s="102">
        <f>IF($L$82&lt;0,(IF(2050-L$80&lt;=0,0,(2/(2050-L$80+1))*(1-(SUM($E91:L91)/$L$82))*$L$82*#REF!)),0)</f>
        <v>0</v>
      </c>
      <c r="N91" s="102">
        <f>IF($L$82&lt;0,(IF(2050-M$80&lt;=0,0,(2/(2050-M$80+1))*(1-(SUM($E91:M91)/$L$82))*$L$82*#REF!)),0)</f>
        <v>0</v>
      </c>
      <c r="O91" s="102">
        <f>IF($L$82&lt;0,(IF(2050-N$80&lt;=0,0,(2/(2050-N$80+1))*(1-(SUM($E91:N91)/$L$82))*$L$82*#REF!)),0)</f>
        <v>0</v>
      </c>
      <c r="P91" s="102">
        <f>IF($L$82&lt;0,(IF(2050-O$80&lt;=0,0,(2/(2050-O$80+1))*(1-(SUM($E91:O91)/$L$82))*$L$82*#REF!)),0)</f>
        <v>0</v>
      </c>
      <c r="Q91" s="102">
        <f>IF($L$82&lt;0,(IF(2050-P$80&lt;=0,0,(2/(2050-P$80+1))*(1-(SUM($E91:P91)/$L$82))*$L$82*#REF!)),0)</f>
        <v>0</v>
      </c>
      <c r="R91" s="102">
        <f>IF($L$82&lt;0,(IF(2050-Q$80&lt;=0,0,(2/(2050-Q$80+1))*(1-(SUM($E91:Q91)/$L$82))*$L$82*#REF!)),0)</f>
        <v>0</v>
      </c>
      <c r="S91" s="102">
        <f>IF($L$82&lt;0,(IF(2050-R$80&lt;=0,0,(2/(2050-R$80+1))*(1-(SUM($E91:R91)/$L$82))*$L$82*#REF!)),0)</f>
        <v>0</v>
      </c>
      <c r="T91" s="102">
        <f>IF($L$82&lt;0,(IF(2050-S$80&lt;=0,0,(2/(2050-S$80+1))*(1-(SUM($E91:S91)/$L$82))*$L$82*#REF!)),0)</f>
        <v>0</v>
      </c>
      <c r="U91" s="102">
        <f>IF($L$82&lt;0,(IF(2050-T$80&lt;=0,0,(2/(2050-T$80+1))*(1-(SUM($E91:T91)/$L$82))*$L$82*#REF!)),0)</f>
        <v>0</v>
      </c>
      <c r="V91" s="102">
        <f>IF($L$82&lt;0,(IF(2050-U$80&lt;=0,0,(2/(2050-U$80+1))*(1-(SUM($E91:U91)/$L$82))*$L$82*#REF!)),0)</f>
        <v>0</v>
      </c>
      <c r="W91" s="102">
        <f>IF($L$82&lt;0,(IF(2050-V$80&lt;=0,0,(2/(2050-V$80+1))*(1-(SUM($E91:V91)/$L$82))*$L$82*#REF!)),0)</f>
        <v>0</v>
      </c>
      <c r="X91" s="102">
        <f>IF($L$82&lt;0,(IF(2050-W$80&lt;=0,0,(2/(2050-W$80+1))*(1-(SUM($E91:W91)/$L$82))*$L$82*#REF!)),0)</f>
        <v>0</v>
      </c>
      <c r="Y91" s="102">
        <f>IF($L$82&lt;0,(IF(2050-X$80&lt;=0,0,(2/(2050-X$80+1))*(1-(SUM($E91:X91)/$L$82))*$L$82*#REF!)),0)</f>
        <v>0</v>
      </c>
      <c r="Z91" s="102">
        <f>IF($L$82&lt;0,(IF(2050-Y$80&lt;=0,0,(2/(2050-Y$80+1))*(1-(SUM($E91:Y91)/$L$82))*$L$82*#REF!)),0)</f>
        <v>0</v>
      </c>
      <c r="AA91" s="102">
        <f>IF($L$82&lt;0,(IF(2050-Z$80&lt;=0,0,(2/(2050-Z$80+1))*(1-(SUM($E91:Z91)/$L$82))*$L$82*#REF!)),0)</f>
        <v>0</v>
      </c>
      <c r="AB91" s="102">
        <f>IF($L$82&lt;0,(IF(2050-AA$80&lt;=0,0,(2/(2050-AA$80+1))*(1-(SUM($E91:AA91)/$L$82))*$L$82*#REF!)),0)</f>
        <v>0</v>
      </c>
      <c r="AC91" s="102">
        <f>IF($L$82&lt;0,(IF(2050-AB$80&lt;=0,0,(2/(2050-AB$80+1))*(1-(SUM($E91:AB91)/$L$82))*$L$82*#REF!)),0)</f>
        <v>0</v>
      </c>
      <c r="AD91" s="102">
        <f>IF($L$82&lt;0,(IF(2050-AC$80&lt;=0,0,(2/(2050-AC$80+1))*(1-(SUM($E91:AC91)/$L$82))*$L$82*#REF!)),0)</f>
        <v>0</v>
      </c>
      <c r="AE91" s="102">
        <f>IF($L$82&lt;0,(IF(2050-AD$80&lt;=0,0,(2/(2050-AD$80+1))*(1-(SUM($E91:AD91)/$L$82))*$L$82*#REF!)),0)</f>
        <v>0</v>
      </c>
      <c r="AF91" s="102">
        <f>IF($L$82&lt;0,(IF(2050-AE$80&lt;=0,0,(2/(2050-AE$80+1))*(1-(SUM($E91:AE91)/$L$82))*$L$82*#REF!)),0)</f>
        <v>0</v>
      </c>
      <c r="AG91" s="102">
        <f>IF($L$82&lt;0,(IF(2050-AF$80&lt;=0,0,(2/(2050-AF$80+1))*(1-(SUM($E91:AF91)/$L$82))*$L$82*#REF!)),0)</f>
        <v>0</v>
      </c>
      <c r="AH91" s="102">
        <f>IF($L$82&lt;0,(IF(2050-AG$80&lt;=0,0,(2/(2050-AG$80+1))*(1-(SUM($E91:AG91)/$L$82))*$L$82*#REF!)),0)</f>
        <v>0</v>
      </c>
      <c r="AI91" s="102">
        <f>IF($L$82&lt;0,(IF(2050-AH$80&lt;=0,0,(2/(2050-AH$80+1))*(1-(SUM($E91:AH91)/$L$82))*$L$82*#REF!)),0)</f>
        <v>0</v>
      </c>
      <c r="AJ91" s="102">
        <f>IF($L$82&lt;0,(IF(2050-AI$80&lt;=0,0,(2/(2050-AI$80+1))*(1-(SUM($E91:AI91)/$L$82))*$L$82*#REF!)),0)</f>
        <v>0</v>
      </c>
      <c r="AK91" s="102">
        <f>IF($L$82&lt;0,(IF(2050-AJ$80&lt;=0,0,(2/(2050-AJ$80+1))*(1-(SUM($E91:AJ91)/$L$82))*$L$82*#REF!)),0)</f>
        <v>0</v>
      </c>
      <c r="AL91" s="102">
        <f>IF($L$82&lt;0,(IF(2050-AK$80&lt;=0,0,(2/(2050-AK$80+1))*(1-(SUM($E91:AK91)/$L$82))*$L$82*#REF!)),0)</f>
        <v>0</v>
      </c>
      <c r="AM91" s="102">
        <f>IF($L$82&lt;0,(IF(2050-AL$80&lt;=0,0,(2/(2050-AL$80+1))*(1-(SUM($E91:AL91)/$L$82))*$L$82*#REF!)),0)</f>
        <v>0</v>
      </c>
      <c r="AN91" s="102">
        <f>IF($L$82&lt;0,(IF(2050-AM$80&lt;=0,0,(2/(2050-AM$80+1))*(1-(SUM($E91:AM91)/$L$82))*$L$82*#REF!)),0)</f>
        <v>0</v>
      </c>
      <c r="AO91" s="102">
        <f>IF($L$82&lt;0,(IF(2050-AN$80&lt;=0,0,(2/(2050-AN$80+1))*(1-(SUM($E91:AN91)/$L$82))*$L$82*#REF!)),0)</f>
        <v>0</v>
      </c>
      <c r="AP91" s="102">
        <f>IF($L$82&lt;0,(IF(2050-AO$80&lt;=0,0,(2/(2050-AO$80+1))*(1-(SUM($E91:AO91)/$L$82))*$L$82*#REF!)),0)</f>
        <v>0</v>
      </c>
      <c r="AQ91" s="102">
        <f>IF($L$82&lt;0,(IF(2050-AP$80&lt;=0,0,(2/(2050-AP$80+1))*(1-(SUM($E91:AP91)/$L$82))*$L$82*#REF!)),0)</f>
        <v>0</v>
      </c>
      <c r="AR91" s="102">
        <f>IF($L$82&lt;0,(IF(2050-AQ$80&lt;=0,0,(2/(2050-AQ$80+1))*(1-(SUM($E91:AQ91)/$L$82))*$L$82*#REF!)),0)</f>
        <v>0</v>
      </c>
      <c r="AS91" s="102">
        <f>IF($L$82&lt;0,(IF(2050-AR$80&lt;=0,0,(2/(2050-AR$80+1))*(1-(SUM($E91:AR91)/$L$82))*$L$82*#REF!)),0)</f>
        <v>0</v>
      </c>
      <c r="AT91" s="102">
        <f>IF($L$82&lt;0,(IF(2050-AS$80&lt;=0,0,(2/(2050-AS$80+1))*(1-(SUM($E91:AS91)/$L$82))*$L$82*#REF!)),0)</f>
        <v>0</v>
      </c>
      <c r="AU91" s="102">
        <f>IF($L$82&lt;0,(IF(2050-AT$80&lt;=0,0,(2/(2050-AT$80+1))*(1-(SUM($E91:AT91)/$L$82))*$L$82*#REF!)),0)</f>
        <v>0</v>
      </c>
      <c r="AV91" s="102">
        <f>IF($L$82&lt;0,(IF(2050-AU$80&lt;=0,0,(2/(2050-AU$80+1))*(1-(SUM($E91:AU91)/$L$82))*$L$82*#REF!)),0)</f>
        <v>0</v>
      </c>
      <c r="AW91" s="102">
        <f>IF($L$82&lt;0,(IF(2050-AV$80&lt;=0,0,(2/(2050-AV$80+1))*(1-(SUM($E91:AV91)/$L$82))*$L$82*#REF!)),0)</f>
        <v>0</v>
      </c>
      <c r="AX91" s="102">
        <f>IF($L$82&lt;0,(IF(2050-AW$80&lt;=0,0,(2/(2050-AW$80+1))*(1-(SUM($E91:AW91)/$L$82))*$L$82*#REF!)),0)</f>
        <v>0</v>
      </c>
      <c r="AY91" s="102">
        <f>IF($L$82&lt;0,(IF(2050-AX$80&lt;=0,0,(2/(2050-AX$80+1))*(1-(SUM($E91:AX91)/$L$82))*$L$82*#REF!)),0)</f>
        <v>0</v>
      </c>
      <c r="AZ91" s="102">
        <f>IF($L$82&lt;0,(IF(2050-AY$80&lt;=0,0,(2/(2050-AY$80+1))*(1-(SUM($E91:AY91)/$L$82))*$L$82*#REF!)),0)</f>
        <v>0</v>
      </c>
      <c r="BA91" s="102">
        <f>IF($L$82&lt;0,(IF(2050-AZ$80&lt;=0,0,(2/(2050-AZ$80+1))*(1-(SUM($E91:AZ91)/$L$82))*$L$82*#REF!)),0)</f>
        <v>0</v>
      </c>
      <c r="BB91" s="102">
        <f>IF($L$82&lt;0,(IF(2050-BA$80&lt;=0,0,(2/(2050-BA$80+1))*(1-(SUM($E91:BA91)/$L$82))*$L$82*#REF!)),0)</f>
        <v>0</v>
      </c>
    </row>
    <row r="92" spans="1:54" ht="15" hidden="1" customHeight="1" outlineLevel="3">
      <c r="A92" s="168"/>
      <c r="B92" t="s">
        <v>234</v>
      </c>
      <c r="C92" t="s">
        <v>235</v>
      </c>
      <c r="D92" t="s">
        <v>202</v>
      </c>
      <c r="E92" s="99"/>
      <c r="F92" s="99"/>
      <c r="G92" s="99"/>
      <c r="H92" s="99"/>
      <c r="I92" s="99"/>
      <c r="J92" s="99"/>
      <c r="K92" s="99"/>
      <c r="L92" s="99"/>
      <c r="M92" s="99"/>
      <c r="N92" s="102">
        <f>IF($M$82&lt;0,(IF(2050-M$80&lt;=0,0,(2/(2050-M$80+1))*(1-(SUM($E92:M92)/$M$82))*$M$82*#REF!)),0)</f>
        <v>0</v>
      </c>
      <c r="O92" s="102">
        <f>IF($M$82&lt;0,(IF(2050-N$80&lt;=0,0,(2/(2050-N$80+1))*(1-(SUM($E92:N92)/$M$82))*$M$82*#REF!)),0)</f>
        <v>0</v>
      </c>
      <c r="P92" s="102">
        <f>IF($M$82&lt;0,(IF(2050-O$80&lt;=0,0,(2/(2050-O$80+1))*(1-(SUM($E92:O92)/$M$82))*$M$82*#REF!)),0)</f>
        <v>0</v>
      </c>
      <c r="Q92" s="102">
        <f>IF($M$82&lt;0,(IF(2050-P$80&lt;=0,0,(2/(2050-P$80+1))*(1-(SUM($E92:P92)/$M$82))*$M$82*#REF!)),0)</f>
        <v>0</v>
      </c>
      <c r="R92" s="102">
        <f>IF($M$82&lt;0,(IF(2050-Q$80&lt;=0,0,(2/(2050-Q$80+1))*(1-(SUM($E92:Q92)/$M$82))*$M$82*#REF!)),0)</f>
        <v>0</v>
      </c>
      <c r="S92" s="102">
        <f>IF($M$82&lt;0,(IF(2050-R$80&lt;=0,0,(2/(2050-R$80+1))*(1-(SUM($E92:R92)/$M$82))*$M$82*#REF!)),0)</f>
        <v>0</v>
      </c>
      <c r="T92" s="102">
        <f>IF($M$82&lt;0,(IF(2050-S$80&lt;=0,0,(2/(2050-S$80+1))*(1-(SUM($E92:S92)/$M$82))*$M$82*#REF!)),0)</f>
        <v>0</v>
      </c>
      <c r="U92" s="102">
        <f>IF($M$82&lt;0,(IF(2050-T$80&lt;=0,0,(2/(2050-T$80+1))*(1-(SUM($E92:T92)/$M$82))*$M$82*#REF!)),0)</f>
        <v>0</v>
      </c>
      <c r="V92" s="102">
        <f>IF($M$82&lt;0,(IF(2050-U$80&lt;=0,0,(2/(2050-U$80+1))*(1-(SUM($E92:U92)/$M$82))*$M$82*#REF!)),0)</f>
        <v>0</v>
      </c>
      <c r="W92" s="102">
        <f>IF($M$82&lt;0,(IF(2050-V$80&lt;=0,0,(2/(2050-V$80+1))*(1-(SUM($E92:V92)/$M$82))*$M$82*#REF!)),0)</f>
        <v>0</v>
      </c>
      <c r="X92" s="102">
        <f>IF($M$82&lt;0,(IF(2050-W$80&lt;=0,0,(2/(2050-W$80+1))*(1-(SUM($E92:W92)/$M$82))*$M$82*#REF!)),0)</f>
        <v>0</v>
      </c>
      <c r="Y92" s="102">
        <f>IF($M$82&lt;0,(IF(2050-X$80&lt;=0,0,(2/(2050-X$80+1))*(1-(SUM($E92:X92)/$M$82))*$M$82*#REF!)),0)</f>
        <v>0</v>
      </c>
      <c r="Z92" s="102">
        <f>IF($M$82&lt;0,(IF(2050-Y$80&lt;=0,0,(2/(2050-Y$80+1))*(1-(SUM($E92:Y92)/$M$82))*$M$82*#REF!)),0)</f>
        <v>0</v>
      </c>
      <c r="AA92" s="102">
        <f>IF($M$82&lt;0,(IF(2050-Z$80&lt;=0,0,(2/(2050-Z$80+1))*(1-(SUM($E92:Z92)/$M$82))*$M$82*#REF!)),0)</f>
        <v>0</v>
      </c>
      <c r="AB92" s="102">
        <f>IF($M$82&lt;0,(IF(2050-AA$80&lt;=0,0,(2/(2050-AA$80+1))*(1-(SUM($E92:AA92)/$M$82))*$M$82*#REF!)),0)</f>
        <v>0</v>
      </c>
      <c r="AC92" s="102">
        <f>IF($M$82&lt;0,(IF(2050-AB$80&lt;=0,0,(2/(2050-AB$80+1))*(1-(SUM($E92:AB92)/$M$82))*$M$82*#REF!)),0)</f>
        <v>0</v>
      </c>
      <c r="AD92" s="102">
        <f>IF($M$82&lt;0,(IF(2050-AC$80&lt;=0,0,(2/(2050-AC$80+1))*(1-(SUM($E92:AC92)/$M$82))*$M$82*#REF!)),0)</f>
        <v>0</v>
      </c>
      <c r="AE92" s="102">
        <f>IF($M$82&lt;0,(IF(2050-AD$80&lt;=0,0,(2/(2050-AD$80+1))*(1-(SUM($E92:AD92)/$M$82))*$M$82*#REF!)),0)</f>
        <v>0</v>
      </c>
      <c r="AF92" s="102">
        <f>IF($M$82&lt;0,(IF(2050-AE$80&lt;=0,0,(2/(2050-AE$80+1))*(1-(SUM($E92:AE92)/$M$82))*$M$82*#REF!)),0)</f>
        <v>0</v>
      </c>
      <c r="AG92" s="102">
        <f>IF($M$82&lt;0,(IF(2050-AF$80&lt;=0,0,(2/(2050-AF$80+1))*(1-(SUM($E92:AF92)/$M$82))*$M$82*#REF!)),0)</f>
        <v>0</v>
      </c>
      <c r="AH92" s="102">
        <f>IF($M$82&lt;0,(IF(2050-AG$80&lt;=0,0,(2/(2050-AG$80+1))*(1-(SUM($E92:AG92)/$M$82))*$M$82*#REF!)),0)</f>
        <v>0</v>
      </c>
      <c r="AI92" s="102">
        <f>IF($M$82&lt;0,(IF(2050-AH$80&lt;=0,0,(2/(2050-AH$80+1))*(1-(SUM($E92:AH92)/$M$82))*$M$82*#REF!)),0)</f>
        <v>0</v>
      </c>
      <c r="AJ92" s="102">
        <f>IF($M$82&lt;0,(IF(2050-AI$80&lt;=0,0,(2/(2050-AI$80+1))*(1-(SUM($E92:AI92)/$M$82))*$M$82*#REF!)),0)</f>
        <v>0</v>
      </c>
      <c r="AK92" s="102">
        <f>IF($M$82&lt;0,(IF(2050-AJ$80&lt;=0,0,(2/(2050-AJ$80+1))*(1-(SUM($E92:AJ92)/$M$82))*$M$82*#REF!)),0)</f>
        <v>0</v>
      </c>
      <c r="AL92" s="102">
        <f>IF($M$82&lt;0,(IF(2050-AK$80&lt;=0,0,(2/(2050-AK$80+1))*(1-(SUM($E92:AK92)/$M$82))*$M$82*#REF!)),0)</f>
        <v>0</v>
      </c>
      <c r="AM92" s="102">
        <f>IF($M$82&lt;0,(IF(2050-AL$80&lt;=0,0,(2/(2050-AL$80+1))*(1-(SUM($E92:AL92)/$M$82))*$M$82*#REF!)),0)</f>
        <v>0</v>
      </c>
      <c r="AN92" s="102">
        <f>IF($M$82&lt;0,(IF(2050-AM$80&lt;=0,0,(2/(2050-AM$80+1))*(1-(SUM($E92:AM92)/$M$82))*$M$82*#REF!)),0)</f>
        <v>0</v>
      </c>
      <c r="AO92" s="102">
        <f>IF($M$82&lt;0,(IF(2050-AN$80&lt;=0,0,(2/(2050-AN$80+1))*(1-(SUM($E92:AN92)/$M$82))*$M$82*#REF!)),0)</f>
        <v>0</v>
      </c>
      <c r="AP92" s="102">
        <f>IF($M$82&lt;0,(IF(2050-AO$80&lt;=0,0,(2/(2050-AO$80+1))*(1-(SUM($E92:AO92)/$M$82))*$M$82*#REF!)),0)</f>
        <v>0</v>
      </c>
      <c r="AQ92" s="102">
        <f>IF($M$82&lt;0,(IF(2050-AP$80&lt;=0,0,(2/(2050-AP$80+1))*(1-(SUM($E92:AP92)/$M$82))*$M$82*#REF!)),0)</f>
        <v>0</v>
      </c>
      <c r="AR92" s="102">
        <f>IF($M$82&lt;0,(IF(2050-AQ$80&lt;=0,0,(2/(2050-AQ$80+1))*(1-(SUM($E92:AQ92)/$M$82))*$M$82*#REF!)),0)</f>
        <v>0</v>
      </c>
      <c r="AS92" s="102">
        <f>IF($M$82&lt;0,(IF(2050-AR$80&lt;=0,0,(2/(2050-AR$80+1))*(1-(SUM($E92:AR92)/$M$82))*$M$82*#REF!)),0)</f>
        <v>0</v>
      </c>
      <c r="AT92" s="102">
        <f>IF($M$82&lt;0,(IF(2050-AS$80&lt;=0,0,(2/(2050-AS$80+1))*(1-(SUM($E92:AS92)/$M$82))*$M$82*#REF!)),0)</f>
        <v>0</v>
      </c>
      <c r="AU92" s="102">
        <f>IF($M$82&lt;0,(IF(2050-AT$80&lt;=0,0,(2/(2050-AT$80+1))*(1-(SUM($E92:AT92)/$M$82))*$M$82*#REF!)),0)</f>
        <v>0</v>
      </c>
      <c r="AV92" s="102">
        <f>IF($M$82&lt;0,(IF(2050-AU$80&lt;=0,0,(2/(2050-AU$80+1))*(1-(SUM($E92:AU92)/$M$82))*$M$82*#REF!)),0)</f>
        <v>0</v>
      </c>
      <c r="AW92" s="102">
        <f>IF($M$82&lt;0,(IF(2050-AV$80&lt;=0,0,(2/(2050-AV$80+1))*(1-(SUM($E92:AV92)/$M$82))*$M$82*#REF!)),0)</f>
        <v>0</v>
      </c>
      <c r="AX92" s="102">
        <f>IF($M$82&lt;0,(IF(2050-AW$80&lt;=0,0,(2/(2050-AW$80+1))*(1-(SUM($E92:AW92)/$M$82))*$M$82*#REF!)),0)</f>
        <v>0</v>
      </c>
      <c r="AY92" s="102">
        <f>IF($M$82&lt;0,(IF(2050-AX$80&lt;=0,0,(2/(2050-AX$80+1))*(1-(SUM($E92:AX92)/$M$82))*$M$82*#REF!)),0)</f>
        <v>0</v>
      </c>
      <c r="AZ92" s="102">
        <f>IF($M$82&lt;0,(IF(2050-AY$80&lt;=0,0,(2/(2050-AY$80+1))*(1-(SUM($E92:AY92)/$M$82))*$M$82*#REF!)),0)</f>
        <v>0</v>
      </c>
      <c r="BA92" s="102">
        <f>IF($M$82&lt;0,(IF(2050-AZ$80&lt;=0,0,(2/(2050-AZ$80+1))*(1-(SUM($E92:AZ92)/$M$82))*$M$82*#REF!)),0)</f>
        <v>0</v>
      </c>
      <c r="BB92" s="102">
        <f>IF($M$82&lt;0,(IF(2050-BA$80&lt;=0,0,(2/(2050-BA$80+1))*(1-(SUM($E92:BA92)/$M$82))*$M$82*#REF!)),0)</f>
        <v>0</v>
      </c>
    </row>
    <row r="93" spans="1:54" ht="15" hidden="1" customHeight="1" outlineLevel="3">
      <c r="A93" s="168"/>
      <c r="B93" t="s">
        <v>236</v>
      </c>
      <c r="C93" t="s">
        <v>237</v>
      </c>
      <c r="D93" t="s">
        <v>202</v>
      </c>
      <c r="E93" s="99"/>
      <c r="F93" s="99"/>
      <c r="G93" s="99"/>
      <c r="H93" s="99"/>
      <c r="I93" s="99"/>
      <c r="J93" s="99"/>
      <c r="K93" s="99"/>
      <c r="L93" s="99"/>
      <c r="M93" s="99"/>
      <c r="N93" s="99"/>
      <c r="O93" s="102">
        <f>IF($N$82&lt;0,(IF(2050-N$80&lt;=0,0,(2/(2050-N$80+1))*(1-(SUM($E93:N93)/$N$82))*$N$82*#REF!)),0)</f>
        <v>0</v>
      </c>
      <c r="P93" s="102">
        <f>IF($N$82&lt;0,(IF(2050-O$80&lt;=0,0,(2/(2050-O$80+1))*(1-(SUM($E93:O93)/$N$82))*$N$82*#REF!)),0)</f>
        <v>0</v>
      </c>
      <c r="Q93" s="102">
        <f>IF($N$82&lt;0,(IF(2050-P$80&lt;=0,0,(2/(2050-P$80+1))*(1-(SUM($E93:P93)/$N$82))*$N$82*#REF!)),0)</f>
        <v>0</v>
      </c>
      <c r="R93" s="102">
        <f>IF($N$82&lt;0,(IF(2050-Q$80&lt;=0,0,(2/(2050-Q$80+1))*(1-(SUM($E93:Q93)/$N$82))*$N$82*#REF!)),0)</f>
        <v>0</v>
      </c>
      <c r="S93" s="102">
        <f>IF($N$82&lt;0,(IF(2050-R$80&lt;=0,0,(2/(2050-R$80+1))*(1-(SUM($E93:R93)/$N$82))*$N$82*#REF!)),0)</f>
        <v>0</v>
      </c>
      <c r="T93" s="102">
        <f>IF($N$82&lt;0,(IF(2050-S$80&lt;=0,0,(2/(2050-S$80+1))*(1-(SUM($E93:S93)/$N$82))*$N$82*#REF!)),0)</f>
        <v>0</v>
      </c>
      <c r="U93" s="102">
        <f>IF($N$82&lt;0,(IF(2050-T$80&lt;=0,0,(2/(2050-T$80+1))*(1-(SUM($E93:T93)/$N$82))*$N$82*#REF!)),0)</f>
        <v>0</v>
      </c>
      <c r="V93" s="102">
        <f>IF($N$82&lt;0,(IF(2050-U$80&lt;=0,0,(2/(2050-U$80+1))*(1-(SUM($E93:U93)/$N$82))*$N$82*#REF!)),0)</f>
        <v>0</v>
      </c>
      <c r="W93" s="102">
        <f>IF($N$82&lt;0,(IF(2050-V$80&lt;=0,0,(2/(2050-V$80+1))*(1-(SUM($E93:V93)/$N$82))*$N$82*#REF!)),0)</f>
        <v>0</v>
      </c>
      <c r="X93" s="102">
        <f>IF($N$82&lt;0,(IF(2050-W$80&lt;=0,0,(2/(2050-W$80+1))*(1-(SUM($E93:W93)/$N$82))*$N$82*#REF!)),0)</f>
        <v>0</v>
      </c>
      <c r="Y93" s="102">
        <f>IF($N$82&lt;0,(IF(2050-X$80&lt;=0,0,(2/(2050-X$80+1))*(1-(SUM($E93:X93)/$N$82))*$N$82*#REF!)),0)</f>
        <v>0</v>
      </c>
      <c r="Z93" s="102">
        <f>IF($N$82&lt;0,(IF(2050-Y$80&lt;=0,0,(2/(2050-Y$80+1))*(1-(SUM($E93:Y93)/$N$82))*$N$82*#REF!)),0)</f>
        <v>0</v>
      </c>
      <c r="AA93" s="102">
        <f>IF($N$82&lt;0,(IF(2050-Z$80&lt;=0,0,(2/(2050-Z$80+1))*(1-(SUM($E93:Z93)/$N$82))*$N$82*#REF!)),0)</f>
        <v>0</v>
      </c>
      <c r="AB93" s="102">
        <f>IF($N$82&lt;0,(IF(2050-AA$80&lt;=0,0,(2/(2050-AA$80+1))*(1-(SUM($E93:AA93)/$N$82))*$N$82*#REF!)),0)</f>
        <v>0</v>
      </c>
      <c r="AC93" s="102">
        <f>IF($N$82&lt;0,(IF(2050-AB$80&lt;=0,0,(2/(2050-AB$80+1))*(1-(SUM($E93:AB93)/$N$82))*$N$82*#REF!)),0)</f>
        <v>0</v>
      </c>
      <c r="AD93" s="102">
        <f>IF($N$82&lt;0,(IF(2050-AC$80&lt;=0,0,(2/(2050-AC$80+1))*(1-(SUM($E93:AC93)/$N$82))*$N$82*#REF!)),0)</f>
        <v>0</v>
      </c>
      <c r="AE93" s="102">
        <f>IF($N$82&lt;0,(IF(2050-AD$80&lt;=0,0,(2/(2050-AD$80+1))*(1-(SUM($E93:AD93)/$N$82))*$N$82*#REF!)),0)</f>
        <v>0</v>
      </c>
      <c r="AF93" s="102">
        <f>IF($N$82&lt;0,(IF(2050-AE$80&lt;=0,0,(2/(2050-AE$80+1))*(1-(SUM($E93:AE93)/$N$82))*$N$82*#REF!)),0)</f>
        <v>0</v>
      </c>
      <c r="AG93" s="102">
        <f>IF($N$82&lt;0,(IF(2050-AF$80&lt;=0,0,(2/(2050-AF$80+1))*(1-(SUM($E93:AF93)/$N$82))*$N$82*#REF!)),0)</f>
        <v>0</v>
      </c>
      <c r="AH93" s="102">
        <f>IF($N$82&lt;0,(IF(2050-AG$80&lt;=0,0,(2/(2050-AG$80+1))*(1-(SUM($E93:AG93)/$N$82))*$N$82*#REF!)),0)</f>
        <v>0</v>
      </c>
      <c r="AI93" s="102">
        <f>IF($N$82&lt;0,(IF(2050-AH$80&lt;=0,0,(2/(2050-AH$80+1))*(1-(SUM($E93:AH93)/$N$82))*$N$82*#REF!)),0)</f>
        <v>0</v>
      </c>
      <c r="AJ93" s="102">
        <f>IF($N$82&lt;0,(IF(2050-AI$80&lt;=0,0,(2/(2050-AI$80+1))*(1-(SUM($E93:AI93)/$N$82))*$N$82*#REF!)),0)</f>
        <v>0</v>
      </c>
      <c r="AK93" s="102">
        <f>IF($N$82&lt;0,(IF(2050-AJ$80&lt;=0,0,(2/(2050-AJ$80+1))*(1-(SUM($E93:AJ93)/$N$82))*$N$82*#REF!)),0)</f>
        <v>0</v>
      </c>
      <c r="AL93" s="102">
        <f>IF($N$82&lt;0,(IF(2050-AK$80&lt;=0,0,(2/(2050-AK$80+1))*(1-(SUM($E93:AK93)/$N$82))*$N$82*#REF!)),0)</f>
        <v>0</v>
      </c>
      <c r="AM93" s="102">
        <f>IF($N$82&lt;0,(IF(2050-AL$80&lt;=0,0,(2/(2050-AL$80+1))*(1-(SUM($E93:AL93)/$N$82))*$N$82*#REF!)),0)</f>
        <v>0</v>
      </c>
      <c r="AN93" s="102">
        <f>IF($N$82&lt;0,(IF(2050-AM$80&lt;=0,0,(2/(2050-AM$80+1))*(1-(SUM($E93:AM93)/$N$82))*$N$82*#REF!)),0)</f>
        <v>0</v>
      </c>
      <c r="AO93" s="102">
        <f>IF($N$82&lt;0,(IF(2050-AN$80&lt;=0,0,(2/(2050-AN$80+1))*(1-(SUM($E93:AN93)/$N$82))*$N$82*#REF!)),0)</f>
        <v>0</v>
      </c>
      <c r="AP93" s="102">
        <f>IF($N$82&lt;0,(IF(2050-AO$80&lt;=0,0,(2/(2050-AO$80+1))*(1-(SUM($E93:AO93)/$N$82))*$N$82*#REF!)),0)</f>
        <v>0</v>
      </c>
      <c r="AQ93" s="102">
        <f>IF($N$82&lt;0,(IF(2050-AP$80&lt;=0,0,(2/(2050-AP$80+1))*(1-(SUM($E93:AP93)/$N$82))*$N$82*#REF!)),0)</f>
        <v>0</v>
      </c>
      <c r="AR93" s="102">
        <f>IF($N$82&lt;0,(IF(2050-AQ$80&lt;=0,0,(2/(2050-AQ$80+1))*(1-(SUM($E93:AQ93)/$N$82))*$N$82*#REF!)),0)</f>
        <v>0</v>
      </c>
      <c r="AS93" s="102">
        <f>IF($N$82&lt;0,(IF(2050-AR$80&lt;=0,0,(2/(2050-AR$80+1))*(1-(SUM($E93:AR93)/$N$82))*$N$82*#REF!)),0)</f>
        <v>0</v>
      </c>
      <c r="AT93" s="102">
        <f>IF($N$82&lt;0,(IF(2050-AS$80&lt;=0,0,(2/(2050-AS$80+1))*(1-(SUM($E93:AS93)/$N$82))*$N$82*#REF!)),0)</f>
        <v>0</v>
      </c>
      <c r="AU93" s="102">
        <f>IF($N$82&lt;0,(IF(2050-AT$80&lt;=0,0,(2/(2050-AT$80+1))*(1-(SUM($E93:AT93)/$N$82))*$N$82*#REF!)),0)</f>
        <v>0</v>
      </c>
      <c r="AV93" s="102">
        <f>IF($N$82&lt;0,(IF(2050-AU$80&lt;=0,0,(2/(2050-AU$80+1))*(1-(SUM($E93:AU93)/$N$82))*$N$82*#REF!)),0)</f>
        <v>0</v>
      </c>
      <c r="AW93" s="102">
        <f>IF($N$82&lt;0,(IF(2050-AV$80&lt;=0,0,(2/(2050-AV$80+1))*(1-(SUM($E93:AV93)/$N$82))*$N$82*#REF!)),0)</f>
        <v>0</v>
      </c>
      <c r="AX93" s="102">
        <f>IF($N$82&lt;0,(IF(2050-AW$80&lt;=0,0,(2/(2050-AW$80+1))*(1-(SUM($E93:AW93)/$N$82))*$N$82*#REF!)),0)</f>
        <v>0</v>
      </c>
      <c r="AY93" s="102">
        <f>IF($N$82&lt;0,(IF(2050-AX$80&lt;=0,0,(2/(2050-AX$80+1))*(1-(SUM($E93:AX93)/$N$82))*$N$82*#REF!)),0)</f>
        <v>0</v>
      </c>
      <c r="AZ93" s="102">
        <f>IF($N$82&lt;0,(IF(2050-AY$80&lt;=0,0,(2/(2050-AY$80+1))*(1-(SUM($E93:AY93)/$N$82))*$N$82*#REF!)),0)</f>
        <v>0</v>
      </c>
      <c r="BA93" s="102">
        <f>IF($N$82&lt;0,(IF(2050-AZ$80&lt;=0,0,(2/(2050-AZ$80+1))*(1-(SUM($E93:AZ93)/$N$82))*$N$82*#REF!)),0)</f>
        <v>0</v>
      </c>
      <c r="BB93" s="102">
        <f>IF($N$82&lt;0,(IF(2050-BA$80&lt;=0,0,(2/(2050-BA$80+1))*(1-(SUM($E93:BA93)/$N$82))*$N$82*#REF!)),0)</f>
        <v>0</v>
      </c>
    </row>
    <row r="94" spans="1:54" ht="15" hidden="1" customHeight="1" outlineLevel="3">
      <c r="A94" s="168"/>
      <c r="B94" t="s">
        <v>238</v>
      </c>
      <c r="C94" t="s">
        <v>239</v>
      </c>
      <c r="D94" t="s">
        <v>202</v>
      </c>
      <c r="E94" s="99"/>
      <c r="F94" s="99"/>
      <c r="G94" s="99"/>
      <c r="H94" s="99"/>
      <c r="I94" s="99"/>
      <c r="J94" s="99"/>
      <c r="K94" s="99"/>
      <c r="L94" s="99"/>
      <c r="M94" s="99"/>
      <c r="N94" s="99"/>
      <c r="O94" s="99"/>
      <c r="P94" s="102">
        <f>IF($O$82&lt;0,(IF(2050-O$80&lt;=0,0,(2/(2050-O$80+1))*(1-(SUM($E94:O94)/$O$82))*$O$82*#REF!)),0)</f>
        <v>0</v>
      </c>
      <c r="Q94" s="102">
        <f>IF($O$82&lt;0,(IF(2050-P$80&lt;=0,0,(2/(2050-P$80+1))*(1-(SUM($E94:P94)/$O$82))*$O$82*#REF!)),0)</f>
        <v>0</v>
      </c>
      <c r="R94" s="102">
        <f>IF($O$82&lt;0,(IF(2050-Q$80&lt;=0,0,(2/(2050-Q$80+1))*(1-(SUM($E94:Q94)/$O$82))*$O$82*#REF!)),0)</f>
        <v>0</v>
      </c>
      <c r="S94" s="102">
        <f>IF($O$82&lt;0,(IF(2050-R$80&lt;=0,0,(2/(2050-R$80+1))*(1-(SUM($E94:R94)/$O$82))*$O$82*#REF!)),0)</f>
        <v>0</v>
      </c>
      <c r="T94" s="102">
        <f>IF($O$82&lt;0,(IF(2050-S$80&lt;=0,0,(2/(2050-S$80+1))*(1-(SUM($E94:S94)/$O$82))*$O$82*#REF!)),0)</f>
        <v>0</v>
      </c>
      <c r="U94" s="102">
        <f>IF($O$82&lt;0,(IF(2050-T$80&lt;=0,0,(2/(2050-T$80+1))*(1-(SUM($E94:T94)/$O$82))*$O$82*#REF!)),0)</f>
        <v>0</v>
      </c>
      <c r="V94" s="102">
        <f>IF($O$82&lt;0,(IF(2050-U$80&lt;=0,0,(2/(2050-U$80+1))*(1-(SUM($E94:U94)/$O$82))*$O$82*#REF!)),0)</f>
        <v>0</v>
      </c>
      <c r="W94" s="102">
        <f>IF($O$82&lt;0,(IF(2050-V$80&lt;=0,0,(2/(2050-V$80+1))*(1-(SUM($E94:V94)/$O$82))*$O$82*#REF!)),0)</f>
        <v>0</v>
      </c>
      <c r="X94" s="102">
        <f>IF($O$82&lt;0,(IF(2050-W$80&lt;=0,0,(2/(2050-W$80+1))*(1-(SUM($E94:W94)/$O$82))*$O$82*#REF!)),0)</f>
        <v>0</v>
      </c>
      <c r="Y94" s="102">
        <f>IF($O$82&lt;0,(IF(2050-X$80&lt;=0,0,(2/(2050-X$80+1))*(1-(SUM($E94:X94)/$O$82))*$O$82*#REF!)),0)</f>
        <v>0</v>
      </c>
      <c r="Z94" s="102">
        <f>IF($O$82&lt;0,(IF(2050-Y$80&lt;=0,0,(2/(2050-Y$80+1))*(1-(SUM($E94:Y94)/$O$82))*$O$82*#REF!)),0)</f>
        <v>0</v>
      </c>
      <c r="AA94" s="102">
        <f>IF($O$82&lt;0,(IF(2050-Z$80&lt;=0,0,(2/(2050-Z$80+1))*(1-(SUM($E94:Z94)/$O$82))*$O$82*#REF!)),0)</f>
        <v>0</v>
      </c>
      <c r="AB94" s="102">
        <f>IF($O$82&lt;0,(IF(2050-AA$80&lt;=0,0,(2/(2050-AA$80+1))*(1-(SUM($E94:AA94)/$O$82))*$O$82*#REF!)),0)</f>
        <v>0</v>
      </c>
      <c r="AC94" s="102">
        <f>IF($O$82&lt;0,(IF(2050-AB$80&lt;=0,0,(2/(2050-AB$80+1))*(1-(SUM($E94:AB94)/$O$82))*$O$82*#REF!)),0)</f>
        <v>0</v>
      </c>
      <c r="AD94" s="102">
        <f>IF($O$82&lt;0,(IF(2050-AC$80&lt;=0,0,(2/(2050-AC$80+1))*(1-(SUM($E94:AC94)/$O$82))*$O$82*#REF!)),0)</f>
        <v>0</v>
      </c>
      <c r="AE94" s="102">
        <f>IF($O$82&lt;0,(IF(2050-AD$80&lt;=0,0,(2/(2050-AD$80+1))*(1-(SUM($E94:AD94)/$O$82))*$O$82*#REF!)),0)</f>
        <v>0</v>
      </c>
      <c r="AF94" s="102">
        <f>IF($O$82&lt;0,(IF(2050-AE$80&lt;=0,0,(2/(2050-AE$80+1))*(1-(SUM($E94:AE94)/$O$82))*$O$82*#REF!)),0)</f>
        <v>0</v>
      </c>
      <c r="AG94" s="102">
        <f>IF($O$82&lt;0,(IF(2050-AF$80&lt;=0,0,(2/(2050-AF$80+1))*(1-(SUM($E94:AF94)/$O$82))*$O$82*#REF!)),0)</f>
        <v>0</v>
      </c>
      <c r="AH94" s="102">
        <f>IF($O$82&lt;0,(IF(2050-AG$80&lt;=0,0,(2/(2050-AG$80+1))*(1-(SUM($E94:AG94)/$O$82))*$O$82*#REF!)),0)</f>
        <v>0</v>
      </c>
      <c r="AI94" s="102">
        <f>IF($O$82&lt;0,(IF(2050-AH$80&lt;=0,0,(2/(2050-AH$80+1))*(1-(SUM($E94:AH94)/$O$82))*$O$82*#REF!)),0)</f>
        <v>0</v>
      </c>
      <c r="AJ94" s="102">
        <f>IF($O$82&lt;0,(IF(2050-AI$80&lt;=0,0,(2/(2050-AI$80+1))*(1-(SUM($E94:AI94)/$O$82))*$O$82*#REF!)),0)</f>
        <v>0</v>
      </c>
      <c r="AK94" s="102">
        <f>IF($O$82&lt;0,(IF(2050-AJ$80&lt;=0,0,(2/(2050-AJ$80+1))*(1-(SUM($E94:AJ94)/$O$82))*$O$82*#REF!)),0)</f>
        <v>0</v>
      </c>
      <c r="AL94" s="102">
        <f>IF($O$82&lt;0,(IF(2050-AK$80&lt;=0,0,(2/(2050-AK$80+1))*(1-(SUM($E94:AK94)/$O$82))*$O$82*#REF!)),0)</f>
        <v>0</v>
      </c>
      <c r="AM94" s="102">
        <f>IF($O$82&lt;0,(IF(2050-AL$80&lt;=0,0,(2/(2050-AL$80+1))*(1-(SUM($E94:AL94)/$O$82))*$O$82*#REF!)),0)</f>
        <v>0</v>
      </c>
      <c r="AN94" s="102">
        <f>IF($O$82&lt;0,(IF(2050-AM$80&lt;=0,0,(2/(2050-AM$80+1))*(1-(SUM($E94:AM94)/$O$82))*$O$82*#REF!)),0)</f>
        <v>0</v>
      </c>
      <c r="AO94" s="102">
        <f>IF($O$82&lt;0,(IF(2050-AN$80&lt;=0,0,(2/(2050-AN$80+1))*(1-(SUM($E94:AN94)/$O$82))*$O$82*#REF!)),0)</f>
        <v>0</v>
      </c>
      <c r="AP94" s="102">
        <f>IF($O$82&lt;0,(IF(2050-AO$80&lt;=0,0,(2/(2050-AO$80+1))*(1-(SUM($E94:AO94)/$O$82))*$O$82*#REF!)),0)</f>
        <v>0</v>
      </c>
      <c r="AQ94" s="102">
        <f>IF($O$82&lt;0,(IF(2050-AP$80&lt;=0,0,(2/(2050-AP$80+1))*(1-(SUM($E94:AP94)/$O$82))*$O$82*#REF!)),0)</f>
        <v>0</v>
      </c>
      <c r="AR94" s="102">
        <f>IF($O$82&lt;0,(IF(2050-AQ$80&lt;=0,0,(2/(2050-AQ$80+1))*(1-(SUM($E94:AQ94)/$O$82))*$O$82*#REF!)),0)</f>
        <v>0</v>
      </c>
      <c r="AS94" s="102">
        <f>IF($O$82&lt;0,(IF(2050-AR$80&lt;=0,0,(2/(2050-AR$80+1))*(1-(SUM($E94:AR94)/$O$82))*$O$82*#REF!)),0)</f>
        <v>0</v>
      </c>
      <c r="AT94" s="102">
        <f>IF($O$82&lt;0,(IF(2050-AS$80&lt;=0,0,(2/(2050-AS$80+1))*(1-(SUM($E94:AS94)/$O$82))*$O$82*#REF!)),0)</f>
        <v>0</v>
      </c>
      <c r="AU94" s="102">
        <f>IF($O$82&lt;0,(IF(2050-AT$80&lt;=0,0,(2/(2050-AT$80+1))*(1-(SUM($E94:AT94)/$O$82))*$O$82*#REF!)),0)</f>
        <v>0</v>
      </c>
      <c r="AV94" s="102">
        <f>IF($O$82&lt;0,(IF(2050-AU$80&lt;=0,0,(2/(2050-AU$80+1))*(1-(SUM($E94:AU94)/$O$82))*$O$82*#REF!)),0)</f>
        <v>0</v>
      </c>
      <c r="AW94" s="102">
        <f>IF($O$82&lt;0,(IF(2050-AV$80&lt;=0,0,(2/(2050-AV$80+1))*(1-(SUM($E94:AV94)/$O$82))*$O$82*#REF!)),0)</f>
        <v>0</v>
      </c>
      <c r="AX94" s="102">
        <f>IF($O$82&lt;0,(IF(2050-AW$80&lt;=0,0,(2/(2050-AW$80+1))*(1-(SUM($E94:AW94)/$O$82))*$O$82*#REF!)),0)</f>
        <v>0</v>
      </c>
      <c r="AY94" s="102">
        <f>IF($O$82&lt;0,(IF(2050-AX$80&lt;=0,0,(2/(2050-AX$80+1))*(1-(SUM($E94:AX94)/$O$82))*$O$82*#REF!)),0)</f>
        <v>0</v>
      </c>
      <c r="AZ94" s="102">
        <f>IF($O$82&lt;0,(IF(2050-AY$80&lt;=0,0,(2/(2050-AY$80+1))*(1-(SUM($E94:AY94)/$O$82))*$O$82*#REF!)),0)</f>
        <v>0</v>
      </c>
      <c r="BA94" s="102">
        <f>IF($O$82&lt;0,(IF(2050-AZ$80&lt;=0,0,(2/(2050-AZ$80+1))*(1-(SUM($E94:AZ94)/$O$82))*$O$82*#REF!)),0)</f>
        <v>0</v>
      </c>
      <c r="BB94" s="102">
        <f>IF($O$82&lt;0,(IF(2050-BA$80&lt;=0,0,(2/(2050-BA$80+1))*(1-(SUM($E94:BA94)/$O$82))*$O$82*#REF!)),0)</f>
        <v>0</v>
      </c>
    </row>
    <row r="95" spans="1:54" ht="15" hidden="1" customHeight="1" outlineLevel="3">
      <c r="A95" s="168"/>
      <c r="B95" t="s">
        <v>240</v>
      </c>
      <c r="C95" t="s">
        <v>241</v>
      </c>
      <c r="D95" t="s">
        <v>202</v>
      </c>
      <c r="E95" s="99"/>
      <c r="F95" s="99"/>
      <c r="G95" s="99"/>
      <c r="H95" s="99"/>
      <c r="I95" s="99"/>
      <c r="J95" s="99"/>
      <c r="K95" s="99"/>
      <c r="L95" s="99"/>
      <c r="M95" s="99"/>
      <c r="N95" s="99"/>
      <c r="O95" s="99"/>
      <c r="P95" s="99"/>
      <c r="Q95" s="102">
        <f>IF($P$82&lt;0,(IF(2050-P$80&lt;=0,0,(2/(2050-P$80+1))*(1-(SUM($E95:P95)/$P$82))*$P$82*#REF!)),0)</f>
        <v>0</v>
      </c>
      <c r="R95" s="102">
        <f>IF($P$82&lt;0,(IF(2050-Q$80&lt;=0,0,(2/(2050-Q$80+1))*(1-(SUM($E95:Q95)/$P$82))*$P$82*#REF!)),0)</f>
        <v>0</v>
      </c>
      <c r="S95" s="102">
        <f>IF($P$82&lt;0,(IF(2050-R$80&lt;=0,0,(2/(2050-R$80+1))*(1-(SUM($E95:R95)/$P$82))*$P$82*#REF!)),0)</f>
        <v>0</v>
      </c>
      <c r="T95" s="102">
        <f>IF($P$82&lt;0,(IF(2050-S$80&lt;=0,0,(2/(2050-S$80+1))*(1-(SUM($E95:S95)/$P$82))*$P$82*#REF!)),0)</f>
        <v>0</v>
      </c>
      <c r="U95" s="102">
        <f>IF($P$82&lt;0,(IF(2050-T$80&lt;=0,0,(2/(2050-T$80+1))*(1-(SUM($E95:T95)/$P$82))*$P$82*#REF!)),0)</f>
        <v>0</v>
      </c>
      <c r="V95" s="102">
        <f>IF($P$82&lt;0,(IF(2050-U$80&lt;=0,0,(2/(2050-U$80+1))*(1-(SUM($E95:U95)/$P$82))*$P$82*#REF!)),0)</f>
        <v>0</v>
      </c>
      <c r="W95" s="102">
        <f>IF($P$82&lt;0,(IF(2050-V$80&lt;=0,0,(2/(2050-V$80+1))*(1-(SUM($E95:V95)/$P$82))*$P$82*#REF!)),0)</f>
        <v>0</v>
      </c>
      <c r="X95" s="102">
        <f>IF($P$82&lt;0,(IF(2050-W$80&lt;=0,0,(2/(2050-W$80+1))*(1-(SUM($E95:W95)/$P$82))*$P$82*#REF!)),0)</f>
        <v>0</v>
      </c>
      <c r="Y95" s="102">
        <f>IF($P$82&lt;0,(IF(2050-X$80&lt;=0,0,(2/(2050-X$80+1))*(1-(SUM($E95:X95)/$P$82))*$P$82*#REF!)),0)</f>
        <v>0</v>
      </c>
      <c r="Z95" s="102">
        <f>IF($P$82&lt;0,(IF(2050-Y$80&lt;=0,0,(2/(2050-Y$80+1))*(1-(SUM($E95:Y95)/$P$82))*$P$82*#REF!)),0)</f>
        <v>0</v>
      </c>
      <c r="AA95" s="102">
        <f>IF($P$82&lt;0,(IF(2050-Z$80&lt;=0,0,(2/(2050-Z$80+1))*(1-(SUM($E95:Z95)/$P$82))*$P$82*#REF!)),0)</f>
        <v>0</v>
      </c>
      <c r="AB95" s="102">
        <f>IF($P$82&lt;0,(IF(2050-AA$80&lt;=0,0,(2/(2050-AA$80+1))*(1-(SUM($E95:AA95)/$P$82))*$P$82*#REF!)),0)</f>
        <v>0</v>
      </c>
      <c r="AC95" s="102">
        <f>IF($P$82&lt;0,(IF(2050-AB$80&lt;=0,0,(2/(2050-AB$80+1))*(1-(SUM($E95:AB95)/$P$82))*$P$82*#REF!)),0)</f>
        <v>0</v>
      </c>
      <c r="AD95" s="102">
        <f>IF($P$82&lt;0,(IF(2050-AC$80&lt;=0,0,(2/(2050-AC$80+1))*(1-(SUM($E95:AC95)/$P$82))*$P$82*#REF!)),0)</f>
        <v>0</v>
      </c>
      <c r="AE95" s="102">
        <f>IF($P$82&lt;0,(IF(2050-AD$80&lt;=0,0,(2/(2050-AD$80+1))*(1-(SUM($E95:AD95)/$P$82))*$P$82*#REF!)),0)</f>
        <v>0</v>
      </c>
      <c r="AF95" s="102">
        <f>IF($P$82&lt;0,(IF(2050-AE$80&lt;=0,0,(2/(2050-AE$80+1))*(1-(SUM($E95:AE95)/$P$82))*$P$82*#REF!)),0)</f>
        <v>0</v>
      </c>
      <c r="AG95" s="102">
        <f>IF($P$82&lt;0,(IF(2050-AF$80&lt;=0,0,(2/(2050-AF$80+1))*(1-(SUM($E95:AF95)/$P$82))*$P$82*#REF!)),0)</f>
        <v>0</v>
      </c>
      <c r="AH95" s="102">
        <f>IF($P$82&lt;0,(IF(2050-AG$80&lt;=0,0,(2/(2050-AG$80+1))*(1-(SUM($E95:AG95)/$P$82))*$P$82*#REF!)),0)</f>
        <v>0</v>
      </c>
      <c r="AI95" s="102">
        <f>IF($P$82&lt;0,(IF(2050-AH$80&lt;=0,0,(2/(2050-AH$80+1))*(1-(SUM($E95:AH95)/$P$82))*$P$82*#REF!)),0)</f>
        <v>0</v>
      </c>
      <c r="AJ95" s="102">
        <f>IF($P$82&lt;0,(IF(2050-AI$80&lt;=0,0,(2/(2050-AI$80+1))*(1-(SUM($E95:AI95)/$P$82))*$P$82*#REF!)),0)</f>
        <v>0</v>
      </c>
      <c r="AK95" s="102">
        <f>IF($P$82&lt;0,(IF(2050-AJ$80&lt;=0,0,(2/(2050-AJ$80+1))*(1-(SUM($E95:AJ95)/$P$82))*$P$82*#REF!)),0)</f>
        <v>0</v>
      </c>
      <c r="AL95" s="102">
        <f>IF($P$82&lt;0,(IF(2050-AK$80&lt;=0,0,(2/(2050-AK$80+1))*(1-(SUM($E95:AK95)/$P$82))*$P$82*#REF!)),0)</f>
        <v>0</v>
      </c>
      <c r="AM95" s="102">
        <f>IF($P$82&lt;0,(IF(2050-AL$80&lt;=0,0,(2/(2050-AL$80+1))*(1-(SUM($E95:AL95)/$P$82))*$P$82*#REF!)),0)</f>
        <v>0</v>
      </c>
      <c r="AN95" s="102">
        <f>IF($P$82&lt;0,(IF(2050-AM$80&lt;=0,0,(2/(2050-AM$80+1))*(1-(SUM($E95:AM95)/$P$82))*$P$82*#REF!)),0)</f>
        <v>0</v>
      </c>
      <c r="AO95" s="102">
        <f>IF($P$82&lt;0,(IF(2050-AN$80&lt;=0,0,(2/(2050-AN$80+1))*(1-(SUM($E95:AN95)/$P$82))*$P$82*#REF!)),0)</f>
        <v>0</v>
      </c>
      <c r="AP95" s="102">
        <f>IF($P$82&lt;0,(IF(2050-AO$80&lt;=0,0,(2/(2050-AO$80+1))*(1-(SUM($E95:AO95)/$P$82))*$P$82*#REF!)),0)</f>
        <v>0</v>
      </c>
      <c r="AQ95" s="102">
        <f>IF($P$82&lt;0,(IF(2050-AP$80&lt;=0,0,(2/(2050-AP$80+1))*(1-(SUM($E95:AP95)/$P$82))*$P$82*#REF!)),0)</f>
        <v>0</v>
      </c>
      <c r="AR95" s="102">
        <f>IF($P$82&lt;0,(IF(2050-AQ$80&lt;=0,0,(2/(2050-AQ$80+1))*(1-(SUM($E95:AQ95)/$P$82))*$P$82*#REF!)),0)</f>
        <v>0</v>
      </c>
      <c r="AS95" s="102">
        <f>IF($P$82&lt;0,(IF(2050-AR$80&lt;=0,0,(2/(2050-AR$80+1))*(1-(SUM($E95:AR95)/$P$82))*$P$82*#REF!)),0)</f>
        <v>0</v>
      </c>
      <c r="AT95" s="102">
        <f>IF($P$82&lt;0,(IF(2050-AS$80&lt;=0,0,(2/(2050-AS$80+1))*(1-(SUM($E95:AS95)/$P$82))*$P$82*#REF!)),0)</f>
        <v>0</v>
      </c>
      <c r="AU95" s="102">
        <f>IF($P$82&lt;0,(IF(2050-AT$80&lt;=0,0,(2/(2050-AT$80+1))*(1-(SUM($E95:AT95)/$P$82))*$P$82*#REF!)),0)</f>
        <v>0</v>
      </c>
      <c r="AV95" s="102">
        <f>IF($P$82&lt;0,(IF(2050-AU$80&lt;=0,0,(2/(2050-AU$80+1))*(1-(SUM($E95:AU95)/$P$82))*$P$82*#REF!)),0)</f>
        <v>0</v>
      </c>
      <c r="AW95" s="102">
        <f>IF($P$82&lt;0,(IF(2050-AV$80&lt;=0,0,(2/(2050-AV$80+1))*(1-(SUM($E95:AV95)/$P$82))*$P$82*#REF!)),0)</f>
        <v>0</v>
      </c>
      <c r="AX95" s="102">
        <f>IF($P$82&lt;0,(IF(2050-AW$80&lt;=0,0,(2/(2050-AW$80+1))*(1-(SUM($E95:AW95)/$P$82))*$P$82*#REF!)),0)</f>
        <v>0</v>
      </c>
      <c r="AY95" s="102">
        <f>IF($P$82&lt;0,(IF(2050-AX$80&lt;=0,0,(2/(2050-AX$80+1))*(1-(SUM($E95:AX95)/$P$82))*$P$82*#REF!)),0)</f>
        <v>0</v>
      </c>
      <c r="AZ95" s="102">
        <f>IF($P$82&lt;0,(IF(2050-AY$80&lt;=0,0,(2/(2050-AY$80+1))*(1-(SUM($E95:AY95)/$P$82))*$P$82*#REF!)),0)</f>
        <v>0</v>
      </c>
      <c r="BA95" s="102">
        <f>IF($P$82&lt;0,(IF(2050-AZ$80&lt;=0,0,(2/(2050-AZ$80+1))*(1-(SUM($E95:AZ95)/$P$82))*$P$82*#REF!)),0)</f>
        <v>0</v>
      </c>
      <c r="BB95" s="102">
        <f>IF($P$82&lt;0,(IF(2050-BA$80&lt;=0,0,(2/(2050-BA$80+1))*(1-(SUM($E95:BA95)/$P$82))*$P$82*#REF!)),0)</f>
        <v>0</v>
      </c>
    </row>
    <row r="96" spans="1:54" ht="15" hidden="1" customHeight="1" outlineLevel="3">
      <c r="A96" s="168"/>
      <c r="B96" t="s">
        <v>242</v>
      </c>
      <c r="C96" t="s">
        <v>243</v>
      </c>
      <c r="D96" t="s">
        <v>202</v>
      </c>
      <c r="E96" s="99"/>
      <c r="F96" s="99"/>
      <c r="G96" s="99"/>
      <c r="H96" s="99"/>
      <c r="I96" s="99"/>
      <c r="J96" s="99"/>
      <c r="K96" s="99"/>
      <c r="L96" s="99"/>
      <c r="M96" s="99"/>
      <c r="N96" s="99"/>
      <c r="O96" s="99"/>
      <c r="P96" s="99"/>
      <c r="Q96" s="99"/>
      <c r="R96" s="102">
        <f>IF($Q$82&lt;0,(IF(2050-Q$80&lt;=0,0,(2/(2050-Q$80+1))*(1-(SUM($E96:Q96)/$Q$82))*$Q$82*#REF!)),0)</f>
        <v>0</v>
      </c>
      <c r="S96" s="102">
        <f>IF($Q$82&lt;0,(IF(2050-R$80&lt;=0,0,(2/(2050-R$80+1))*(1-(SUM($E96:R96)/$Q$82))*$Q$82*#REF!)),0)</f>
        <v>0</v>
      </c>
      <c r="T96" s="102">
        <f>IF($Q$82&lt;0,(IF(2050-S$80&lt;=0,0,(2/(2050-S$80+1))*(1-(SUM($E96:S96)/$Q$82))*$Q$82*#REF!)),0)</f>
        <v>0</v>
      </c>
      <c r="U96" s="102">
        <f>IF($Q$82&lt;0,(IF(2050-T$80&lt;=0,0,(2/(2050-T$80+1))*(1-(SUM($E96:T96)/$Q$82))*$Q$82*#REF!)),0)</f>
        <v>0</v>
      </c>
      <c r="V96" s="102">
        <f>IF($Q$82&lt;0,(IF(2050-U$80&lt;=0,0,(2/(2050-U$80+1))*(1-(SUM($E96:U96)/$Q$82))*$Q$82*#REF!)),0)</f>
        <v>0</v>
      </c>
      <c r="W96" s="102">
        <f>IF($Q$82&lt;0,(IF(2050-V$80&lt;=0,0,(2/(2050-V$80+1))*(1-(SUM($E96:V96)/$Q$82))*$Q$82*#REF!)),0)</f>
        <v>0</v>
      </c>
      <c r="X96" s="102">
        <f>IF($Q$82&lt;0,(IF(2050-W$80&lt;=0,0,(2/(2050-W$80+1))*(1-(SUM($E96:W96)/$Q$82))*$Q$82*#REF!)),0)</f>
        <v>0</v>
      </c>
      <c r="Y96" s="102">
        <f>IF($Q$82&lt;0,(IF(2050-X$80&lt;=0,0,(2/(2050-X$80+1))*(1-(SUM($E96:X96)/$Q$82))*$Q$82*#REF!)),0)</f>
        <v>0</v>
      </c>
      <c r="Z96" s="102">
        <f>IF($Q$82&lt;0,(IF(2050-Y$80&lt;=0,0,(2/(2050-Y$80+1))*(1-(SUM($E96:Y96)/$Q$82))*$Q$82*#REF!)),0)</f>
        <v>0</v>
      </c>
      <c r="AA96" s="102">
        <f>IF($Q$82&lt;0,(IF(2050-Z$80&lt;=0,0,(2/(2050-Z$80+1))*(1-(SUM($E96:Z96)/$Q$82))*$Q$82*#REF!)),0)</f>
        <v>0</v>
      </c>
      <c r="AB96" s="102">
        <f>IF($Q$82&lt;0,(IF(2050-AA$80&lt;=0,0,(2/(2050-AA$80+1))*(1-(SUM($E96:AA96)/$Q$82))*$Q$82*#REF!)),0)</f>
        <v>0</v>
      </c>
      <c r="AC96" s="102">
        <f>IF($Q$82&lt;0,(IF(2050-AB$80&lt;=0,0,(2/(2050-AB$80+1))*(1-(SUM($E96:AB96)/$Q$82))*$Q$82*#REF!)),0)</f>
        <v>0</v>
      </c>
      <c r="AD96" s="102">
        <f>IF($Q$82&lt;0,(IF(2050-AC$80&lt;=0,0,(2/(2050-AC$80+1))*(1-(SUM($E96:AC96)/$Q$82))*$Q$82*#REF!)),0)</f>
        <v>0</v>
      </c>
      <c r="AE96" s="102">
        <f>IF($Q$82&lt;0,(IF(2050-AD$80&lt;=0,0,(2/(2050-AD$80+1))*(1-(SUM($E96:AD96)/$Q$82))*$Q$82*#REF!)),0)</f>
        <v>0</v>
      </c>
      <c r="AF96" s="102">
        <f>IF($Q$82&lt;0,(IF(2050-AE$80&lt;=0,0,(2/(2050-AE$80+1))*(1-(SUM($E96:AE96)/$Q$82))*$Q$82*#REF!)),0)</f>
        <v>0</v>
      </c>
      <c r="AG96" s="102">
        <f>IF($Q$82&lt;0,(IF(2050-AF$80&lt;=0,0,(2/(2050-AF$80+1))*(1-(SUM($E96:AF96)/$Q$82))*$Q$82*#REF!)),0)</f>
        <v>0</v>
      </c>
      <c r="AH96" s="102">
        <f>IF($Q$82&lt;0,(IF(2050-AG$80&lt;=0,0,(2/(2050-AG$80+1))*(1-(SUM($E96:AG96)/$Q$82))*$Q$82*#REF!)),0)</f>
        <v>0</v>
      </c>
      <c r="AI96" s="102">
        <f>IF($Q$82&lt;0,(IF(2050-AH$80&lt;=0,0,(2/(2050-AH$80+1))*(1-(SUM($E96:AH96)/$Q$82))*$Q$82*#REF!)),0)</f>
        <v>0</v>
      </c>
      <c r="AJ96" s="102">
        <f>IF($Q$82&lt;0,(IF(2050-AI$80&lt;=0,0,(2/(2050-AI$80+1))*(1-(SUM($E96:AI96)/$Q$82))*$Q$82*#REF!)),0)</f>
        <v>0</v>
      </c>
      <c r="AK96" s="102">
        <f>IF($Q$82&lt;0,(IF(2050-AJ$80&lt;=0,0,(2/(2050-AJ$80+1))*(1-(SUM($E96:AJ96)/$Q$82))*$Q$82*#REF!)),0)</f>
        <v>0</v>
      </c>
      <c r="AL96" s="102">
        <f>IF($Q$82&lt;0,(IF(2050-AK$80&lt;=0,0,(2/(2050-AK$80+1))*(1-(SUM($E96:AK96)/$Q$82))*$Q$82*#REF!)),0)</f>
        <v>0</v>
      </c>
      <c r="AM96" s="102">
        <f>IF($Q$82&lt;0,(IF(2050-AL$80&lt;=0,0,(2/(2050-AL$80+1))*(1-(SUM($E96:AL96)/$Q$82))*$Q$82*#REF!)),0)</f>
        <v>0</v>
      </c>
      <c r="AN96" s="102">
        <f>IF($Q$82&lt;0,(IF(2050-AM$80&lt;=0,0,(2/(2050-AM$80+1))*(1-(SUM($E96:AM96)/$Q$82))*$Q$82*#REF!)),0)</f>
        <v>0</v>
      </c>
      <c r="AO96" s="102">
        <f>IF($Q$82&lt;0,(IF(2050-AN$80&lt;=0,0,(2/(2050-AN$80+1))*(1-(SUM($E96:AN96)/$Q$82))*$Q$82*#REF!)),0)</f>
        <v>0</v>
      </c>
      <c r="AP96" s="102">
        <f>IF($Q$82&lt;0,(IF(2050-AO$80&lt;=0,0,(2/(2050-AO$80+1))*(1-(SUM($E96:AO96)/$Q$82))*$Q$82*#REF!)),0)</f>
        <v>0</v>
      </c>
      <c r="AQ96" s="102">
        <f>IF($Q$82&lt;0,(IF(2050-AP$80&lt;=0,0,(2/(2050-AP$80+1))*(1-(SUM($E96:AP96)/$Q$82))*$Q$82*#REF!)),0)</f>
        <v>0</v>
      </c>
      <c r="AR96" s="102">
        <f>IF($Q$82&lt;0,(IF(2050-AQ$80&lt;=0,0,(2/(2050-AQ$80+1))*(1-(SUM($E96:AQ96)/$Q$82))*$Q$82*#REF!)),0)</f>
        <v>0</v>
      </c>
      <c r="AS96" s="102">
        <f>IF($Q$82&lt;0,(IF(2050-AR$80&lt;=0,0,(2/(2050-AR$80+1))*(1-(SUM($E96:AR96)/$Q$82))*$Q$82*#REF!)),0)</f>
        <v>0</v>
      </c>
      <c r="AT96" s="102">
        <f>IF($Q$82&lt;0,(IF(2050-AS$80&lt;=0,0,(2/(2050-AS$80+1))*(1-(SUM($E96:AS96)/$Q$82))*$Q$82*#REF!)),0)</f>
        <v>0</v>
      </c>
      <c r="AU96" s="102">
        <f>IF($Q$82&lt;0,(IF(2050-AT$80&lt;=0,0,(2/(2050-AT$80+1))*(1-(SUM($E96:AT96)/$Q$82))*$Q$82*#REF!)),0)</f>
        <v>0</v>
      </c>
      <c r="AV96" s="102">
        <f>IF($Q$82&lt;0,(IF(2050-AU$80&lt;=0,0,(2/(2050-AU$80+1))*(1-(SUM($E96:AU96)/$Q$82))*$Q$82*#REF!)),0)</f>
        <v>0</v>
      </c>
      <c r="AW96" s="102">
        <f>IF($Q$82&lt;0,(IF(2050-AV$80&lt;=0,0,(2/(2050-AV$80+1))*(1-(SUM($E96:AV96)/$Q$82))*$Q$82*#REF!)),0)</f>
        <v>0</v>
      </c>
      <c r="AX96" s="102">
        <f>IF($Q$82&lt;0,(IF(2050-AW$80&lt;=0,0,(2/(2050-AW$80+1))*(1-(SUM($E96:AW96)/$Q$82))*$Q$82*#REF!)),0)</f>
        <v>0</v>
      </c>
      <c r="AY96" s="102">
        <f>IF($Q$82&lt;0,(IF(2050-AX$80&lt;=0,0,(2/(2050-AX$80+1))*(1-(SUM($E96:AX96)/$Q$82))*$Q$82*#REF!)),0)</f>
        <v>0</v>
      </c>
      <c r="AZ96" s="102">
        <f>IF($Q$82&lt;0,(IF(2050-AY$80&lt;=0,0,(2/(2050-AY$80+1))*(1-(SUM($E96:AY96)/$Q$82))*$Q$82*#REF!)),0)</f>
        <v>0</v>
      </c>
      <c r="BA96" s="102">
        <f>IF($Q$82&lt;0,(IF(2050-AZ$80&lt;=0,0,(2/(2050-AZ$80+1))*(1-(SUM($E96:AZ96)/$Q$82))*$Q$82*#REF!)),0)</f>
        <v>0</v>
      </c>
      <c r="BB96" s="102">
        <f>IF($Q$82&lt;0,(IF(2050-BA$80&lt;=0,0,(2/(2050-BA$80+1))*(1-(SUM($E96:BA96)/$Q$82))*$Q$82*#REF!)),0)</f>
        <v>0</v>
      </c>
    </row>
    <row r="97" spans="1:54" ht="15" hidden="1" customHeight="1" outlineLevel="3">
      <c r="A97" s="168"/>
      <c r="B97" t="s">
        <v>244</v>
      </c>
      <c r="C97" t="s">
        <v>245</v>
      </c>
      <c r="D97" t="s">
        <v>202</v>
      </c>
      <c r="E97" s="99"/>
      <c r="F97" s="99"/>
      <c r="G97" s="99"/>
      <c r="H97" s="99"/>
      <c r="I97" s="99"/>
      <c r="J97" s="99"/>
      <c r="K97" s="99"/>
      <c r="L97" s="99"/>
      <c r="M97" s="99"/>
      <c r="N97" s="99"/>
      <c r="O97" s="99"/>
      <c r="P97" s="99"/>
      <c r="Q97" s="99"/>
      <c r="R97" s="99"/>
      <c r="S97" s="102">
        <f>IF($R$82&lt;0,(IF(2050-R$80&lt;=0,0,(2/(2050-R$80+1))*(1-(SUM($E97:R97)/$R$82))*$R$82*#REF!)),0)</f>
        <v>0</v>
      </c>
      <c r="T97" s="102">
        <f>IF($R$82&lt;0,(IF(2050-S$80&lt;=0,0,(2/(2050-S$80+1))*(1-(SUM($E97:S97)/$R$82))*$R$82*#REF!)),0)</f>
        <v>0</v>
      </c>
      <c r="U97" s="102">
        <f>IF($R$82&lt;0,(IF(2050-T$80&lt;=0,0,(2/(2050-T$80+1))*(1-(SUM($E97:T97)/$R$82))*$R$82*#REF!)),0)</f>
        <v>0</v>
      </c>
      <c r="V97" s="102">
        <f>IF($R$82&lt;0,(IF(2050-U$80&lt;=0,0,(2/(2050-U$80+1))*(1-(SUM($E97:U97)/$R$82))*$R$82*#REF!)),0)</f>
        <v>0</v>
      </c>
      <c r="W97" s="102">
        <f>IF($R$82&lt;0,(IF(2050-V$80&lt;=0,0,(2/(2050-V$80+1))*(1-(SUM($E97:V97)/$R$82))*$R$82*#REF!)),0)</f>
        <v>0</v>
      </c>
      <c r="X97" s="102">
        <f>IF($R$82&lt;0,(IF(2050-W$80&lt;=0,0,(2/(2050-W$80+1))*(1-(SUM($E97:W97)/$R$82))*$R$82*#REF!)),0)</f>
        <v>0</v>
      </c>
      <c r="Y97" s="102">
        <f>IF($R$82&lt;0,(IF(2050-X$80&lt;=0,0,(2/(2050-X$80+1))*(1-(SUM($E97:X97)/$R$82))*$R$82*#REF!)),0)</f>
        <v>0</v>
      </c>
      <c r="Z97" s="102">
        <f>IF($R$82&lt;0,(IF(2050-Y$80&lt;=0,0,(2/(2050-Y$80+1))*(1-(SUM($E97:Y97)/$R$82))*$R$82*#REF!)),0)</f>
        <v>0</v>
      </c>
      <c r="AA97" s="102">
        <f>IF($R$82&lt;0,(IF(2050-Z$80&lt;=0,0,(2/(2050-Z$80+1))*(1-(SUM($E97:Z97)/$R$82))*$R$82*#REF!)),0)</f>
        <v>0</v>
      </c>
      <c r="AB97" s="102">
        <f>IF($R$82&lt;0,(IF(2050-AA$80&lt;=0,0,(2/(2050-AA$80+1))*(1-(SUM($E97:AA97)/$R$82))*$R$82*#REF!)),0)</f>
        <v>0</v>
      </c>
      <c r="AC97" s="102">
        <f>IF($R$82&lt;0,(IF(2050-AB$80&lt;=0,0,(2/(2050-AB$80+1))*(1-(SUM($E97:AB97)/$R$82))*$R$82*#REF!)),0)</f>
        <v>0</v>
      </c>
      <c r="AD97" s="102">
        <f>IF($R$82&lt;0,(IF(2050-AC$80&lt;=0,0,(2/(2050-AC$80+1))*(1-(SUM($E97:AC97)/$R$82))*$R$82*#REF!)),0)</f>
        <v>0</v>
      </c>
      <c r="AE97" s="102">
        <f>IF($R$82&lt;0,(IF(2050-AD$80&lt;=0,0,(2/(2050-AD$80+1))*(1-(SUM($E97:AD97)/$R$82))*$R$82*#REF!)),0)</f>
        <v>0</v>
      </c>
      <c r="AF97" s="102">
        <f>IF($R$82&lt;0,(IF(2050-AE$80&lt;=0,0,(2/(2050-AE$80+1))*(1-(SUM($E97:AE97)/$R$82))*$R$82*#REF!)),0)</f>
        <v>0</v>
      </c>
      <c r="AG97" s="102">
        <f>IF($R$82&lt;0,(IF(2050-AF$80&lt;=0,0,(2/(2050-AF$80+1))*(1-(SUM($E97:AF97)/$R$82))*$R$82*#REF!)),0)</f>
        <v>0</v>
      </c>
      <c r="AH97" s="102">
        <f>IF($R$82&lt;0,(IF(2050-AG$80&lt;=0,0,(2/(2050-AG$80+1))*(1-(SUM($E97:AG97)/$R$82))*$R$82*#REF!)),0)</f>
        <v>0</v>
      </c>
      <c r="AI97" s="102">
        <f>IF($R$82&lt;0,(IF(2050-AH$80&lt;=0,0,(2/(2050-AH$80+1))*(1-(SUM($E97:AH97)/$R$82))*$R$82*#REF!)),0)</f>
        <v>0</v>
      </c>
      <c r="AJ97" s="102">
        <f>IF($R$82&lt;0,(IF(2050-AI$80&lt;=0,0,(2/(2050-AI$80+1))*(1-(SUM($E97:AI97)/$R$82))*$R$82*#REF!)),0)</f>
        <v>0</v>
      </c>
      <c r="AK97" s="102">
        <f>IF($R$82&lt;0,(IF(2050-AJ$80&lt;=0,0,(2/(2050-AJ$80+1))*(1-(SUM($E97:AJ97)/$R$82))*$R$82*#REF!)),0)</f>
        <v>0</v>
      </c>
      <c r="AL97" s="102">
        <f>IF($R$82&lt;0,(IF(2050-AK$80&lt;=0,0,(2/(2050-AK$80+1))*(1-(SUM($E97:AK97)/$R$82))*$R$82*#REF!)),0)</f>
        <v>0</v>
      </c>
      <c r="AM97" s="102">
        <f>IF($R$82&lt;0,(IF(2050-AL$80&lt;=0,0,(2/(2050-AL$80+1))*(1-(SUM($E97:AL97)/$R$82))*$R$82*#REF!)),0)</f>
        <v>0</v>
      </c>
      <c r="AN97" s="102">
        <f>IF($R$82&lt;0,(IF(2050-AM$80&lt;=0,0,(2/(2050-AM$80+1))*(1-(SUM($E97:AM97)/$R$82))*$R$82*#REF!)),0)</f>
        <v>0</v>
      </c>
      <c r="AO97" s="102">
        <f>IF($R$82&lt;0,(IF(2050-AN$80&lt;=0,0,(2/(2050-AN$80+1))*(1-(SUM($E97:AN97)/$R$82))*$R$82*#REF!)),0)</f>
        <v>0</v>
      </c>
      <c r="AP97" s="102">
        <f>IF($R$82&lt;0,(IF(2050-AO$80&lt;=0,0,(2/(2050-AO$80+1))*(1-(SUM($E97:AO97)/$R$82))*$R$82*#REF!)),0)</f>
        <v>0</v>
      </c>
      <c r="AQ97" s="102">
        <f>IF($R$82&lt;0,(IF(2050-AP$80&lt;=0,0,(2/(2050-AP$80+1))*(1-(SUM($E97:AP97)/$R$82))*$R$82*#REF!)),0)</f>
        <v>0</v>
      </c>
      <c r="AR97" s="102">
        <f>IF($R$82&lt;0,(IF(2050-AQ$80&lt;=0,0,(2/(2050-AQ$80+1))*(1-(SUM($E97:AQ97)/$R$82))*$R$82*#REF!)),0)</f>
        <v>0</v>
      </c>
      <c r="AS97" s="102">
        <f>IF($R$82&lt;0,(IF(2050-AR$80&lt;=0,0,(2/(2050-AR$80+1))*(1-(SUM($E97:AR97)/$R$82))*$R$82*#REF!)),0)</f>
        <v>0</v>
      </c>
      <c r="AT97" s="102">
        <f>IF($R$82&lt;0,(IF(2050-AS$80&lt;=0,0,(2/(2050-AS$80+1))*(1-(SUM($E97:AS97)/$R$82))*$R$82*#REF!)),0)</f>
        <v>0</v>
      </c>
      <c r="AU97" s="102">
        <f>IF($R$82&lt;0,(IF(2050-AT$80&lt;=0,0,(2/(2050-AT$80+1))*(1-(SUM($E97:AT97)/$R$82))*$R$82*#REF!)),0)</f>
        <v>0</v>
      </c>
      <c r="AV97" s="102">
        <f>IF($R$82&lt;0,(IF(2050-AU$80&lt;=0,0,(2/(2050-AU$80+1))*(1-(SUM($E97:AU97)/$R$82))*$R$82*#REF!)),0)</f>
        <v>0</v>
      </c>
      <c r="AW97" s="102">
        <f>IF($R$82&lt;0,(IF(2050-AV$80&lt;=0,0,(2/(2050-AV$80+1))*(1-(SUM($E97:AV97)/$R$82))*$R$82*#REF!)),0)</f>
        <v>0</v>
      </c>
      <c r="AX97" s="102">
        <f>IF($R$82&lt;0,(IF(2050-AW$80&lt;=0,0,(2/(2050-AW$80+1))*(1-(SUM($E97:AW97)/$R$82))*$R$82*#REF!)),0)</f>
        <v>0</v>
      </c>
      <c r="AY97" s="102">
        <f>IF($R$82&lt;0,(IF(2050-AX$80&lt;=0,0,(2/(2050-AX$80+1))*(1-(SUM($E97:AX97)/$R$82))*$R$82*#REF!)),0)</f>
        <v>0</v>
      </c>
      <c r="AZ97" s="102">
        <f>IF($R$82&lt;0,(IF(2050-AY$80&lt;=0,0,(2/(2050-AY$80+1))*(1-(SUM($E97:AY97)/$R$82))*$R$82*#REF!)),0)</f>
        <v>0</v>
      </c>
      <c r="BA97" s="102">
        <f>IF($R$82&lt;0,(IF(2050-AZ$80&lt;=0,0,(2/(2050-AZ$80+1))*(1-(SUM($E97:AZ97)/$R$82))*$R$82*#REF!)),0)</f>
        <v>0</v>
      </c>
      <c r="BB97" s="102">
        <f>IF($R$82&lt;0,(IF(2050-BA$80&lt;=0,0,(2/(2050-BA$80+1))*(1-(SUM($E97:BA97)/$R$82))*$R$82*#REF!)),0)</f>
        <v>0</v>
      </c>
    </row>
    <row r="98" spans="1:54" ht="15" hidden="1" customHeight="1" outlineLevel="3">
      <c r="A98" s="168"/>
      <c r="B98" t="s">
        <v>246</v>
      </c>
      <c r="C98" t="s">
        <v>247</v>
      </c>
      <c r="D98" t="s">
        <v>202</v>
      </c>
      <c r="E98" s="99"/>
      <c r="F98" s="99"/>
      <c r="G98" s="99"/>
      <c r="H98" s="99"/>
      <c r="I98" s="99"/>
      <c r="J98" s="99"/>
      <c r="K98" s="99"/>
      <c r="L98" s="99"/>
      <c r="M98" s="99"/>
      <c r="N98" s="99"/>
      <c r="O98" s="99"/>
      <c r="P98" s="99"/>
      <c r="Q98" s="99"/>
      <c r="R98" s="99"/>
      <c r="S98" s="99"/>
      <c r="T98" s="102">
        <f>IF($S$82&lt;0,(IF(2050-S$80&lt;=0,0,(2/(2050-S$80+1))*(1-(SUM($E98:S98)/$S$82))*$S$82*#REF!)),0)</f>
        <v>0</v>
      </c>
      <c r="U98" s="102">
        <f>IF($S$82&lt;0,(IF(2050-T$80&lt;=0,0,(2/(2050-T$80+1))*(1-(SUM($E98:T98)/$S$82))*$S$82*#REF!)),0)</f>
        <v>0</v>
      </c>
      <c r="V98" s="102">
        <f>IF($S$82&lt;0,(IF(2050-U$80&lt;=0,0,(2/(2050-U$80+1))*(1-(SUM($E98:U98)/$S$82))*$S$82*#REF!)),0)</f>
        <v>0</v>
      </c>
      <c r="W98" s="102">
        <f>IF($S$82&lt;0,(IF(2050-V$80&lt;=0,0,(2/(2050-V$80+1))*(1-(SUM($E98:V98)/$S$82))*$S$82*#REF!)),0)</f>
        <v>0</v>
      </c>
      <c r="X98" s="102">
        <f>IF($S$82&lt;0,(IF(2050-W$80&lt;=0,0,(2/(2050-W$80+1))*(1-(SUM($E98:W98)/$S$82))*$S$82*#REF!)),0)</f>
        <v>0</v>
      </c>
      <c r="Y98" s="102">
        <f>IF($S$82&lt;0,(IF(2050-X$80&lt;=0,0,(2/(2050-X$80+1))*(1-(SUM($E98:X98)/$S$82))*$S$82*#REF!)),0)</f>
        <v>0</v>
      </c>
      <c r="Z98" s="102">
        <f>IF($S$82&lt;0,(IF(2050-Y$80&lt;=0,0,(2/(2050-Y$80+1))*(1-(SUM($E98:Y98)/$S$82))*$S$82*#REF!)),0)</f>
        <v>0</v>
      </c>
      <c r="AA98" s="102">
        <f>IF($S$82&lt;0,(IF(2050-Z$80&lt;=0,0,(2/(2050-Z$80+1))*(1-(SUM($E98:Z98)/$S$82))*$S$82*#REF!)),0)</f>
        <v>0</v>
      </c>
      <c r="AB98" s="102">
        <f>IF($S$82&lt;0,(IF(2050-AA$80&lt;=0,0,(2/(2050-AA$80+1))*(1-(SUM($E98:AA98)/$S$82))*$S$82*#REF!)),0)</f>
        <v>0</v>
      </c>
      <c r="AC98" s="102">
        <f>IF($S$82&lt;0,(IF(2050-AB$80&lt;=0,0,(2/(2050-AB$80+1))*(1-(SUM($E98:AB98)/$S$82))*$S$82*#REF!)),0)</f>
        <v>0</v>
      </c>
      <c r="AD98" s="102">
        <f>IF($S$82&lt;0,(IF(2050-AC$80&lt;=0,0,(2/(2050-AC$80+1))*(1-(SUM($E98:AC98)/$S$82))*$S$82*#REF!)),0)</f>
        <v>0</v>
      </c>
      <c r="AE98" s="102">
        <f>IF($S$82&lt;0,(IF(2050-AD$80&lt;=0,0,(2/(2050-AD$80+1))*(1-(SUM($E98:AD98)/$S$82))*$S$82*#REF!)),0)</f>
        <v>0</v>
      </c>
      <c r="AF98" s="102">
        <f>IF($S$82&lt;0,(IF(2050-AE$80&lt;=0,0,(2/(2050-AE$80+1))*(1-(SUM($E98:AE98)/$S$82))*$S$82*#REF!)),0)</f>
        <v>0</v>
      </c>
      <c r="AG98" s="102">
        <f>IF($S$82&lt;0,(IF(2050-AF$80&lt;=0,0,(2/(2050-AF$80+1))*(1-(SUM($E98:AF98)/$S$82))*$S$82*#REF!)),0)</f>
        <v>0</v>
      </c>
      <c r="AH98" s="102">
        <f>IF($S$82&lt;0,(IF(2050-AG$80&lt;=0,0,(2/(2050-AG$80+1))*(1-(SUM($E98:AG98)/$S$82))*$S$82*#REF!)),0)</f>
        <v>0</v>
      </c>
      <c r="AI98" s="102">
        <f>IF($S$82&lt;0,(IF(2050-AH$80&lt;=0,0,(2/(2050-AH$80+1))*(1-(SUM($E98:AH98)/$S$82))*$S$82*#REF!)),0)</f>
        <v>0</v>
      </c>
      <c r="AJ98" s="102">
        <f>IF($S$82&lt;0,(IF(2050-AI$80&lt;=0,0,(2/(2050-AI$80+1))*(1-(SUM($E98:AI98)/$S$82))*$S$82*#REF!)),0)</f>
        <v>0</v>
      </c>
      <c r="AK98" s="102">
        <f>IF($S$82&lt;0,(IF(2050-AJ$80&lt;=0,0,(2/(2050-AJ$80+1))*(1-(SUM($E98:AJ98)/$S$82))*$S$82*#REF!)),0)</f>
        <v>0</v>
      </c>
      <c r="AL98" s="102">
        <f>IF($S$82&lt;0,(IF(2050-AK$80&lt;=0,0,(2/(2050-AK$80+1))*(1-(SUM($E98:AK98)/$S$82))*$S$82*#REF!)),0)</f>
        <v>0</v>
      </c>
      <c r="AM98" s="102">
        <f>IF($S$82&lt;0,(IF(2050-AL$80&lt;=0,0,(2/(2050-AL$80+1))*(1-(SUM($E98:AL98)/$S$82))*$S$82*#REF!)),0)</f>
        <v>0</v>
      </c>
      <c r="AN98" s="102">
        <f>IF($S$82&lt;0,(IF(2050-AM$80&lt;=0,0,(2/(2050-AM$80+1))*(1-(SUM($E98:AM98)/$S$82))*$S$82*#REF!)),0)</f>
        <v>0</v>
      </c>
      <c r="AO98" s="102">
        <f>IF($S$82&lt;0,(IF(2050-AN$80&lt;=0,0,(2/(2050-AN$80+1))*(1-(SUM($E98:AN98)/$S$82))*$S$82*#REF!)),0)</f>
        <v>0</v>
      </c>
      <c r="AP98" s="102">
        <f>IF($S$82&lt;0,(IF(2050-AO$80&lt;=0,0,(2/(2050-AO$80+1))*(1-(SUM($E98:AO98)/$S$82))*$S$82*#REF!)),0)</f>
        <v>0</v>
      </c>
      <c r="AQ98" s="102">
        <f>IF($S$82&lt;0,(IF(2050-AP$80&lt;=0,0,(2/(2050-AP$80+1))*(1-(SUM($E98:AP98)/$S$82))*$S$82*#REF!)),0)</f>
        <v>0</v>
      </c>
      <c r="AR98" s="102">
        <f>IF($S$82&lt;0,(IF(2050-AQ$80&lt;=0,0,(2/(2050-AQ$80+1))*(1-(SUM($E98:AQ98)/$S$82))*$S$82*#REF!)),0)</f>
        <v>0</v>
      </c>
      <c r="AS98" s="102">
        <f>IF($S$82&lt;0,(IF(2050-AR$80&lt;=0,0,(2/(2050-AR$80+1))*(1-(SUM($E98:AR98)/$S$82))*$S$82*#REF!)),0)</f>
        <v>0</v>
      </c>
      <c r="AT98" s="102">
        <f>IF($S$82&lt;0,(IF(2050-AS$80&lt;=0,0,(2/(2050-AS$80+1))*(1-(SUM($E98:AS98)/$S$82))*$S$82*#REF!)),0)</f>
        <v>0</v>
      </c>
      <c r="AU98" s="102">
        <f>IF($S$82&lt;0,(IF(2050-AT$80&lt;=0,0,(2/(2050-AT$80+1))*(1-(SUM($E98:AT98)/$S$82))*$S$82*#REF!)),0)</f>
        <v>0</v>
      </c>
      <c r="AV98" s="102">
        <f>IF($S$82&lt;0,(IF(2050-AU$80&lt;=0,0,(2/(2050-AU$80+1))*(1-(SUM($E98:AU98)/$S$82))*$S$82*#REF!)),0)</f>
        <v>0</v>
      </c>
      <c r="AW98" s="102">
        <f>IF($S$82&lt;0,(IF(2050-AV$80&lt;=0,0,(2/(2050-AV$80+1))*(1-(SUM($E98:AV98)/$S$82))*$S$82*#REF!)),0)</f>
        <v>0</v>
      </c>
      <c r="AX98" s="102">
        <f>IF($S$82&lt;0,(IF(2050-AW$80&lt;=0,0,(2/(2050-AW$80+1))*(1-(SUM($E98:AW98)/$S$82))*$S$82*#REF!)),0)</f>
        <v>0</v>
      </c>
      <c r="AY98" s="102">
        <f>IF($S$82&lt;0,(IF(2050-AX$80&lt;=0,0,(2/(2050-AX$80+1))*(1-(SUM($E98:AX98)/$S$82))*$S$82*#REF!)),0)</f>
        <v>0</v>
      </c>
      <c r="AZ98" s="102">
        <f>IF($S$82&lt;0,(IF(2050-AY$80&lt;=0,0,(2/(2050-AY$80+1))*(1-(SUM($E98:AY98)/$S$82))*$S$82*#REF!)),0)</f>
        <v>0</v>
      </c>
      <c r="BA98" s="102">
        <f>IF($S$82&lt;0,(IF(2050-AZ$80&lt;=0,0,(2/(2050-AZ$80+1))*(1-(SUM($E98:AZ98)/$S$82))*$S$82*#REF!)),0)</f>
        <v>0</v>
      </c>
      <c r="BB98" s="102">
        <f>IF($S$82&lt;0,(IF(2050-BA$80&lt;=0,0,(2/(2050-BA$80+1))*(1-(SUM($E98:BA98)/$S$82))*$S$82*#REF!)),0)</f>
        <v>0</v>
      </c>
    </row>
    <row r="99" spans="1:54" ht="15" hidden="1" customHeight="1" outlineLevel="3">
      <c r="A99" s="168"/>
      <c r="B99" t="s">
        <v>248</v>
      </c>
      <c r="C99" t="s">
        <v>249</v>
      </c>
      <c r="D99" t="s">
        <v>202</v>
      </c>
      <c r="E99" s="99"/>
      <c r="F99" s="99"/>
      <c r="G99" s="99"/>
      <c r="H99" s="99"/>
      <c r="I99" s="99"/>
      <c r="J99" s="99"/>
      <c r="K99" s="99"/>
      <c r="L99" s="99"/>
      <c r="M99" s="99"/>
      <c r="N99" s="99"/>
      <c r="O99" s="99"/>
      <c r="P99" s="99"/>
      <c r="Q99" s="99"/>
      <c r="R99" s="99"/>
      <c r="S99" s="99"/>
      <c r="T99" s="99"/>
      <c r="U99" s="102">
        <f>IF($T$82&lt;0,(IF(2050-T$80&lt;=0,0,(2/(2050-T$80+1))*(1-(SUM($E99:T99)/$T$82))*$T$82*#REF!)),0)</f>
        <v>0</v>
      </c>
      <c r="V99" s="102">
        <f>IF($T$82&lt;0,(IF(2050-U$80&lt;=0,0,(2/(2050-U$80+1))*(1-(SUM($E99:U99)/$T$82))*$T$82*#REF!)),0)</f>
        <v>0</v>
      </c>
      <c r="W99" s="102">
        <f>IF($T$82&lt;0,(IF(2050-V$80&lt;=0,0,(2/(2050-V$80+1))*(1-(SUM($E99:V99)/$T$82))*$T$82*#REF!)),0)</f>
        <v>0</v>
      </c>
      <c r="X99" s="102">
        <f>IF($T$82&lt;0,(IF(2050-W$80&lt;=0,0,(2/(2050-W$80+1))*(1-(SUM($E99:W99)/$T$82))*$T$82*#REF!)),0)</f>
        <v>0</v>
      </c>
      <c r="Y99" s="102">
        <f>IF($T$82&lt;0,(IF(2050-X$80&lt;=0,0,(2/(2050-X$80+1))*(1-(SUM($E99:X99)/$T$82))*$T$82*#REF!)),0)</f>
        <v>0</v>
      </c>
      <c r="Z99" s="102">
        <f>IF($T$82&lt;0,(IF(2050-Y$80&lt;=0,0,(2/(2050-Y$80+1))*(1-(SUM($E99:Y99)/$T$82))*$T$82*#REF!)),0)</f>
        <v>0</v>
      </c>
      <c r="AA99" s="102">
        <f>IF($T$82&lt;0,(IF(2050-Z$80&lt;=0,0,(2/(2050-Z$80+1))*(1-(SUM($E99:Z99)/$T$82))*$T$82*#REF!)),0)</f>
        <v>0</v>
      </c>
      <c r="AB99" s="102">
        <f>IF($T$82&lt;0,(IF(2050-AA$80&lt;=0,0,(2/(2050-AA$80+1))*(1-(SUM($E99:AA99)/$T$82))*$T$82*#REF!)),0)</f>
        <v>0</v>
      </c>
      <c r="AC99" s="102">
        <f>IF($T$82&lt;0,(IF(2050-AB$80&lt;=0,0,(2/(2050-AB$80+1))*(1-(SUM($E99:AB99)/$T$82))*$T$82*#REF!)),0)</f>
        <v>0</v>
      </c>
      <c r="AD99" s="102">
        <f>IF($T$82&lt;0,(IF(2050-AC$80&lt;=0,0,(2/(2050-AC$80+1))*(1-(SUM($E99:AC99)/$T$82))*$T$82*#REF!)),0)</f>
        <v>0</v>
      </c>
      <c r="AE99" s="102">
        <f>IF($T$82&lt;0,(IF(2050-AD$80&lt;=0,0,(2/(2050-AD$80+1))*(1-(SUM($E99:AD99)/$T$82))*$T$82*#REF!)),0)</f>
        <v>0</v>
      </c>
      <c r="AF99" s="102">
        <f>IF($T$82&lt;0,(IF(2050-AE$80&lt;=0,0,(2/(2050-AE$80+1))*(1-(SUM($E99:AE99)/$T$82))*$T$82*#REF!)),0)</f>
        <v>0</v>
      </c>
      <c r="AG99" s="102">
        <f>IF($T$82&lt;0,(IF(2050-AF$80&lt;=0,0,(2/(2050-AF$80+1))*(1-(SUM($E99:AF99)/$T$82))*$T$82*#REF!)),0)</f>
        <v>0</v>
      </c>
      <c r="AH99" s="102">
        <f>IF($T$82&lt;0,(IF(2050-AG$80&lt;=0,0,(2/(2050-AG$80+1))*(1-(SUM($E99:AG99)/$T$82))*$T$82*#REF!)),0)</f>
        <v>0</v>
      </c>
      <c r="AI99" s="102">
        <f>IF($T$82&lt;0,(IF(2050-AH$80&lt;=0,0,(2/(2050-AH$80+1))*(1-(SUM($E99:AH99)/$T$82))*$T$82*#REF!)),0)</f>
        <v>0</v>
      </c>
      <c r="AJ99" s="102">
        <f>IF($T$82&lt;0,(IF(2050-AI$80&lt;=0,0,(2/(2050-AI$80+1))*(1-(SUM($E99:AI99)/$T$82))*$T$82*#REF!)),0)</f>
        <v>0</v>
      </c>
      <c r="AK99" s="102">
        <f>IF($T$82&lt;0,(IF(2050-AJ$80&lt;=0,0,(2/(2050-AJ$80+1))*(1-(SUM($E99:AJ99)/$T$82))*$T$82*#REF!)),0)</f>
        <v>0</v>
      </c>
      <c r="AL99" s="102">
        <f>IF($T$82&lt;0,(IF(2050-AK$80&lt;=0,0,(2/(2050-AK$80+1))*(1-(SUM($E99:AK99)/$T$82))*$T$82*#REF!)),0)</f>
        <v>0</v>
      </c>
      <c r="AM99" s="102">
        <f>IF($T$82&lt;0,(IF(2050-AL$80&lt;=0,0,(2/(2050-AL$80+1))*(1-(SUM($E99:AL99)/$T$82))*$T$82*#REF!)),0)</f>
        <v>0</v>
      </c>
      <c r="AN99" s="102">
        <f>IF($T$82&lt;0,(IF(2050-AM$80&lt;=0,0,(2/(2050-AM$80+1))*(1-(SUM($E99:AM99)/$T$82))*$T$82*#REF!)),0)</f>
        <v>0</v>
      </c>
      <c r="AO99" s="102">
        <f>IF($T$82&lt;0,(IF(2050-AN$80&lt;=0,0,(2/(2050-AN$80+1))*(1-(SUM($E99:AN99)/$T$82))*$T$82*#REF!)),0)</f>
        <v>0</v>
      </c>
      <c r="AP99" s="102">
        <f>IF($T$82&lt;0,(IF(2050-AO$80&lt;=0,0,(2/(2050-AO$80+1))*(1-(SUM($E99:AO99)/$T$82))*$T$82*#REF!)),0)</f>
        <v>0</v>
      </c>
      <c r="AQ99" s="102">
        <f>IF($T$82&lt;0,(IF(2050-AP$80&lt;=0,0,(2/(2050-AP$80+1))*(1-(SUM($E99:AP99)/$T$82))*$T$82*#REF!)),0)</f>
        <v>0</v>
      </c>
      <c r="AR99" s="102">
        <f>IF($T$82&lt;0,(IF(2050-AQ$80&lt;=0,0,(2/(2050-AQ$80+1))*(1-(SUM($E99:AQ99)/$T$82))*$T$82*#REF!)),0)</f>
        <v>0</v>
      </c>
      <c r="AS99" s="102">
        <f>IF($T$82&lt;0,(IF(2050-AR$80&lt;=0,0,(2/(2050-AR$80+1))*(1-(SUM($E99:AR99)/$T$82))*$T$82*#REF!)),0)</f>
        <v>0</v>
      </c>
      <c r="AT99" s="102">
        <f>IF($T$82&lt;0,(IF(2050-AS$80&lt;=0,0,(2/(2050-AS$80+1))*(1-(SUM($E99:AS99)/$T$82))*$T$82*#REF!)),0)</f>
        <v>0</v>
      </c>
      <c r="AU99" s="102">
        <f>IF($T$82&lt;0,(IF(2050-AT$80&lt;=0,0,(2/(2050-AT$80+1))*(1-(SUM($E99:AT99)/$T$82))*$T$82*#REF!)),0)</f>
        <v>0</v>
      </c>
      <c r="AV99" s="102">
        <f>IF($T$82&lt;0,(IF(2050-AU$80&lt;=0,0,(2/(2050-AU$80+1))*(1-(SUM($E99:AU99)/$T$82))*$T$82*#REF!)),0)</f>
        <v>0</v>
      </c>
      <c r="AW99" s="102">
        <f>IF($T$82&lt;0,(IF(2050-AV$80&lt;=0,0,(2/(2050-AV$80+1))*(1-(SUM($E99:AV99)/$T$82))*$T$82*#REF!)),0)</f>
        <v>0</v>
      </c>
      <c r="AX99" s="102">
        <f>IF($T$82&lt;0,(IF(2050-AW$80&lt;=0,0,(2/(2050-AW$80+1))*(1-(SUM($E99:AW99)/$T$82))*$T$82*#REF!)),0)</f>
        <v>0</v>
      </c>
      <c r="AY99" s="102">
        <f>IF($T$82&lt;0,(IF(2050-AX$80&lt;=0,0,(2/(2050-AX$80+1))*(1-(SUM($E99:AX99)/$T$82))*$T$82*#REF!)),0)</f>
        <v>0</v>
      </c>
      <c r="AZ99" s="102">
        <f>IF($T$82&lt;0,(IF(2050-AY$80&lt;=0,0,(2/(2050-AY$80+1))*(1-(SUM($E99:AY99)/$T$82))*$T$82*#REF!)),0)</f>
        <v>0</v>
      </c>
      <c r="BA99" s="102">
        <f>IF($T$82&lt;0,(IF(2050-AZ$80&lt;=0,0,(2/(2050-AZ$80+1))*(1-(SUM($E99:AZ99)/$T$82))*$T$82*#REF!)),0)</f>
        <v>0</v>
      </c>
      <c r="BB99" s="102">
        <f>IF($T$82&lt;0,(IF(2050-BA$80&lt;=0,0,(2/(2050-BA$80+1))*(1-(SUM($E99:BA99)/$T$82))*$T$82*#REF!)),0)</f>
        <v>0</v>
      </c>
    </row>
    <row r="100" spans="1:54" ht="15" hidden="1" customHeight="1" outlineLevel="3">
      <c r="A100" s="168"/>
      <c r="B100" t="s">
        <v>250</v>
      </c>
      <c r="C100" t="s">
        <v>251</v>
      </c>
      <c r="D100" t="s">
        <v>202</v>
      </c>
      <c r="E100" s="99"/>
      <c r="F100" s="99"/>
      <c r="G100" s="99"/>
      <c r="H100" s="99"/>
      <c r="I100" s="99"/>
      <c r="J100" s="99"/>
      <c r="K100" s="99"/>
      <c r="L100" s="99"/>
      <c r="M100" s="99"/>
      <c r="N100" s="99"/>
      <c r="O100" s="99"/>
      <c r="P100" s="99"/>
      <c r="Q100" s="99"/>
      <c r="R100" s="99"/>
      <c r="S100" s="99"/>
      <c r="T100" s="99"/>
      <c r="U100" s="99"/>
      <c r="V100" s="102">
        <f>IF($U$82&lt;0,(IF(2050-U$80&lt;=0,0,(2/(2050-U$80+1))*(1-(SUM($E100:U100)/$U$82))*$U$82*#REF!)),0)</f>
        <v>0</v>
      </c>
      <c r="W100" s="102">
        <f>IF($U$82&lt;0,(IF(2050-V$80&lt;=0,0,(2/(2050-V$80+1))*(1-(SUM($E100:V100)/$U$82))*$U$82*#REF!)),0)</f>
        <v>0</v>
      </c>
      <c r="X100" s="102">
        <f>IF($U$82&lt;0,(IF(2050-W$80&lt;=0,0,(2/(2050-W$80+1))*(1-(SUM($E100:W100)/$U$82))*$U$82*#REF!)),0)</f>
        <v>0</v>
      </c>
      <c r="Y100" s="102">
        <f>IF($U$82&lt;0,(IF(2050-X$80&lt;=0,0,(2/(2050-X$80+1))*(1-(SUM($E100:X100)/$U$82))*$U$82*#REF!)),0)</f>
        <v>0</v>
      </c>
      <c r="Z100" s="102">
        <f>IF($U$82&lt;0,(IF(2050-Y$80&lt;=0,0,(2/(2050-Y$80+1))*(1-(SUM($E100:Y100)/$U$82))*$U$82*#REF!)),0)</f>
        <v>0</v>
      </c>
      <c r="AA100" s="102">
        <f>IF($U$82&lt;0,(IF(2050-Z$80&lt;=0,0,(2/(2050-Z$80+1))*(1-(SUM($E100:Z100)/$U$82))*$U$82*#REF!)),0)</f>
        <v>0</v>
      </c>
      <c r="AB100" s="102">
        <f>IF($U$82&lt;0,(IF(2050-AA$80&lt;=0,0,(2/(2050-AA$80+1))*(1-(SUM($E100:AA100)/$U$82))*$U$82*#REF!)),0)</f>
        <v>0</v>
      </c>
      <c r="AC100" s="102">
        <f>IF($U$82&lt;0,(IF(2050-AB$80&lt;=0,0,(2/(2050-AB$80+1))*(1-(SUM($E100:AB100)/$U$82))*$U$82*#REF!)),0)</f>
        <v>0</v>
      </c>
      <c r="AD100" s="102">
        <f>IF($U$82&lt;0,(IF(2050-AC$80&lt;=0,0,(2/(2050-AC$80+1))*(1-(SUM($E100:AC100)/$U$82))*$U$82*#REF!)),0)</f>
        <v>0</v>
      </c>
      <c r="AE100" s="102">
        <f>IF($U$82&lt;0,(IF(2050-AD$80&lt;=0,0,(2/(2050-AD$80+1))*(1-(SUM($E100:AD100)/$U$82))*$U$82*#REF!)),0)</f>
        <v>0</v>
      </c>
      <c r="AF100" s="102">
        <f>IF($U$82&lt;0,(IF(2050-AE$80&lt;=0,0,(2/(2050-AE$80+1))*(1-(SUM($E100:AE100)/$U$82))*$U$82*#REF!)),0)</f>
        <v>0</v>
      </c>
      <c r="AG100" s="102">
        <f>IF($U$82&lt;0,(IF(2050-AF$80&lt;=0,0,(2/(2050-AF$80+1))*(1-(SUM($E100:AF100)/$U$82))*$U$82*#REF!)),0)</f>
        <v>0</v>
      </c>
      <c r="AH100" s="102">
        <f>IF($U$82&lt;0,(IF(2050-AG$80&lt;=0,0,(2/(2050-AG$80+1))*(1-(SUM($E100:AG100)/$U$82))*$U$82*#REF!)),0)</f>
        <v>0</v>
      </c>
      <c r="AI100" s="102">
        <f>IF($U$82&lt;0,(IF(2050-AH$80&lt;=0,0,(2/(2050-AH$80+1))*(1-(SUM($E100:AH100)/$U$82))*$U$82*#REF!)),0)</f>
        <v>0</v>
      </c>
      <c r="AJ100" s="102">
        <f>IF($U$82&lt;0,(IF(2050-AI$80&lt;=0,0,(2/(2050-AI$80+1))*(1-(SUM($E100:AI100)/$U$82))*$U$82*#REF!)),0)</f>
        <v>0</v>
      </c>
      <c r="AK100" s="102">
        <f>IF($U$82&lt;0,(IF(2050-AJ$80&lt;=0,0,(2/(2050-AJ$80+1))*(1-(SUM($E100:AJ100)/$U$82))*$U$82*#REF!)),0)</f>
        <v>0</v>
      </c>
      <c r="AL100" s="102">
        <f>IF($U$82&lt;0,(IF(2050-AK$80&lt;=0,0,(2/(2050-AK$80+1))*(1-(SUM($E100:AK100)/$U$82))*$U$82*#REF!)),0)</f>
        <v>0</v>
      </c>
      <c r="AM100" s="102">
        <f>IF($U$82&lt;0,(IF(2050-AL$80&lt;=0,0,(2/(2050-AL$80+1))*(1-(SUM($E100:AL100)/$U$82))*$U$82*#REF!)),0)</f>
        <v>0</v>
      </c>
      <c r="AN100" s="102">
        <f>IF($U$82&lt;0,(IF(2050-AM$80&lt;=0,0,(2/(2050-AM$80+1))*(1-(SUM($E100:AM100)/$U$82))*$U$82*#REF!)),0)</f>
        <v>0</v>
      </c>
      <c r="AO100" s="102">
        <f>IF($U$82&lt;0,(IF(2050-AN$80&lt;=0,0,(2/(2050-AN$80+1))*(1-(SUM($E100:AN100)/$U$82))*$U$82*#REF!)),0)</f>
        <v>0</v>
      </c>
      <c r="AP100" s="102">
        <f>IF($U$82&lt;0,(IF(2050-AO$80&lt;=0,0,(2/(2050-AO$80+1))*(1-(SUM($E100:AO100)/$U$82))*$U$82*#REF!)),0)</f>
        <v>0</v>
      </c>
      <c r="AQ100" s="102">
        <f>IF($U$82&lt;0,(IF(2050-AP$80&lt;=0,0,(2/(2050-AP$80+1))*(1-(SUM($E100:AP100)/$U$82))*$U$82*#REF!)),0)</f>
        <v>0</v>
      </c>
      <c r="AR100" s="102">
        <f>IF($U$82&lt;0,(IF(2050-AQ$80&lt;=0,0,(2/(2050-AQ$80+1))*(1-(SUM($E100:AQ100)/$U$82))*$U$82*#REF!)),0)</f>
        <v>0</v>
      </c>
      <c r="AS100" s="102">
        <f>IF($U$82&lt;0,(IF(2050-AR$80&lt;=0,0,(2/(2050-AR$80+1))*(1-(SUM($E100:AR100)/$U$82))*$U$82*#REF!)),0)</f>
        <v>0</v>
      </c>
      <c r="AT100" s="102">
        <f>IF($U$82&lt;0,(IF(2050-AS$80&lt;=0,0,(2/(2050-AS$80+1))*(1-(SUM($E100:AS100)/$U$82))*$U$82*#REF!)),0)</f>
        <v>0</v>
      </c>
      <c r="AU100" s="102">
        <f>IF($U$82&lt;0,(IF(2050-AT$80&lt;=0,0,(2/(2050-AT$80+1))*(1-(SUM($E100:AT100)/$U$82))*$U$82*#REF!)),0)</f>
        <v>0</v>
      </c>
      <c r="AV100" s="102">
        <f>IF($U$82&lt;0,(IF(2050-AU$80&lt;=0,0,(2/(2050-AU$80+1))*(1-(SUM($E100:AU100)/$U$82))*$U$82*#REF!)),0)</f>
        <v>0</v>
      </c>
      <c r="AW100" s="102">
        <f>IF($U$82&lt;0,(IF(2050-AV$80&lt;=0,0,(2/(2050-AV$80+1))*(1-(SUM($E100:AV100)/$U$82))*$U$82*#REF!)),0)</f>
        <v>0</v>
      </c>
      <c r="AX100" s="102">
        <f>IF($U$82&lt;0,(IF(2050-AW$80&lt;=0,0,(2/(2050-AW$80+1))*(1-(SUM($E100:AW100)/$U$82))*$U$82*#REF!)),0)</f>
        <v>0</v>
      </c>
      <c r="AY100" s="102">
        <f>IF($U$82&lt;0,(IF(2050-AX$80&lt;=0,0,(2/(2050-AX$80+1))*(1-(SUM($E100:AX100)/$U$82))*$U$82*#REF!)),0)</f>
        <v>0</v>
      </c>
      <c r="AZ100" s="102">
        <f>IF($U$82&lt;0,(IF(2050-AY$80&lt;=0,0,(2/(2050-AY$80+1))*(1-(SUM($E100:AY100)/$U$82))*$U$82*#REF!)),0)</f>
        <v>0</v>
      </c>
      <c r="BA100" s="102">
        <f>IF($U$82&lt;0,(IF(2050-AZ$80&lt;=0,0,(2/(2050-AZ$80+1))*(1-(SUM($E100:AZ100)/$U$82))*$U$82*#REF!)),0)</f>
        <v>0</v>
      </c>
      <c r="BB100" s="102">
        <f>IF($U$82&lt;0,(IF(2050-BA$80&lt;=0,0,(2/(2050-BA$80+1))*(1-(SUM($E100:BA100)/$U$82))*$U$82*#REF!)),0)</f>
        <v>0</v>
      </c>
    </row>
    <row r="101" spans="1:54" ht="15" hidden="1" customHeight="1" outlineLevel="3">
      <c r="A101" s="168"/>
      <c r="B101" t="s">
        <v>252</v>
      </c>
      <c r="C101" t="s">
        <v>253</v>
      </c>
      <c r="D101" t="s">
        <v>202</v>
      </c>
      <c r="E101" s="99"/>
      <c r="F101" s="99"/>
      <c r="G101" s="99"/>
      <c r="H101" s="99"/>
      <c r="I101" s="99"/>
      <c r="J101" s="99"/>
      <c r="K101" s="99"/>
      <c r="L101" s="99"/>
      <c r="M101" s="99"/>
      <c r="N101" s="99"/>
      <c r="O101" s="99"/>
      <c r="P101" s="99"/>
      <c r="Q101" s="99"/>
      <c r="R101" s="99"/>
      <c r="S101" s="99"/>
      <c r="T101" s="99"/>
      <c r="U101" s="99"/>
      <c r="V101" s="99"/>
      <c r="W101" s="102">
        <f>IF($V$82&lt;0,(IF(2050-V$80&lt;=0,0,(2/(2050-V$80+1))*(1-(SUM($E101:V101)/$V$82))*$V$82*#REF!)),0)</f>
        <v>0</v>
      </c>
      <c r="X101" s="102">
        <f>IF($V$82&lt;0,(IF(2050-W$80&lt;=0,0,(2/(2050-W$80+1))*(1-(SUM($E101:W101)/$V$82))*$V$82*#REF!)),0)</f>
        <v>0</v>
      </c>
      <c r="Y101" s="102">
        <f>IF($V$82&lt;0,(IF(2050-X$80&lt;=0,0,(2/(2050-X$80+1))*(1-(SUM($E101:X101)/$V$82))*$V$82*#REF!)),0)</f>
        <v>0</v>
      </c>
      <c r="Z101" s="102">
        <f>IF($V$82&lt;0,(IF(2050-Y$80&lt;=0,0,(2/(2050-Y$80+1))*(1-(SUM($E101:Y101)/$V$82))*$V$82*#REF!)),0)</f>
        <v>0</v>
      </c>
      <c r="AA101" s="102">
        <f>IF($V$82&lt;0,(IF(2050-Z$80&lt;=0,0,(2/(2050-Z$80+1))*(1-(SUM($E101:Z101)/$V$82))*$V$82*#REF!)),0)</f>
        <v>0</v>
      </c>
      <c r="AB101" s="102">
        <f>IF($V$82&lt;0,(IF(2050-AA$80&lt;=0,0,(2/(2050-AA$80+1))*(1-(SUM($E101:AA101)/$V$82))*$V$82*#REF!)),0)</f>
        <v>0</v>
      </c>
      <c r="AC101" s="102">
        <f>IF($V$82&lt;0,(IF(2050-AB$80&lt;=0,0,(2/(2050-AB$80+1))*(1-(SUM($E101:AB101)/$V$82))*$V$82*#REF!)),0)</f>
        <v>0</v>
      </c>
      <c r="AD101" s="102">
        <f>IF($V$82&lt;0,(IF(2050-AC$80&lt;=0,0,(2/(2050-AC$80+1))*(1-(SUM($E101:AC101)/$V$82))*$V$82*#REF!)),0)</f>
        <v>0</v>
      </c>
      <c r="AE101" s="102">
        <f>IF($V$82&lt;0,(IF(2050-AD$80&lt;=0,0,(2/(2050-AD$80+1))*(1-(SUM($E101:AD101)/$V$82))*$V$82*#REF!)),0)</f>
        <v>0</v>
      </c>
      <c r="AF101" s="102">
        <f>IF($V$82&lt;0,(IF(2050-AE$80&lt;=0,0,(2/(2050-AE$80+1))*(1-(SUM($E101:AE101)/$V$82))*$V$82*#REF!)),0)</f>
        <v>0</v>
      </c>
      <c r="AG101" s="102">
        <f>IF($V$82&lt;0,(IF(2050-AF$80&lt;=0,0,(2/(2050-AF$80+1))*(1-(SUM($E101:AF101)/$V$82))*$V$82*#REF!)),0)</f>
        <v>0</v>
      </c>
      <c r="AH101" s="102">
        <f>IF($V$82&lt;0,(IF(2050-AG$80&lt;=0,0,(2/(2050-AG$80+1))*(1-(SUM($E101:AG101)/$V$82))*$V$82*#REF!)),0)</f>
        <v>0</v>
      </c>
      <c r="AI101" s="102">
        <f>IF($V$82&lt;0,(IF(2050-AH$80&lt;=0,0,(2/(2050-AH$80+1))*(1-(SUM($E101:AH101)/$V$82))*$V$82*#REF!)),0)</f>
        <v>0</v>
      </c>
      <c r="AJ101" s="102">
        <f>IF($V$82&lt;0,(IF(2050-AI$80&lt;=0,0,(2/(2050-AI$80+1))*(1-(SUM($E101:AI101)/$V$82))*$V$82*#REF!)),0)</f>
        <v>0</v>
      </c>
      <c r="AK101" s="102">
        <f>IF($V$82&lt;0,(IF(2050-AJ$80&lt;=0,0,(2/(2050-AJ$80+1))*(1-(SUM($E101:AJ101)/$V$82))*$V$82*#REF!)),0)</f>
        <v>0</v>
      </c>
      <c r="AL101" s="102">
        <f>IF($V$82&lt;0,(IF(2050-AK$80&lt;=0,0,(2/(2050-AK$80+1))*(1-(SUM($E101:AK101)/$V$82))*$V$82*#REF!)),0)</f>
        <v>0</v>
      </c>
      <c r="AM101" s="102">
        <f>IF($V$82&lt;0,(IF(2050-AL$80&lt;=0,0,(2/(2050-AL$80+1))*(1-(SUM($E101:AL101)/$V$82))*$V$82*#REF!)),0)</f>
        <v>0</v>
      </c>
      <c r="AN101" s="102">
        <f>IF($V$82&lt;0,(IF(2050-AM$80&lt;=0,0,(2/(2050-AM$80+1))*(1-(SUM($E101:AM101)/$V$82))*$V$82*#REF!)),0)</f>
        <v>0</v>
      </c>
      <c r="AO101" s="102">
        <f>IF($V$82&lt;0,(IF(2050-AN$80&lt;=0,0,(2/(2050-AN$80+1))*(1-(SUM($E101:AN101)/$V$82))*$V$82*#REF!)),0)</f>
        <v>0</v>
      </c>
      <c r="AP101" s="102">
        <f>IF($V$82&lt;0,(IF(2050-AO$80&lt;=0,0,(2/(2050-AO$80+1))*(1-(SUM($E101:AO101)/$V$82))*$V$82*#REF!)),0)</f>
        <v>0</v>
      </c>
      <c r="AQ101" s="102">
        <f>IF($V$82&lt;0,(IF(2050-AP$80&lt;=0,0,(2/(2050-AP$80+1))*(1-(SUM($E101:AP101)/$V$82))*$V$82*#REF!)),0)</f>
        <v>0</v>
      </c>
      <c r="AR101" s="102">
        <f>IF($V$82&lt;0,(IF(2050-AQ$80&lt;=0,0,(2/(2050-AQ$80+1))*(1-(SUM($E101:AQ101)/$V$82))*$V$82*#REF!)),0)</f>
        <v>0</v>
      </c>
      <c r="AS101" s="102">
        <f>IF($V$82&lt;0,(IF(2050-AR$80&lt;=0,0,(2/(2050-AR$80+1))*(1-(SUM($E101:AR101)/$V$82))*$V$82*#REF!)),0)</f>
        <v>0</v>
      </c>
      <c r="AT101" s="102">
        <f>IF($V$82&lt;0,(IF(2050-AS$80&lt;=0,0,(2/(2050-AS$80+1))*(1-(SUM($E101:AS101)/$V$82))*$V$82*#REF!)),0)</f>
        <v>0</v>
      </c>
      <c r="AU101" s="102">
        <f>IF($V$82&lt;0,(IF(2050-AT$80&lt;=0,0,(2/(2050-AT$80+1))*(1-(SUM($E101:AT101)/$V$82))*$V$82*#REF!)),0)</f>
        <v>0</v>
      </c>
      <c r="AV101" s="102">
        <f>IF($V$82&lt;0,(IF(2050-AU$80&lt;=0,0,(2/(2050-AU$80+1))*(1-(SUM($E101:AU101)/$V$82))*$V$82*#REF!)),0)</f>
        <v>0</v>
      </c>
      <c r="AW101" s="102">
        <f>IF($V$82&lt;0,(IF(2050-AV$80&lt;=0,0,(2/(2050-AV$80+1))*(1-(SUM($E101:AV101)/$V$82))*$V$82*#REF!)),0)</f>
        <v>0</v>
      </c>
      <c r="AX101" s="102">
        <f>IF($V$82&lt;0,(IF(2050-AW$80&lt;=0,0,(2/(2050-AW$80+1))*(1-(SUM($E101:AW101)/$V$82))*$V$82*#REF!)),0)</f>
        <v>0</v>
      </c>
      <c r="AY101" s="102">
        <f>IF($V$82&lt;0,(IF(2050-AX$80&lt;=0,0,(2/(2050-AX$80+1))*(1-(SUM($E101:AX101)/$V$82))*$V$82*#REF!)),0)</f>
        <v>0</v>
      </c>
      <c r="AZ101" s="102">
        <f>IF($V$82&lt;0,(IF(2050-AY$80&lt;=0,0,(2/(2050-AY$80+1))*(1-(SUM($E101:AY101)/$V$82))*$V$82*#REF!)),0)</f>
        <v>0</v>
      </c>
      <c r="BA101" s="102">
        <f>IF($V$82&lt;0,(IF(2050-AZ$80&lt;=0,0,(2/(2050-AZ$80+1))*(1-(SUM($E101:AZ101)/$V$82))*$V$82*#REF!)),0)</f>
        <v>0</v>
      </c>
      <c r="BB101" s="102">
        <f>IF($V$82&lt;0,(IF(2050-BA$80&lt;=0,0,(2/(2050-BA$80+1))*(1-(SUM($E101:BA101)/$V$82))*$V$82*#REF!)),0)</f>
        <v>0</v>
      </c>
    </row>
    <row r="102" spans="1:54" ht="15" hidden="1" customHeight="1" outlineLevel="3">
      <c r="A102" s="168"/>
      <c r="B102" t="s">
        <v>254</v>
      </c>
      <c r="C102" t="s">
        <v>255</v>
      </c>
      <c r="D102" t="s">
        <v>202</v>
      </c>
      <c r="E102" s="99"/>
      <c r="F102" s="99"/>
      <c r="G102" s="99"/>
      <c r="H102" s="99"/>
      <c r="I102" s="99"/>
      <c r="J102" s="99"/>
      <c r="K102" s="99"/>
      <c r="L102" s="99"/>
      <c r="M102" s="99"/>
      <c r="N102" s="99"/>
      <c r="O102" s="99"/>
      <c r="P102" s="99"/>
      <c r="Q102" s="99"/>
      <c r="R102" s="99"/>
      <c r="S102" s="99"/>
      <c r="T102" s="99"/>
      <c r="U102" s="99"/>
      <c r="V102" s="99"/>
      <c r="W102" s="99"/>
      <c r="X102" s="102">
        <f>IF($W$82&lt;0,(IF(2050-W$80&lt;=0,0,(2/(2050-W$80+1))*(1-(SUM($E102:W102)/$W$82))*$W$82*#REF!)),0)</f>
        <v>0</v>
      </c>
      <c r="Y102" s="102">
        <f>IF($W$82&lt;0,(IF(2050-X$80&lt;=0,0,(2/(2050-X$80+1))*(1-(SUM($E102:X102)/$W$82))*$W$82*#REF!)),0)</f>
        <v>0</v>
      </c>
      <c r="Z102" s="102">
        <f>IF($W$82&lt;0,(IF(2050-Y$80&lt;=0,0,(2/(2050-Y$80+1))*(1-(SUM($E102:Y102)/$W$82))*$W$82*#REF!)),0)</f>
        <v>0</v>
      </c>
      <c r="AA102" s="102">
        <f>IF($W$82&lt;0,(IF(2050-Z$80&lt;=0,0,(2/(2050-Z$80+1))*(1-(SUM($E102:Z102)/$W$82))*$W$82*#REF!)),0)</f>
        <v>0</v>
      </c>
      <c r="AB102" s="102">
        <f>IF($W$82&lt;0,(IF(2050-AA$80&lt;=0,0,(2/(2050-AA$80+1))*(1-(SUM($E102:AA102)/$W$82))*$W$82*#REF!)),0)</f>
        <v>0</v>
      </c>
      <c r="AC102" s="102">
        <f>IF($W$82&lt;0,(IF(2050-AB$80&lt;=0,0,(2/(2050-AB$80+1))*(1-(SUM($E102:AB102)/$W$82))*$W$82*#REF!)),0)</f>
        <v>0</v>
      </c>
      <c r="AD102" s="102">
        <f>IF($W$82&lt;0,(IF(2050-AC$80&lt;=0,0,(2/(2050-AC$80+1))*(1-(SUM($E102:AC102)/$W$82))*$W$82*#REF!)),0)</f>
        <v>0</v>
      </c>
      <c r="AE102" s="102">
        <f>IF($W$82&lt;0,(IF(2050-AD$80&lt;=0,0,(2/(2050-AD$80+1))*(1-(SUM($E102:AD102)/$W$82))*$W$82*#REF!)),0)</f>
        <v>0</v>
      </c>
      <c r="AF102" s="102">
        <f>IF($W$82&lt;0,(IF(2050-AE$80&lt;=0,0,(2/(2050-AE$80+1))*(1-(SUM($E102:AE102)/$W$82))*$W$82*#REF!)),0)</f>
        <v>0</v>
      </c>
      <c r="AG102" s="102">
        <f>IF($W$82&lt;0,(IF(2050-AF$80&lt;=0,0,(2/(2050-AF$80+1))*(1-(SUM($E102:AF102)/$W$82))*$W$82*#REF!)),0)</f>
        <v>0</v>
      </c>
      <c r="AH102" s="102">
        <f>IF($W$82&lt;0,(IF(2050-AG$80&lt;=0,0,(2/(2050-AG$80+1))*(1-(SUM($E102:AG102)/$W$82))*$W$82*#REF!)),0)</f>
        <v>0</v>
      </c>
      <c r="AI102" s="102">
        <f>IF($W$82&lt;0,(IF(2050-AH$80&lt;=0,0,(2/(2050-AH$80+1))*(1-(SUM($E102:AH102)/$W$82))*$W$82*#REF!)),0)</f>
        <v>0</v>
      </c>
      <c r="AJ102" s="102">
        <f>IF($W$82&lt;0,(IF(2050-AI$80&lt;=0,0,(2/(2050-AI$80+1))*(1-(SUM($E102:AI102)/$W$82))*$W$82*#REF!)),0)</f>
        <v>0</v>
      </c>
      <c r="AK102" s="102">
        <f>IF($W$82&lt;0,(IF(2050-AJ$80&lt;=0,0,(2/(2050-AJ$80+1))*(1-(SUM($E102:AJ102)/$W$82))*$W$82*#REF!)),0)</f>
        <v>0</v>
      </c>
      <c r="AL102" s="102">
        <f>IF($W$82&lt;0,(IF(2050-AK$80&lt;=0,0,(2/(2050-AK$80+1))*(1-(SUM($E102:AK102)/$W$82))*$W$82*#REF!)),0)</f>
        <v>0</v>
      </c>
      <c r="AM102" s="102">
        <f>IF($W$82&lt;0,(IF(2050-AL$80&lt;=0,0,(2/(2050-AL$80+1))*(1-(SUM($E102:AL102)/$W$82))*$W$82*#REF!)),0)</f>
        <v>0</v>
      </c>
      <c r="AN102" s="102">
        <f>IF($W$82&lt;0,(IF(2050-AM$80&lt;=0,0,(2/(2050-AM$80+1))*(1-(SUM($E102:AM102)/$W$82))*$W$82*#REF!)),0)</f>
        <v>0</v>
      </c>
      <c r="AO102" s="102">
        <f>IF($W$82&lt;0,(IF(2050-AN$80&lt;=0,0,(2/(2050-AN$80+1))*(1-(SUM($E102:AN102)/$W$82))*$W$82*#REF!)),0)</f>
        <v>0</v>
      </c>
      <c r="AP102" s="102">
        <f>IF($W$82&lt;0,(IF(2050-AO$80&lt;=0,0,(2/(2050-AO$80+1))*(1-(SUM($E102:AO102)/$W$82))*$W$82*#REF!)),0)</f>
        <v>0</v>
      </c>
      <c r="AQ102" s="102">
        <f>IF($W$82&lt;0,(IF(2050-AP$80&lt;=0,0,(2/(2050-AP$80+1))*(1-(SUM($E102:AP102)/$W$82))*$W$82*#REF!)),0)</f>
        <v>0</v>
      </c>
      <c r="AR102" s="102">
        <f>IF($W$82&lt;0,(IF(2050-AQ$80&lt;=0,0,(2/(2050-AQ$80+1))*(1-(SUM($E102:AQ102)/$W$82))*$W$82*#REF!)),0)</f>
        <v>0</v>
      </c>
      <c r="AS102" s="102">
        <f>IF($W$82&lt;0,(IF(2050-AR$80&lt;=0,0,(2/(2050-AR$80+1))*(1-(SUM($E102:AR102)/$W$82))*$W$82*#REF!)),0)</f>
        <v>0</v>
      </c>
      <c r="AT102" s="102">
        <f>IF($W$82&lt;0,(IF(2050-AS$80&lt;=0,0,(2/(2050-AS$80+1))*(1-(SUM($E102:AS102)/$W$82))*$W$82*#REF!)),0)</f>
        <v>0</v>
      </c>
      <c r="AU102" s="102">
        <f>IF($W$82&lt;0,(IF(2050-AT$80&lt;=0,0,(2/(2050-AT$80+1))*(1-(SUM($E102:AT102)/$W$82))*$W$82*#REF!)),0)</f>
        <v>0</v>
      </c>
      <c r="AV102" s="102">
        <f>IF($W$82&lt;0,(IF(2050-AU$80&lt;=0,0,(2/(2050-AU$80+1))*(1-(SUM($E102:AU102)/$W$82))*$W$82*#REF!)),0)</f>
        <v>0</v>
      </c>
      <c r="AW102" s="102">
        <f>IF($W$82&lt;0,(IF(2050-AV$80&lt;=0,0,(2/(2050-AV$80+1))*(1-(SUM($E102:AV102)/$W$82))*$W$82*#REF!)),0)</f>
        <v>0</v>
      </c>
      <c r="AX102" s="102">
        <f>IF($W$82&lt;0,(IF(2050-AW$80&lt;=0,0,(2/(2050-AW$80+1))*(1-(SUM($E102:AW102)/$W$82))*$W$82*#REF!)),0)</f>
        <v>0</v>
      </c>
      <c r="AY102" s="102">
        <f>IF($W$82&lt;0,(IF(2050-AX$80&lt;=0,0,(2/(2050-AX$80+1))*(1-(SUM($E102:AX102)/$W$82))*$W$82*#REF!)),0)</f>
        <v>0</v>
      </c>
      <c r="AZ102" s="102">
        <f>IF($W$82&lt;0,(IF(2050-AY$80&lt;=0,0,(2/(2050-AY$80+1))*(1-(SUM($E102:AY102)/$W$82))*$W$82*#REF!)),0)</f>
        <v>0</v>
      </c>
      <c r="BA102" s="102">
        <f>IF($W$82&lt;0,(IF(2050-AZ$80&lt;=0,0,(2/(2050-AZ$80+1))*(1-(SUM($E102:AZ102)/$W$82))*$W$82*#REF!)),0)</f>
        <v>0</v>
      </c>
      <c r="BB102" s="102">
        <f>IF($W$82&lt;0,(IF(2050-BA$80&lt;=0,0,(2/(2050-BA$80+1))*(1-(SUM($E102:BA102)/$W$82))*$W$82*#REF!)),0)</f>
        <v>0</v>
      </c>
    </row>
    <row r="103" spans="1:54" ht="15" hidden="1" customHeight="1" outlineLevel="3">
      <c r="A103" s="168"/>
      <c r="B103" t="s">
        <v>256</v>
      </c>
      <c r="C103" t="s">
        <v>257</v>
      </c>
      <c r="D103" t="s">
        <v>202</v>
      </c>
      <c r="E103" s="99"/>
      <c r="F103" s="99"/>
      <c r="G103" s="99"/>
      <c r="H103" s="99"/>
      <c r="I103" s="99"/>
      <c r="J103" s="99"/>
      <c r="K103" s="99"/>
      <c r="L103" s="99"/>
      <c r="M103" s="99"/>
      <c r="N103" s="99"/>
      <c r="O103" s="99"/>
      <c r="P103" s="99"/>
      <c r="Q103" s="99"/>
      <c r="R103" s="99"/>
      <c r="S103" s="99"/>
      <c r="T103" s="99"/>
      <c r="U103" s="99"/>
      <c r="V103" s="99"/>
      <c r="W103" s="99"/>
      <c r="X103" s="99"/>
      <c r="Y103" s="102">
        <f>IF($X$82&lt;0,(IF(2050-X$80&lt;=0,0,(2/(2050-X$80+1))*(1-(SUM($E103:X103)/$X$82))*$X$82*#REF!)),0)</f>
        <v>0</v>
      </c>
      <c r="Z103" s="102">
        <f>IF($X$82&lt;0,(IF(2050-Y$80&lt;=0,0,(2/(2050-Y$80+1))*(1-(SUM($E103:Y103)/$X$82))*$X$82*#REF!)),0)</f>
        <v>0</v>
      </c>
      <c r="AA103" s="102">
        <f>IF($X$82&lt;0,(IF(2050-Z$80&lt;=0,0,(2/(2050-Z$80+1))*(1-(SUM($E103:Z103)/$X$82))*$X$82*#REF!)),0)</f>
        <v>0</v>
      </c>
      <c r="AB103" s="102">
        <f>IF($X$82&lt;0,(IF(2050-AA$80&lt;=0,0,(2/(2050-AA$80+1))*(1-(SUM($E103:AA103)/$X$82))*$X$82*#REF!)),0)</f>
        <v>0</v>
      </c>
      <c r="AC103" s="102">
        <f>IF($X$82&lt;0,(IF(2050-AB$80&lt;=0,0,(2/(2050-AB$80+1))*(1-(SUM($E103:AB103)/$X$82))*$X$82*#REF!)),0)</f>
        <v>0</v>
      </c>
      <c r="AD103" s="102">
        <f>IF($X$82&lt;0,(IF(2050-AC$80&lt;=0,0,(2/(2050-AC$80+1))*(1-(SUM($E103:AC103)/$X$82))*$X$82*#REF!)),0)</f>
        <v>0</v>
      </c>
      <c r="AE103" s="102">
        <f>IF($X$82&lt;0,(IF(2050-AD$80&lt;=0,0,(2/(2050-AD$80+1))*(1-(SUM($E103:AD103)/$X$82))*$X$82*#REF!)),0)</f>
        <v>0</v>
      </c>
      <c r="AF103" s="102">
        <f>IF($X$82&lt;0,(IF(2050-AE$80&lt;=0,0,(2/(2050-AE$80+1))*(1-(SUM($E103:AE103)/$X$82))*$X$82*#REF!)),0)</f>
        <v>0</v>
      </c>
      <c r="AG103" s="102">
        <f>IF($X$82&lt;0,(IF(2050-AF$80&lt;=0,0,(2/(2050-AF$80+1))*(1-(SUM($E103:AF103)/$X$82))*$X$82*#REF!)),0)</f>
        <v>0</v>
      </c>
      <c r="AH103" s="102">
        <f>IF($X$82&lt;0,(IF(2050-AG$80&lt;=0,0,(2/(2050-AG$80+1))*(1-(SUM($E103:AG103)/$X$82))*$X$82*#REF!)),0)</f>
        <v>0</v>
      </c>
      <c r="AI103" s="102">
        <f>IF($X$82&lt;0,(IF(2050-AH$80&lt;=0,0,(2/(2050-AH$80+1))*(1-(SUM($E103:AH103)/$X$82))*$X$82*#REF!)),0)</f>
        <v>0</v>
      </c>
      <c r="AJ103" s="102">
        <f>IF($X$82&lt;0,(IF(2050-AI$80&lt;=0,0,(2/(2050-AI$80+1))*(1-(SUM($E103:AI103)/$X$82))*$X$82*#REF!)),0)</f>
        <v>0</v>
      </c>
      <c r="AK103" s="102">
        <f>IF($X$82&lt;0,(IF(2050-AJ$80&lt;=0,0,(2/(2050-AJ$80+1))*(1-(SUM($E103:AJ103)/$X$82))*$X$82*#REF!)),0)</f>
        <v>0</v>
      </c>
      <c r="AL103" s="102">
        <f>IF($X$82&lt;0,(IF(2050-AK$80&lt;=0,0,(2/(2050-AK$80+1))*(1-(SUM($E103:AK103)/$X$82))*$X$82*#REF!)),0)</f>
        <v>0</v>
      </c>
      <c r="AM103" s="102">
        <f>IF($X$82&lt;0,(IF(2050-AL$80&lt;=0,0,(2/(2050-AL$80+1))*(1-(SUM($E103:AL103)/$X$82))*$X$82*#REF!)),0)</f>
        <v>0</v>
      </c>
      <c r="AN103" s="102">
        <f>IF($X$82&lt;0,(IF(2050-AM$80&lt;=0,0,(2/(2050-AM$80+1))*(1-(SUM($E103:AM103)/$X$82))*$X$82*#REF!)),0)</f>
        <v>0</v>
      </c>
      <c r="AO103" s="102">
        <f>IF($X$82&lt;0,(IF(2050-AN$80&lt;=0,0,(2/(2050-AN$80+1))*(1-(SUM($E103:AN103)/$X$82))*$X$82*#REF!)),0)</f>
        <v>0</v>
      </c>
      <c r="AP103" s="102">
        <f>IF($X$82&lt;0,(IF(2050-AO$80&lt;=0,0,(2/(2050-AO$80+1))*(1-(SUM($E103:AO103)/$X$82))*$X$82*#REF!)),0)</f>
        <v>0</v>
      </c>
      <c r="AQ103" s="102">
        <f>IF($X$82&lt;0,(IF(2050-AP$80&lt;=0,0,(2/(2050-AP$80+1))*(1-(SUM($E103:AP103)/$X$82))*$X$82*#REF!)),0)</f>
        <v>0</v>
      </c>
      <c r="AR103" s="102">
        <f>IF($X$82&lt;0,(IF(2050-AQ$80&lt;=0,0,(2/(2050-AQ$80+1))*(1-(SUM($E103:AQ103)/$X$82))*$X$82*#REF!)),0)</f>
        <v>0</v>
      </c>
      <c r="AS103" s="102">
        <f>IF($X$82&lt;0,(IF(2050-AR$80&lt;=0,0,(2/(2050-AR$80+1))*(1-(SUM($E103:AR103)/$X$82))*$X$82*#REF!)),0)</f>
        <v>0</v>
      </c>
      <c r="AT103" s="102">
        <f>IF($X$82&lt;0,(IF(2050-AS$80&lt;=0,0,(2/(2050-AS$80+1))*(1-(SUM($E103:AS103)/$X$82))*$X$82*#REF!)),0)</f>
        <v>0</v>
      </c>
      <c r="AU103" s="102">
        <f>IF($X$82&lt;0,(IF(2050-AT$80&lt;=0,0,(2/(2050-AT$80+1))*(1-(SUM($E103:AT103)/$X$82))*$X$82*#REF!)),0)</f>
        <v>0</v>
      </c>
      <c r="AV103" s="102">
        <f>IF($X$82&lt;0,(IF(2050-AU$80&lt;=0,0,(2/(2050-AU$80+1))*(1-(SUM($E103:AU103)/$X$82))*$X$82*#REF!)),0)</f>
        <v>0</v>
      </c>
      <c r="AW103" s="102">
        <f>IF($X$82&lt;0,(IF(2050-AV$80&lt;=0,0,(2/(2050-AV$80+1))*(1-(SUM($E103:AV103)/$X$82))*$X$82*#REF!)),0)</f>
        <v>0</v>
      </c>
      <c r="AX103" s="102">
        <f>IF($X$82&lt;0,(IF(2050-AW$80&lt;=0,0,(2/(2050-AW$80+1))*(1-(SUM($E103:AW103)/$X$82))*$X$82*#REF!)),0)</f>
        <v>0</v>
      </c>
      <c r="AY103" s="102">
        <f>IF($X$82&lt;0,(IF(2050-AX$80&lt;=0,0,(2/(2050-AX$80+1))*(1-(SUM($E103:AX103)/$X$82))*$X$82*#REF!)),0)</f>
        <v>0</v>
      </c>
      <c r="AZ103" s="102">
        <f>IF($X$82&lt;0,(IF(2050-AY$80&lt;=0,0,(2/(2050-AY$80+1))*(1-(SUM($E103:AY103)/$X$82))*$X$82*#REF!)),0)</f>
        <v>0</v>
      </c>
      <c r="BA103" s="102">
        <f>IF($X$82&lt;0,(IF(2050-AZ$80&lt;=0,0,(2/(2050-AZ$80+1))*(1-(SUM($E103:AZ103)/$X$82))*$X$82*#REF!)),0)</f>
        <v>0</v>
      </c>
      <c r="BB103" s="102">
        <f>IF($X$82&lt;0,(IF(2050-BA$80&lt;=0,0,(2/(2050-BA$80+1))*(1-(SUM($E103:BA103)/$X$82))*$X$82*#REF!)),0)</f>
        <v>0</v>
      </c>
    </row>
    <row r="104" spans="1:54" ht="15" hidden="1" customHeight="1" outlineLevel="3">
      <c r="A104" s="168"/>
      <c r="B104" t="s">
        <v>258</v>
      </c>
      <c r="C104" t="s">
        <v>259</v>
      </c>
      <c r="D104" t="s">
        <v>202</v>
      </c>
      <c r="E104" s="99"/>
      <c r="F104" s="99"/>
      <c r="G104" s="99"/>
      <c r="H104" s="99"/>
      <c r="I104" s="99"/>
      <c r="J104" s="99"/>
      <c r="K104" s="99"/>
      <c r="L104" s="99"/>
      <c r="M104" s="99"/>
      <c r="N104" s="99"/>
      <c r="O104" s="99"/>
      <c r="P104" s="99"/>
      <c r="Q104" s="99"/>
      <c r="R104" s="99"/>
      <c r="S104" s="99"/>
      <c r="T104" s="99"/>
      <c r="U104" s="99"/>
      <c r="V104" s="99"/>
      <c r="W104" s="99"/>
      <c r="X104" s="99"/>
      <c r="Y104" s="99"/>
      <c r="Z104" s="102">
        <f>IF($Y$82&lt;0,(IF(2050-Y$80&lt;=0,0,(2/(2050-Y$80+1))*(1-(SUM($E104:Y104)/$Y$82))*$Y$82*#REF!)),0)</f>
        <v>0</v>
      </c>
      <c r="AA104" s="102">
        <f>IF($Y$82&lt;0,(IF(2050-Z$80&lt;=0,0,(2/(2050-Z$80+1))*(1-(SUM($E104:Z104)/$Y$82))*$Y$82*#REF!)),0)</f>
        <v>0</v>
      </c>
      <c r="AB104" s="102">
        <f>IF($Y$82&lt;0,(IF(2050-AA$80&lt;=0,0,(2/(2050-AA$80+1))*(1-(SUM($E104:AA104)/$Y$82))*$Y$82*#REF!)),0)</f>
        <v>0</v>
      </c>
      <c r="AC104" s="102">
        <f>IF($Y$82&lt;0,(IF(2050-AB$80&lt;=0,0,(2/(2050-AB$80+1))*(1-(SUM($E104:AB104)/$Y$82))*$Y$82*#REF!)),0)</f>
        <v>0</v>
      </c>
      <c r="AD104" s="102">
        <f>IF($Y$82&lt;0,(IF(2050-AC$80&lt;=0,0,(2/(2050-AC$80+1))*(1-(SUM($E104:AC104)/$Y$82))*$Y$82*#REF!)),0)</f>
        <v>0</v>
      </c>
      <c r="AE104" s="102">
        <f>IF($Y$82&lt;0,(IF(2050-AD$80&lt;=0,0,(2/(2050-AD$80+1))*(1-(SUM($E104:AD104)/$Y$82))*$Y$82*#REF!)),0)</f>
        <v>0</v>
      </c>
      <c r="AF104" s="102">
        <f>IF($Y$82&lt;0,(IF(2050-AE$80&lt;=0,0,(2/(2050-AE$80+1))*(1-(SUM($E104:AE104)/$Y$82))*$Y$82*#REF!)),0)</f>
        <v>0</v>
      </c>
      <c r="AG104" s="102">
        <f>IF($Y$82&lt;0,(IF(2050-AF$80&lt;=0,0,(2/(2050-AF$80+1))*(1-(SUM($E104:AF104)/$Y$82))*$Y$82*#REF!)),0)</f>
        <v>0</v>
      </c>
      <c r="AH104" s="102">
        <f>IF($Y$82&lt;0,(IF(2050-AG$80&lt;=0,0,(2/(2050-AG$80+1))*(1-(SUM($E104:AG104)/$Y$82))*$Y$82*#REF!)),0)</f>
        <v>0</v>
      </c>
      <c r="AI104" s="102">
        <f>IF($Y$82&lt;0,(IF(2050-AH$80&lt;=0,0,(2/(2050-AH$80+1))*(1-(SUM($E104:AH104)/$Y$82))*$Y$82*#REF!)),0)</f>
        <v>0</v>
      </c>
      <c r="AJ104" s="102">
        <f>IF($Y$82&lt;0,(IF(2050-AI$80&lt;=0,0,(2/(2050-AI$80+1))*(1-(SUM($E104:AI104)/$Y$82))*$Y$82*#REF!)),0)</f>
        <v>0</v>
      </c>
      <c r="AK104" s="102">
        <f>IF($Y$82&lt;0,(IF(2050-AJ$80&lt;=0,0,(2/(2050-AJ$80+1))*(1-(SUM($E104:AJ104)/$Y$82))*$Y$82*#REF!)),0)</f>
        <v>0</v>
      </c>
      <c r="AL104" s="102">
        <f>IF($Y$82&lt;0,(IF(2050-AK$80&lt;=0,0,(2/(2050-AK$80+1))*(1-(SUM($E104:AK104)/$Y$82))*$Y$82*#REF!)),0)</f>
        <v>0</v>
      </c>
      <c r="AM104" s="102">
        <f>IF($Y$82&lt;0,(IF(2050-AL$80&lt;=0,0,(2/(2050-AL$80+1))*(1-(SUM($E104:AL104)/$Y$82))*$Y$82*#REF!)),0)</f>
        <v>0</v>
      </c>
      <c r="AN104" s="102">
        <f>IF($Y$82&lt;0,(IF(2050-AM$80&lt;=0,0,(2/(2050-AM$80+1))*(1-(SUM($E104:AM104)/$Y$82))*$Y$82*#REF!)),0)</f>
        <v>0</v>
      </c>
      <c r="AO104" s="102">
        <f>IF($Y$82&lt;0,(IF(2050-AN$80&lt;=0,0,(2/(2050-AN$80+1))*(1-(SUM($E104:AN104)/$Y$82))*$Y$82*#REF!)),0)</f>
        <v>0</v>
      </c>
      <c r="AP104" s="102">
        <f>IF($Y$82&lt;0,(IF(2050-AO$80&lt;=0,0,(2/(2050-AO$80+1))*(1-(SUM($E104:AO104)/$Y$82))*$Y$82*#REF!)),0)</f>
        <v>0</v>
      </c>
      <c r="AQ104" s="102">
        <f>IF($Y$82&lt;0,(IF(2050-AP$80&lt;=0,0,(2/(2050-AP$80+1))*(1-(SUM($E104:AP104)/$Y$82))*$Y$82*#REF!)),0)</f>
        <v>0</v>
      </c>
      <c r="AR104" s="102">
        <f>IF($Y$82&lt;0,(IF(2050-AQ$80&lt;=0,0,(2/(2050-AQ$80+1))*(1-(SUM($E104:AQ104)/$Y$82))*$Y$82*#REF!)),0)</f>
        <v>0</v>
      </c>
      <c r="AS104" s="102">
        <f>IF($Y$82&lt;0,(IF(2050-AR$80&lt;=0,0,(2/(2050-AR$80+1))*(1-(SUM($E104:AR104)/$Y$82))*$Y$82*#REF!)),0)</f>
        <v>0</v>
      </c>
      <c r="AT104" s="102">
        <f>IF($Y$82&lt;0,(IF(2050-AS$80&lt;=0,0,(2/(2050-AS$80+1))*(1-(SUM($E104:AS104)/$Y$82))*$Y$82*#REF!)),0)</f>
        <v>0</v>
      </c>
      <c r="AU104" s="102">
        <f>IF($Y$82&lt;0,(IF(2050-AT$80&lt;=0,0,(2/(2050-AT$80+1))*(1-(SUM($E104:AT104)/$Y$82))*$Y$82*#REF!)),0)</f>
        <v>0</v>
      </c>
      <c r="AV104" s="102">
        <f>IF($Y$82&lt;0,(IF(2050-AU$80&lt;=0,0,(2/(2050-AU$80+1))*(1-(SUM($E104:AU104)/$Y$82))*$Y$82*#REF!)),0)</f>
        <v>0</v>
      </c>
      <c r="AW104" s="102">
        <f>IF($Y$82&lt;0,(IF(2050-AV$80&lt;=0,0,(2/(2050-AV$80+1))*(1-(SUM($E104:AV104)/$Y$82))*$Y$82*#REF!)),0)</f>
        <v>0</v>
      </c>
      <c r="AX104" s="102">
        <f>IF($Y$82&lt;0,(IF(2050-AW$80&lt;=0,0,(2/(2050-AW$80+1))*(1-(SUM($E104:AW104)/$Y$82))*$Y$82*#REF!)),0)</f>
        <v>0</v>
      </c>
      <c r="AY104" s="102">
        <f>IF($Y$82&lt;0,(IF(2050-AX$80&lt;=0,0,(2/(2050-AX$80+1))*(1-(SUM($E104:AX104)/$Y$82))*$Y$82*#REF!)),0)</f>
        <v>0</v>
      </c>
      <c r="AZ104" s="102">
        <f>IF($Y$82&lt;0,(IF(2050-AY$80&lt;=0,0,(2/(2050-AY$80+1))*(1-(SUM($E104:AY104)/$Y$82))*$Y$82*#REF!)),0)</f>
        <v>0</v>
      </c>
      <c r="BA104" s="102">
        <f>IF($Y$82&lt;0,(IF(2050-AZ$80&lt;=0,0,(2/(2050-AZ$80+1))*(1-(SUM($E104:AZ104)/$Y$82))*$Y$82*#REF!)),0)</f>
        <v>0</v>
      </c>
      <c r="BB104" s="102">
        <f>IF($Y$82&lt;0,(IF(2050-BA$80&lt;=0,0,(2/(2050-BA$80+1))*(1-(SUM($E104:BA104)/$Y$82))*$Y$82*#REF!)),0)</f>
        <v>0</v>
      </c>
    </row>
    <row r="105" spans="1:54" ht="15" hidden="1" customHeight="1" outlineLevel="3">
      <c r="A105" s="168"/>
      <c r="B105" t="s">
        <v>260</v>
      </c>
      <c r="C105" t="s">
        <v>261</v>
      </c>
      <c r="D105" t="s">
        <v>202</v>
      </c>
      <c r="E105" s="99"/>
      <c r="F105" s="99"/>
      <c r="G105" s="99"/>
      <c r="H105" s="99"/>
      <c r="I105" s="99"/>
      <c r="J105" s="99"/>
      <c r="K105" s="99"/>
      <c r="L105" s="99"/>
      <c r="M105" s="99"/>
      <c r="N105" s="99"/>
      <c r="O105" s="99"/>
      <c r="P105" s="99"/>
      <c r="Q105" s="99"/>
      <c r="R105" s="99"/>
      <c r="S105" s="99"/>
      <c r="T105" s="99"/>
      <c r="U105" s="99"/>
      <c r="V105" s="99"/>
      <c r="W105" s="99"/>
      <c r="X105" s="99"/>
      <c r="Y105" s="99"/>
      <c r="Z105" s="99"/>
      <c r="AA105" s="102">
        <f>IF($Z$82&lt;0,(IF(2050-Z$80&lt;=0,0,(2/(2050-Z$80+1))*(1-(SUM($E105:Z105)/$Z$82))*$Z$82*#REF!)),0)</f>
        <v>0</v>
      </c>
      <c r="AB105" s="102">
        <f>IF($Z$82&lt;0,(IF(2050-AA$80&lt;=0,0,(2/(2050-AA$80+1))*(1-(SUM($E105:AA105)/$Z$82))*$Z$82*#REF!)),0)</f>
        <v>0</v>
      </c>
      <c r="AC105" s="102">
        <f>IF($Z$82&lt;0,(IF(2050-AB$80&lt;=0,0,(2/(2050-AB$80+1))*(1-(SUM($E105:AB105)/$Z$82))*$Z$82*#REF!)),0)</f>
        <v>0</v>
      </c>
      <c r="AD105" s="102">
        <f>IF($Z$82&lt;0,(IF(2050-AC$80&lt;=0,0,(2/(2050-AC$80+1))*(1-(SUM($E105:AC105)/$Z$82))*$Z$82*#REF!)),0)</f>
        <v>0</v>
      </c>
      <c r="AE105" s="102">
        <f>IF($Z$82&lt;0,(IF(2050-AD$80&lt;=0,0,(2/(2050-AD$80+1))*(1-(SUM($E105:AD105)/$Z$82))*$Z$82*#REF!)),0)</f>
        <v>0</v>
      </c>
      <c r="AF105" s="102">
        <f>IF($Z$82&lt;0,(IF(2050-AE$80&lt;=0,0,(2/(2050-AE$80+1))*(1-(SUM($E105:AE105)/$Z$82))*$Z$82*#REF!)),0)</f>
        <v>0</v>
      </c>
      <c r="AG105" s="102">
        <f>IF($Z$82&lt;0,(IF(2050-AF$80&lt;=0,0,(2/(2050-AF$80+1))*(1-(SUM($E105:AF105)/$Z$82))*$Z$82*#REF!)),0)</f>
        <v>0</v>
      </c>
      <c r="AH105" s="102">
        <f>IF($Z$82&lt;0,(IF(2050-AG$80&lt;=0,0,(2/(2050-AG$80+1))*(1-(SUM($E105:AG105)/$Z$82))*$Z$82*#REF!)),0)</f>
        <v>0</v>
      </c>
      <c r="AI105" s="102">
        <f>IF($Z$82&lt;0,(IF(2050-AH$80&lt;=0,0,(2/(2050-AH$80+1))*(1-(SUM($E105:AH105)/$Z$82))*$Z$82*#REF!)),0)</f>
        <v>0</v>
      </c>
      <c r="AJ105" s="102">
        <f>IF($Z$82&lt;0,(IF(2050-AI$80&lt;=0,0,(2/(2050-AI$80+1))*(1-(SUM($E105:AI105)/$Z$82))*$Z$82*#REF!)),0)</f>
        <v>0</v>
      </c>
      <c r="AK105" s="102">
        <f>IF($Z$82&lt;0,(IF(2050-AJ$80&lt;=0,0,(2/(2050-AJ$80+1))*(1-(SUM($E105:AJ105)/$Z$82))*$Z$82*#REF!)),0)</f>
        <v>0</v>
      </c>
      <c r="AL105" s="102">
        <f>IF($Z$82&lt;0,(IF(2050-AK$80&lt;=0,0,(2/(2050-AK$80+1))*(1-(SUM($E105:AK105)/$Z$82))*$Z$82*#REF!)),0)</f>
        <v>0</v>
      </c>
      <c r="AM105" s="102">
        <f>IF($Z$82&lt;0,(IF(2050-AL$80&lt;=0,0,(2/(2050-AL$80+1))*(1-(SUM($E105:AL105)/$Z$82))*$Z$82*#REF!)),0)</f>
        <v>0</v>
      </c>
      <c r="AN105" s="102">
        <f>IF($Z$82&lt;0,(IF(2050-AM$80&lt;=0,0,(2/(2050-AM$80+1))*(1-(SUM($E105:AM105)/$Z$82))*$Z$82*#REF!)),0)</f>
        <v>0</v>
      </c>
      <c r="AO105" s="102">
        <f>IF($Z$82&lt;0,(IF(2050-AN$80&lt;=0,0,(2/(2050-AN$80+1))*(1-(SUM($E105:AN105)/$Z$82))*$Z$82*#REF!)),0)</f>
        <v>0</v>
      </c>
      <c r="AP105" s="102">
        <f>IF($Z$82&lt;0,(IF(2050-AO$80&lt;=0,0,(2/(2050-AO$80+1))*(1-(SUM($E105:AO105)/$Z$82))*$Z$82*#REF!)),0)</f>
        <v>0</v>
      </c>
      <c r="AQ105" s="102">
        <f>IF($Z$82&lt;0,(IF(2050-AP$80&lt;=0,0,(2/(2050-AP$80+1))*(1-(SUM($E105:AP105)/$Z$82))*$Z$82*#REF!)),0)</f>
        <v>0</v>
      </c>
      <c r="AR105" s="102">
        <f>IF($Z$82&lt;0,(IF(2050-AQ$80&lt;=0,0,(2/(2050-AQ$80+1))*(1-(SUM($E105:AQ105)/$Z$82))*$Z$82*#REF!)),0)</f>
        <v>0</v>
      </c>
      <c r="AS105" s="102">
        <f>IF($Z$82&lt;0,(IF(2050-AR$80&lt;=0,0,(2/(2050-AR$80+1))*(1-(SUM($E105:AR105)/$Z$82))*$Z$82*#REF!)),0)</f>
        <v>0</v>
      </c>
      <c r="AT105" s="102">
        <f>IF($Z$82&lt;0,(IF(2050-AS$80&lt;=0,0,(2/(2050-AS$80+1))*(1-(SUM($E105:AS105)/$Z$82))*$Z$82*#REF!)),0)</f>
        <v>0</v>
      </c>
      <c r="AU105" s="102">
        <f>IF($Z$82&lt;0,(IF(2050-AT$80&lt;=0,0,(2/(2050-AT$80+1))*(1-(SUM($E105:AT105)/$Z$82))*$Z$82*#REF!)),0)</f>
        <v>0</v>
      </c>
      <c r="AV105" s="102">
        <f>IF($Z$82&lt;0,(IF(2050-AU$80&lt;=0,0,(2/(2050-AU$80+1))*(1-(SUM($E105:AU105)/$Z$82))*$Z$82*#REF!)),0)</f>
        <v>0</v>
      </c>
      <c r="AW105" s="102">
        <f>IF($Z$82&lt;0,(IF(2050-AV$80&lt;=0,0,(2/(2050-AV$80+1))*(1-(SUM($E105:AV105)/$Z$82))*$Z$82*#REF!)),0)</f>
        <v>0</v>
      </c>
      <c r="AX105" s="102">
        <f>IF($Z$82&lt;0,(IF(2050-AW$80&lt;=0,0,(2/(2050-AW$80+1))*(1-(SUM($E105:AW105)/$Z$82))*$Z$82*#REF!)),0)</f>
        <v>0</v>
      </c>
      <c r="AY105" s="102">
        <f>IF($Z$82&lt;0,(IF(2050-AX$80&lt;=0,0,(2/(2050-AX$80+1))*(1-(SUM($E105:AX105)/$Z$82))*$Z$82*#REF!)),0)</f>
        <v>0</v>
      </c>
      <c r="AZ105" s="102">
        <f>IF($Z$82&lt;0,(IF(2050-AY$80&lt;=0,0,(2/(2050-AY$80+1))*(1-(SUM($E105:AY105)/$Z$82))*$Z$82*#REF!)),0)</f>
        <v>0</v>
      </c>
      <c r="BA105" s="102">
        <f>IF($Z$82&lt;0,(IF(2050-AZ$80&lt;=0,0,(2/(2050-AZ$80+1))*(1-(SUM($E105:AZ105)/$Z$82))*$Z$82*#REF!)),0)</f>
        <v>0</v>
      </c>
      <c r="BB105" s="102">
        <f>IF($Z$82&lt;0,(IF(2050-BA$80&lt;=0,0,(2/(2050-BA$80+1))*(1-(SUM($E105:BA105)/$Z$82))*$Z$82*#REF!)),0)</f>
        <v>0</v>
      </c>
    </row>
    <row r="106" spans="1:54" ht="15" hidden="1" customHeight="1" outlineLevel="3">
      <c r="A106" s="168"/>
      <c r="B106" t="s">
        <v>262</v>
      </c>
      <c r="C106" t="s">
        <v>263</v>
      </c>
      <c r="D106" t="s">
        <v>202</v>
      </c>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102">
        <f>IF($AA$82&lt;0,(IF(2050-AA$80&lt;=0,0,(2/(2050-AA$80+1))*(1-(SUM($E106:AA106)/$AA$82))*$AA$82*#REF!)),0)</f>
        <v>0</v>
      </c>
      <c r="AC106" s="102">
        <f>IF($AA$82&lt;0,(IF(2050-AB$80&lt;=0,0,(2/(2050-AB$80+1))*(1-(SUM($E106:AB106)/$AA$82))*$AA$82*#REF!)),0)</f>
        <v>0</v>
      </c>
      <c r="AD106" s="102">
        <f>IF($AA$82&lt;0,(IF(2050-AC$80&lt;=0,0,(2/(2050-AC$80+1))*(1-(SUM($E106:AC106)/$AA$82))*$AA$82*#REF!)),0)</f>
        <v>0</v>
      </c>
      <c r="AE106" s="102">
        <f>IF($AA$82&lt;0,(IF(2050-AD$80&lt;=0,0,(2/(2050-AD$80+1))*(1-(SUM($E106:AD106)/$AA$82))*$AA$82*#REF!)),0)</f>
        <v>0</v>
      </c>
      <c r="AF106" s="102">
        <f>IF($AA$82&lt;0,(IF(2050-AE$80&lt;=0,0,(2/(2050-AE$80+1))*(1-(SUM($E106:AE106)/$AA$82))*$AA$82*#REF!)),0)</f>
        <v>0</v>
      </c>
      <c r="AG106" s="102">
        <f>IF($AA$82&lt;0,(IF(2050-AF$80&lt;=0,0,(2/(2050-AF$80+1))*(1-(SUM($E106:AF106)/$AA$82))*$AA$82*#REF!)),0)</f>
        <v>0</v>
      </c>
      <c r="AH106" s="102">
        <f>IF($AA$82&lt;0,(IF(2050-AG$80&lt;=0,0,(2/(2050-AG$80+1))*(1-(SUM($E106:AG106)/$AA$82))*$AA$82*#REF!)),0)</f>
        <v>0</v>
      </c>
      <c r="AI106" s="102">
        <f>IF($AA$82&lt;0,(IF(2050-AH$80&lt;=0,0,(2/(2050-AH$80+1))*(1-(SUM($E106:AH106)/$AA$82))*$AA$82*#REF!)),0)</f>
        <v>0</v>
      </c>
      <c r="AJ106" s="102">
        <f>IF($AA$82&lt;0,(IF(2050-AI$80&lt;=0,0,(2/(2050-AI$80+1))*(1-(SUM($E106:AI106)/$AA$82))*$AA$82*#REF!)),0)</f>
        <v>0</v>
      </c>
      <c r="AK106" s="102">
        <f>IF($AA$82&lt;0,(IF(2050-AJ$80&lt;=0,0,(2/(2050-AJ$80+1))*(1-(SUM($E106:AJ106)/$AA$82))*$AA$82*#REF!)),0)</f>
        <v>0</v>
      </c>
      <c r="AL106" s="102">
        <f>IF($AA$82&lt;0,(IF(2050-AK$80&lt;=0,0,(2/(2050-AK$80+1))*(1-(SUM($E106:AK106)/$AA$82))*$AA$82*#REF!)),0)</f>
        <v>0</v>
      </c>
      <c r="AM106" s="102">
        <f>IF($AA$82&lt;0,(IF(2050-AL$80&lt;=0,0,(2/(2050-AL$80+1))*(1-(SUM($E106:AL106)/$AA$82))*$AA$82*#REF!)),0)</f>
        <v>0</v>
      </c>
      <c r="AN106" s="102">
        <f>IF($AA$82&lt;0,(IF(2050-AM$80&lt;=0,0,(2/(2050-AM$80+1))*(1-(SUM($E106:AM106)/$AA$82))*$AA$82*#REF!)),0)</f>
        <v>0</v>
      </c>
      <c r="AO106" s="102">
        <f>IF($AA$82&lt;0,(IF(2050-AN$80&lt;=0,0,(2/(2050-AN$80+1))*(1-(SUM($E106:AN106)/$AA$82))*$AA$82*#REF!)),0)</f>
        <v>0</v>
      </c>
      <c r="AP106" s="102">
        <f>IF($AA$82&lt;0,(IF(2050-AO$80&lt;=0,0,(2/(2050-AO$80+1))*(1-(SUM($E106:AO106)/$AA$82))*$AA$82*#REF!)),0)</f>
        <v>0</v>
      </c>
      <c r="AQ106" s="102">
        <f>IF($AA$82&lt;0,(IF(2050-AP$80&lt;=0,0,(2/(2050-AP$80+1))*(1-(SUM($E106:AP106)/$AA$82))*$AA$82*#REF!)),0)</f>
        <v>0</v>
      </c>
      <c r="AR106" s="102">
        <f>IF($AA$82&lt;0,(IF(2050-AQ$80&lt;=0,0,(2/(2050-AQ$80+1))*(1-(SUM($E106:AQ106)/$AA$82))*$AA$82*#REF!)),0)</f>
        <v>0</v>
      </c>
      <c r="AS106" s="102">
        <f>IF($AA$82&lt;0,(IF(2050-AR$80&lt;=0,0,(2/(2050-AR$80+1))*(1-(SUM($E106:AR106)/$AA$82))*$AA$82*#REF!)),0)</f>
        <v>0</v>
      </c>
      <c r="AT106" s="102">
        <f>IF($AA$82&lt;0,(IF(2050-AS$80&lt;=0,0,(2/(2050-AS$80+1))*(1-(SUM($E106:AS106)/$AA$82))*$AA$82*#REF!)),0)</f>
        <v>0</v>
      </c>
      <c r="AU106" s="102">
        <f>IF($AA$82&lt;0,(IF(2050-AT$80&lt;=0,0,(2/(2050-AT$80+1))*(1-(SUM($E106:AT106)/$AA$82))*$AA$82*#REF!)),0)</f>
        <v>0</v>
      </c>
      <c r="AV106" s="102">
        <f>IF($AA$82&lt;0,(IF(2050-AU$80&lt;=0,0,(2/(2050-AU$80+1))*(1-(SUM($E106:AU106)/$AA$82))*$AA$82*#REF!)),0)</f>
        <v>0</v>
      </c>
      <c r="AW106" s="102">
        <f>IF($AA$82&lt;0,(IF(2050-AV$80&lt;=0,0,(2/(2050-AV$80+1))*(1-(SUM($E106:AV106)/$AA$82))*$AA$82*#REF!)),0)</f>
        <v>0</v>
      </c>
      <c r="AX106" s="102">
        <f>IF($AA$82&lt;0,(IF(2050-AW$80&lt;=0,0,(2/(2050-AW$80+1))*(1-(SUM($E106:AW106)/$AA$82))*$AA$82*#REF!)),0)</f>
        <v>0</v>
      </c>
      <c r="AY106" s="102">
        <f>IF($AA$82&lt;0,(IF(2050-AX$80&lt;=0,0,(2/(2050-AX$80+1))*(1-(SUM($E106:AX106)/$AA$82))*$AA$82*#REF!)),0)</f>
        <v>0</v>
      </c>
      <c r="AZ106" s="102">
        <f>IF($AA$82&lt;0,(IF(2050-AY$80&lt;=0,0,(2/(2050-AY$80+1))*(1-(SUM($E106:AY106)/$AA$82))*$AA$82*#REF!)),0)</f>
        <v>0</v>
      </c>
      <c r="BA106" s="102">
        <f>IF($AA$82&lt;0,(IF(2050-AZ$80&lt;=0,0,(2/(2050-AZ$80+1))*(1-(SUM($E106:AZ106)/$AA$82))*$AA$82*#REF!)),0)</f>
        <v>0</v>
      </c>
      <c r="BB106" s="102">
        <f>IF($AA$82&lt;0,(IF(2050-BA$80&lt;=0,0,(2/(2050-BA$80+1))*(1-(SUM($E106:BA106)/$AA$82))*$AA$82*#REF!)),0)</f>
        <v>0</v>
      </c>
    </row>
    <row r="107" spans="1:54" ht="15" hidden="1" customHeight="1" outlineLevel="3">
      <c r="A107" s="168"/>
      <c r="B107" t="s">
        <v>264</v>
      </c>
      <c r="C107" t="s">
        <v>265</v>
      </c>
      <c r="D107" t="s">
        <v>202</v>
      </c>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102"/>
      <c r="AD107" s="102"/>
      <c r="AE107" s="102"/>
      <c r="AF107" s="102"/>
      <c r="AG107" s="102"/>
      <c r="AH107" s="102"/>
      <c r="AI107" s="102"/>
      <c r="AJ107" s="102"/>
      <c r="AK107" s="102"/>
      <c r="AL107" s="102"/>
      <c r="AM107" s="102"/>
      <c r="AN107" s="102"/>
      <c r="AO107" s="102"/>
      <c r="AP107" s="102"/>
      <c r="AQ107" s="102"/>
      <c r="AR107" s="102"/>
      <c r="AS107" s="102"/>
      <c r="AT107" s="102"/>
      <c r="AU107" s="102"/>
      <c r="AV107" s="102"/>
      <c r="AW107" s="102"/>
      <c r="AX107" s="102"/>
      <c r="AY107" s="102"/>
      <c r="AZ107" s="102"/>
      <c r="BA107" s="102"/>
      <c r="BB107" s="102"/>
    </row>
    <row r="108" spans="1:54" ht="15" hidden="1" customHeight="1" outlineLevel="3">
      <c r="A108" s="168"/>
      <c r="B108" t="s">
        <v>314</v>
      </c>
      <c r="C108" t="s">
        <v>315</v>
      </c>
      <c r="D108" t="s">
        <v>202</v>
      </c>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102"/>
      <c r="AE108" s="102"/>
      <c r="AF108" s="102"/>
      <c r="AG108" s="102"/>
      <c r="AH108" s="102"/>
      <c r="AI108" s="102"/>
      <c r="AJ108" s="102"/>
      <c r="AK108" s="102"/>
      <c r="AL108" s="102"/>
      <c r="AM108" s="102"/>
      <c r="AN108" s="102"/>
      <c r="AO108" s="102"/>
      <c r="AP108" s="102"/>
      <c r="AQ108" s="102"/>
      <c r="AR108" s="102"/>
      <c r="AS108" s="102"/>
      <c r="AT108" s="102"/>
      <c r="AU108" s="102"/>
      <c r="AV108" s="102"/>
      <c r="AW108" s="102"/>
      <c r="AX108" s="102"/>
      <c r="AY108" s="102"/>
      <c r="AZ108" s="102"/>
      <c r="BA108" s="102"/>
      <c r="BB108" s="102"/>
    </row>
    <row r="109" spans="1:54" ht="15" hidden="1" customHeight="1" outlineLevel="3">
      <c r="A109" s="168"/>
      <c r="B109" t="s">
        <v>316</v>
      </c>
      <c r="C109" t="s">
        <v>317</v>
      </c>
      <c r="D109" t="s">
        <v>202</v>
      </c>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102"/>
      <c r="AF109" s="102"/>
      <c r="AG109" s="102"/>
      <c r="AH109" s="102"/>
      <c r="AI109" s="102"/>
      <c r="AJ109" s="102"/>
      <c r="AK109" s="102"/>
      <c r="AL109" s="102"/>
      <c r="AM109" s="102"/>
      <c r="AN109" s="102"/>
      <c r="AO109" s="102"/>
      <c r="AP109" s="102"/>
      <c r="AQ109" s="102"/>
      <c r="AR109" s="102"/>
      <c r="AS109" s="102"/>
      <c r="AT109" s="102"/>
      <c r="AU109" s="102"/>
      <c r="AV109" s="102"/>
      <c r="AW109" s="102"/>
      <c r="AX109" s="102"/>
      <c r="AY109" s="102"/>
      <c r="AZ109" s="102"/>
      <c r="BA109" s="102"/>
      <c r="BB109" s="102"/>
    </row>
    <row r="110" spans="1:54" ht="15" hidden="1" customHeight="1" outlineLevel="3">
      <c r="A110" s="168"/>
      <c r="B110" t="s">
        <v>318</v>
      </c>
      <c r="C110" t="s">
        <v>319</v>
      </c>
      <c r="D110" t="s">
        <v>202</v>
      </c>
      <c r="E110" s="99"/>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102"/>
      <c r="AG110" s="102"/>
      <c r="AH110" s="102"/>
      <c r="AI110" s="102"/>
      <c r="AJ110" s="102"/>
      <c r="AK110" s="102"/>
      <c r="AL110" s="102"/>
      <c r="AM110" s="102"/>
      <c r="AN110" s="102"/>
      <c r="AO110" s="102"/>
      <c r="AP110" s="102"/>
      <c r="AQ110" s="102"/>
      <c r="AR110" s="102"/>
      <c r="AS110" s="102"/>
      <c r="AT110" s="102"/>
      <c r="AU110" s="102"/>
      <c r="AV110" s="102"/>
      <c r="AW110" s="102"/>
      <c r="AX110" s="102"/>
      <c r="AY110" s="102"/>
      <c r="AZ110" s="102"/>
      <c r="BA110" s="102"/>
      <c r="BB110" s="102"/>
    </row>
    <row r="111" spans="1:54" ht="15" hidden="1" customHeight="1" outlineLevel="3">
      <c r="A111" s="168"/>
      <c r="B111" t="s">
        <v>320</v>
      </c>
      <c r="C111" t="s">
        <v>321</v>
      </c>
      <c r="D111" t="s">
        <v>202</v>
      </c>
      <c r="E111" s="99"/>
      <c r="F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102"/>
      <c r="AH111" s="102"/>
      <c r="AI111" s="102"/>
      <c r="AJ111" s="102"/>
      <c r="AK111" s="102"/>
      <c r="AL111" s="102"/>
      <c r="AM111" s="102"/>
      <c r="AN111" s="102"/>
      <c r="AO111" s="102"/>
      <c r="AP111" s="102"/>
      <c r="AQ111" s="102"/>
      <c r="AR111" s="102"/>
      <c r="AS111" s="102"/>
      <c r="AT111" s="102"/>
      <c r="AU111" s="102"/>
      <c r="AV111" s="102"/>
      <c r="AW111" s="102"/>
      <c r="AX111" s="102"/>
      <c r="AY111" s="102"/>
      <c r="AZ111" s="102"/>
      <c r="BA111" s="102"/>
      <c r="BB111" s="102"/>
    </row>
    <row r="112" spans="1:54" ht="15" hidden="1" customHeight="1" outlineLevel="3">
      <c r="A112" s="168"/>
      <c r="B112" t="s">
        <v>322</v>
      </c>
      <c r="C112" t="s">
        <v>323</v>
      </c>
      <c r="D112" t="s">
        <v>202</v>
      </c>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102"/>
      <c r="AI112" s="102"/>
      <c r="AJ112" s="102"/>
      <c r="AK112" s="102"/>
      <c r="AL112" s="102"/>
      <c r="AM112" s="102"/>
      <c r="AN112" s="102"/>
      <c r="AO112" s="102"/>
      <c r="AP112" s="102"/>
      <c r="AQ112" s="102"/>
      <c r="AR112" s="102"/>
      <c r="AS112" s="102"/>
      <c r="AT112" s="102"/>
      <c r="AU112" s="102"/>
      <c r="AV112" s="102"/>
      <c r="AW112" s="102"/>
      <c r="AX112" s="102"/>
      <c r="AY112" s="102"/>
      <c r="AZ112" s="102"/>
      <c r="BA112" s="102"/>
      <c r="BB112" s="102"/>
    </row>
    <row r="113" spans="1:54" ht="15" hidden="1" customHeight="1" outlineLevel="3">
      <c r="A113" s="168"/>
      <c r="B113" t="s">
        <v>324</v>
      </c>
      <c r="C113" t="s">
        <v>325</v>
      </c>
      <c r="D113" t="s">
        <v>202</v>
      </c>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102"/>
      <c r="AJ113" s="102"/>
      <c r="AK113" s="102"/>
      <c r="AL113" s="102"/>
      <c r="AM113" s="102"/>
      <c r="AN113" s="102"/>
      <c r="AO113" s="102"/>
      <c r="AP113" s="102"/>
      <c r="AQ113" s="102"/>
      <c r="AR113" s="102"/>
      <c r="AS113" s="102"/>
      <c r="AT113" s="102"/>
      <c r="AU113" s="102"/>
      <c r="AV113" s="102"/>
      <c r="AW113" s="102"/>
      <c r="AX113" s="102"/>
      <c r="AY113" s="102"/>
      <c r="AZ113" s="102"/>
      <c r="BA113" s="102"/>
      <c r="BB113" s="102"/>
    </row>
    <row r="114" spans="1:54" ht="15" hidden="1" customHeight="1" outlineLevel="3">
      <c r="A114" s="168"/>
      <c r="B114" t="s">
        <v>326</v>
      </c>
      <c r="C114" t="s">
        <v>327</v>
      </c>
      <c r="D114" t="s">
        <v>202</v>
      </c>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102"/>
      <c r="AK114" s="102"/>
      <c r="AL114" s="102"/>
      <c r="AM114" s="102"/>
      <c r="AN114" s="102"/>
      <c r="AO114" s="102"/>
      <c r="AP114" s="102"/>
      <c r="AQ114" s="102"/>
      <c r="AR114" s="102"/>
      <c r="AS114" s="102"/>
      <c r="AT114" s="102"/>
      <c r="AU114" s="102"/>
      <c r="AV114" s="102"/>
      <c r="AW114" s="102"/>
      <c r="AX114" s="102"/>
      <c r="AY114" s="102"/>
      <c r="AZ114" s="102"/>
      <c r="BA114" s="102"/>
      <c r="BB114" s="102"/>
    </row>
    <row r="115" spans="1:54" ht="15" hidden="1" customHeight="1" outlineLevel="3">
      <c r="A115" s="168"/>
      <c r="B115" t="s">
        <v>328</v>
      </c>
      <c r="C115" t="s">
        <v>329</v>
      </c>
      <c r="D115" t="s">
        <v>202</v>
      </c>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102"/>
      <c r="AL115" s="102"/>
      <c r="AM115" s="102"/>
      <c r="AN115" s="102"/>
      <c r="AO115" s="102"/>
      <c r="AP115" s="102"/>
      <c r="AQ115" s="102"/>
      <c r="AR115" s="102"/>
      <c r="AS115" s="102"/>
      <c r="AT115" s="102"/>
      <c r="AU115" s="102"/>
      <c r="AV115" s="102"/>
      <c r="AW115" s="102"/>
      <c r="AX115" s="102"/>
      <c r="AY115" s="102"/>
      <c r="AZ115" s="102"/>
      <c r="BA115" s="102"/>
      <c r="BB115" s="102"/>
    </row>
    <row r="116" spans="1:54" ht="15" hidden="1" customHeight="1" outlineLevel="3">
      <c r="A116" s="168"/>
      <c r="B116" t="s">
        <v>330</v>
      </c>
      <c r="C116" t="s">
        <v>331</v>
      </c>
      <c r="D116" t="s">
        <v>202</v>
      </c>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102"/>
      <c r="AM116" s="102"/>
      <c r="AN116" s="102"/>
      <c r="AO116" s="102"/>
      <c r="AP116" s="102"/>
      <c r="AQ116" s="102"/>
      <c r="AR116" s="102"/>
      <c r="AS116" s="102"/>
      <c r="AT116" s="102"/>
      <c r="AU116" s="102"/>
      <c r="AV116" s="102"/>
      <c r="AW116" s="102"/>
      <c r="AX116" s="102"/>
      <c r="AY116" s="102"/>
      <c r="AZ116" s="102"/>
      <c r="BA116" s="102"/>
      <c r="BB116" s="102"/>
    </row>
    <row r="117" spans="1:54" ht="15" hidden="1" customHeight="1" outlineLevel="3">
      <c r="A117" s="168"/>
      <c r="B117" t="s">
        <v>332</v>
      </c>
      <c r="C117" t="s">
        <v>333</v>
      </c>
      <c r="D117" t="s">
        <v>202</v>
      </c>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102"/>
      <c r="AN117" s="102"/>
      <c r="AO117" s="102"/>
      <c r="AP117" s="102"/>
      <c r="AQ117" s="102"/>
      <c r="AR117" s="102"/>
      <c r="AS117" s="102"/>
      <c r="AT117" s="102"/>
      <c r="AU117" s="102"/>
      <c r="AV117" s="102"/>
      <c r="AW117" s="102"/>
      <c r="AX117" s="102"/>
      <c r="AY117" s="102"/>
      <c r="AZ117" s="102"/>
      <c r="BA117" s="102"/>
      <c r="BB117" s="102"/>
    </row>
    <row r="118" spans="1:54" ht="15" hidden="1" customHeight="1" outlineLevel="3">
      <c r="A118" s="168"/>
      <c r="B118" t="s">
        <v>334</v>
      </c>
      <c r="C118" t="s">
        <v>335</v>
      </c>
      <c r="D118" t="s">
        <v>202</v>
      </c>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102"/>
      <c r="AO118" s="102"/>
      <c r="AP118" s="102"/>
      <c r="AQ118" s="102"/>
      <c r="AR118" s="102"/>
      <c r="AS118" s="102"/>
      <c r="AT118" s="102"/>
      <c r="AU118" s="102"/>
      <c r="AV118" s="102"/>
      <c r="AW118" s="102"/>
      <c r="AX118" s="102"/>
      <c r="AY118" s="102"/>
      <c r="AZ118" s="102"/>
      <c r="BA118" s="102"/>
      <c r="BB118" s="102"/>
    </row>
    <row r="119" spans="1:54" ht="15" hidden="1" customHeight="1" outlineLevel="3">
      <c r="A119" s="168"/>
      <c r="B119" t="s">
        <v>336</v>
      </c>
      <c r="C119" t="s">
        <v>337</v>
      </c>
      <c r="D119" t="s">
        <v>202</v>
      </c>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102"/>
      <c r="AP119" s="102"/>
      <c r="AQ119" s="102"/>
      <c r="AR119" s="102"/>
      <c r="AS119" s="102"/>
      <c r="AT119" s="102"/>
      <c r="AU119" s="102"/>
      <c r="AV119" s="102"/>
      <c r="AW119" s="102"/>
      <c r="AX119" s="102"/>
      <c r="AY119" s="102"/>
      <c r="AZ119" s="102"/>
      <c r="BA119" s="102"/>
      <c r="BB119" s="102"/>
    </row>
    <row r="120" spans="1:54" ht="15" hidden="1" customHeight="1" outlineLevel="3">
      <c r="A120" s="168"/>
      <c r="B120" t="s">
        <v>338</v>
      </c>
      <c r="C120" t="s">
        <v>339</v>
      </c>
      <c r="D120" t="s">
        <v>202</v>
      </c>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102"/>
      <c r="AQ120" s="102"/>
      <c r="AR120" s="102"/>
      <c r="AS120" s="102"/>
      <c r="AT120" s="102"/>
      <c r="AU120" s="102"/>
      <c r="AV120" s="102"/>
      <c r="AW120" s="102"/>
      <c r="AX120" s="102"/>
      <c r="AY120" s="102"/>
      <c r="AZ120" s="102"/>
      <c r="BA120" s="102"/>
      <c r="BB120" s="102"/>
    </row>
    <row r="121" spans="1:54" ht="15" hidden="1" customHeight="1" outlineLevel="3">
      <c r="A121" s="168"/>
      <c r="B121" t="s">
        <v>340</v>
      </c>
      <c r="C121" t="s">
        <v>341</v>
      </c>
      <c r="D121" t="s">
        <v>202</v>
      </c>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102"/>
      <c r="AR121" s="102"/>
      <c r="AS121" s="102"/>
      <c r="AT121" s="102"/>
      <c r="AU121" s="102"/>
      <c r="AV121" s="102"/>
      <c r="AW121" s="102"/>
      <c r="AX121" s="102"/>
      <c r="AY121" s="102"/>
      <c r="AZ121" s="102"/>
      <c r="BA121" s="102"/>
      <c r="BB121" s="102"/>
    </row>
    <row r="122" spans="1:54" ht="15" hidden="1" customHeight="1" outlineLevel="3">
      <c r="A122" s="168"/>
      <c r="B122" t="s">
        <v>342</v>
      </c>
      <c r="C122" t="s">
        <v>343</v>
      </c>
      <c r="D122" t="s">
        <v>202</v>
      </c>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102"/>
      <c r="AS122" s="102"/>
      <c r="AT122" s="102"/>
      <c r="AU122" s="102"/>
      <c r="AV122" s="102"/>
      <c r="AW122" s="102"/>
      <c r="AX122" s="102"/>
      <c r="AY122" s="102"/>
      <c r="AZ122" s="102"/>
      <c r="BA122" s="102"/>
      <c r="BB122" s="102"/>
    </row>
    <row r="123" spans="1:54" ht="15" hidden="1" customHeight="1" outlineLevel="3">
      <c r="A123" s="168"/>
      <c r="B123" t="s">
        <v>344</v>
      </c>
      <c r="C123" t="s">
        <v>345</v>
      </c>
      <c r="D123" t="s">
        <v>202</v>
      </c>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102"/>
      <c r="AT123" s="102"/>
      <c r="AU123" s="102"/>
      <c r="AV123" s="102"/>
      <c r="AW123" s="102"/>
      <c r="AX123" s="102"/>
      <c r="AY123" s="102"/>
      <c r="AZ123" s="102"/>
      <c r="BA123" s="102"/>
      <c r="BB123" s="102"/>
    </row>
    <row r="124" spans="1:54" ht="15" hidden="1" customHeight="1" outlineLevel="3">
      <c r="A124" s="168"/>
      <c r="B124" t="s">
        <v>346</v>
      </c>
      <c r="C124" t="s">
        <v>347</v>
      </c>
      <c r="D124" t="s">
        <v>202</v>
      </c>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102"/>
      <c r="AU124" s="102"/>
      <c r="AV124" s="102"/>
      <c r="AW124" s="102"/>
      <c r="AX124" s="102"/>
      <c r="AY124" s="102"/>
      <c r="AZ124" s="102"/>
      <c r="BA124" s="102"/>
      <c r="BB124" s="102"/>
    </row>
    <row r="125" spans="1:54" ht="15" hidden="1" customHeight="1" outlineLevel="3">
      <c r="A125" s="168"/>
      <c r="B125" t="s">
        <v>348</v>
      </c>
      <c r="C125" t="s">
        <v>349</v>
      </c>
      <c r="D125" t="s">
        <v>202</v>
      </c>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102"/>
      <c r="AV125" s="102"/>
      <c r="AW125" s="102"/>
      <c r="AX125" s="102"/>
      <c r="AY125" s="102"/>
      <c r="AZ125" s="102"/>
      <c r="BA125" s="102"/>
      <c r="BB125" s="102"/>
    </row>
    <row r="126" spans="1:54" ht="15" hidden="1" customHeight="1" outlineLevel="3">
      <c r="A126" s="168"/>
      <c r="B126" t="s">
        <v>350</v>
      </c>
      <c r="C126" t="s">
        <v>351</v>
      </c>
      <c r="D126" t="s">
        <v>202</v>
      </c>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102"/>
      <c r="AW126" s="102"/>
      <c r="AX126" s="102"/>
      <c r="AY126" s="102"/>
      <c r="AZ126" s="102"/>
      <c r="BA126" s="102"/>
      <c r="BB126" s="102"/>
    </row>
    <row r="127" spans="1:54" ht="15" hidden="1" customHeight="1" outlineLevel="3">
      <c r="A127" s="168"/>
      <c r="B127" t="s">
        <v>352</v>
      </c>
      <c r="C127" t="s">
        <v>353</v>
      </c>
      <c r="D127" t="s">
        <v>202</v>
      </c>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102"/>
      <c r="AX127" s="102"/>
      <c r="AY127" s="102"/>
      <c r="AZ127" s="102"/>
      <c r="BA127" s="102"/>
      <c r="BB127" s="102"/>
    </row>
    <row r="128" spans="1:54" ht="15" customHeight="1" outlineLevel="2">
      <c r="A128" s="168"/>
      <c r="B128" t="s">
        <v>266</v>
      </c>
      <c r="C128" t="s">
        <v>267</v>
      </c>
      <c r="D128" t="s">
        <v>202</v>
      </c>
      <c r="E128" s="102">
        <f>SUM(E84:E127)</f>
        <v>0</v>
      </c>
      <c r="F128" s="102">
        <f t="shared" ref="F128:AW128" si="10">SUM(F84:F127)</f>
        <v>0</v>
      </c>
      <c r="G128" s="102">
        <f t="shared" si="10"/>
        <v>0</v>
      </c>
      <c r="H128" s="102">
        <f t="shared" si="10"/>
        <v>0</v>
      </c>
      <c r="I128" s="102">
        <f t="shared" si="10"/>
        <v>0</v>
      </c>
      <c r="J128" s="102">
        <f t="shared" si="10"/>
        <v>0</v>
      </c>
      <c r="K128" s="102">
        <f t="shared" si="10"/>
        <v>0</v>
      </c>
      <c r="L128" s="102">
        <f t="shared" si="10"/>
        <v>0</v>
      </c>
      <c r="M128" s="102">
        <f t="shared" si="10"/>
        <v>0</v>
      </c>
      <c r="N128" s="102">
        <f t="shared" si="10"/>
        <v>0</v>
      </c>
      <c r="O128" s="102">
        <f t="shared" si="10"/>
        <v>0</v>
      </c>
      <c r="P128" s="102">
        <f t="shared" si="10"/>
        <v>0</v>
      </c>
      <c r="Q128" s="102">
        <f t="shared" si="10"/>
        <v>0</v>
      </c>
      <c r="R128" s="102">
        <f t="shared" si="10"/>
        <v>0</v>
      </c>
      <c r="S128" s="102">
        <f t="shared" si="10"/>
        <v>0</v>
      </c>
      <c r="T128" s="102">
        <f t="shared" si="10"/>
        <v>0</v>
      </c>
      <c r="U128" s="102">
        <f t="shared" si="10"/>
        <v>0</v>
      </c>
      <c r="V128" s="102">
        <f t="shared" si="10"/>
        <v>0</v>
      </c>
      <c r="W128" s="102">
        <f t="shared" si="10"/>
        <v>0</v>
      </c>
      <c r="X128" s="102">
        <f t="shared" si="10"/>
        <v>0</v>
      </c>
      <c r="Y128" s="102">
        <f t="shared" si="10"/>
        <v>0</v>
      </c>
      <c r="Z128" s="102">
        <f t="shared" si="10"/>
        <v>0</v>
      </c>
      <c r="AA128" s="102">
        <f t="shared" si="10"/>
        <v>0</v>
      </c>
      <c r="AB128" s="102">
        <f t="shared" si="10"/>
        <v>0</v>
      </c>
      <c r="AC128" s="102">
        <f t="shared" si="10"/>
        <v>0</v>
      </c>
      <c r="AD128" s="102">
        <f t="shared" si="10"/>
        <v>0</v>
      </c>
      <c r="AE128" s="102">
        <f t="shared" si="10"/>
        <v>0</v>
      </c>
      <c r="AF128" s="102">
        <f t="shared" si="10"/>
        <v>0</v>
      </c>
      <c r="AG128" s="102">
        <f t="shared" si="10"/>
        <v>0</v>
      </c>
      <c r="AH128" s="102">
        <f t="shared" si="10"/>
        <v>0</v>
      </c>
      <c r="AI128" s="102">
        <f t="shared" si="10"/>
        <v>0</v>
      </c>
      <c r="AJ128" s="102">
        <f t="shared" si="10"/>
        <v>0</v>
      </c>
      <c r="AK128" s="102">
        <f t="shared" si="10"/>
        <v>0</v>
      </c>
      <c r="AL128" s="102">
        <f t="shared" si="10"/>
        <v>0</v>
      </c>
      <c r="AM128" s="102">
        <f t="shared" si="10"/>
        <v>0</v>
      </c>
      <c r="AN128" s="102">
        <f t="shared" si="10"/>
        <v>0</v>
      </c>
      <c r="AO128" s="102">
        <f t="shared" si="10"/>
        <v>0</v>
      </c>
      <c r="AP128" s="102">
        <f t="shared" si="10"/>
        <v>0</v>
      </c>
      <c r="AQ128" s="102">
        <f t="shared" si="10"/>
        <v>0</v>
      </c>
      <c r="AR128" s="102">
        <f t="shared" si="10"/>
        <v>0</v>
      </c>
      <c r="AS128" s="102">
        <f t="shared" si="10"/>
        <v>0</v>
      </c>
      <c r="AT128" s="102">
        <f t="shared" si="10"/>
        <v>0</v>
      </c>
      <c r="AU128" s="102">
        <f t="shared" si="10"/>
        <v>0</v>
      </c>
      <c r="AV128" s="102">
        <f t="shared" si="10"/>
        <v>0</v>
      </c>
      <c r="AW128" s="102">
        <f t="shared" si="10"/>
        <v>0</v>
      </c>
      <c r="AX128" s="102">
        <f>SUM(AX84:AX127)</f>
        <v>0</v>
      </c>
      <c r="AY128" s="102">
        <f>SUM(AY84:AY127)</f>
        <v>0</v>
      </c>
      <c r="AZ128" s="102">
        <f>SUM(AZ84:AZ127)</f>
        <v>0</v>
      </c>
      <c r="BA128" s="102">
        <f>SUM(BA84:BA127)</f>
        <v>0</v>
      </c>
      <c r="BB128" s="102">
        <f>SUM(BB84:BB127)</f>
        <v>0</v>
      </c>
    </row>
    <row r="129" spans="1:54" ht="15" customHeight="1" outlineLevel="2">
      <c r="A129" s="168"/>
      <c r="B129" t="s">
        <v>268</v>
      </c>
      <c r="C129" t="s">
        <v>269</v>
      </c>
      <c r="D129" t="s">
        <v>202</v>
      </c>
      <c r="E129" s="102">
        <v>0</v>
      </c>
      <c r="F129" s="102">
        <f>E131</f>
        <v>0</v>
      </c>
      <c r="G129" s="102">
        <f t="shared" ref="G129:AW129" si="11">F131</f>
        <v>0</v>
      </c>
      <c r="H129" s="102">
        <f t="shared" si="11"/>
        <v>0</v>
      </c>
      <c r="I129" s="102">
        <f t="shared" si="11"/>
        <v>0</v>
      </c>
      <c r="J129" s="102">
        <f t="shared" si="11"/>
        <v>0</v>
      </c>
      <c r="K129" s="102">
        <f t="shared" si="11"/>
        <v>0</v>
      </c>
      <c r="L129" s="102">
        <f t="shared" si="11"/>
        <v>0</v>
      </c>
      <c r="M129" s="102">
        <f t="shared" si="11"/>
        <v>0</v>
      </c>
      <c r="N129" s="102">
        <f t="shared" si="11"/>
        <v>0</v>
      </c>
      <c r="O129" s="102">
        <f t="shared" si="11"/>
        <v>0</v>
      </c>
      <c r="P129" s="102">
        <f t="shared" si="11"/>
        <v>0</v>
      </c>
      <c r="Q129" s="102">
        <f t="shared" si="11"/>
        <v>0</v>
      </c>
      <c r="R129" s="102">
        <f t="shared" si="11"/>
        <v>0</v>
      </c>
      <c r="S129" s="102">
        <f t="shared" si="11"/>
        <v>0</v>
      </c>
      <c r="T129" s="102">
        <f t="shared" si="11"/>
        <v>0</v>
      </c>
      <c r="U129" s="102">
        <f t="shared" si="11"/>
        <v>0</v>
      </c>
      <c r="V129" s="102">
        <f t="shared" si="11"/>
        <v>0</v>
      </c>
      <c r="W129" s="102">
        <f t="shared" si="11"/>
        <v>0</v>
      </c>
      <c r="X129" s="102">
        <f t="shared" si="11"/>
        <v>0</v>
      </c>
      <c r="Y129" s="102">
        <f t="shared" si="11"/>
        <v>0</v>
      </c>
      <c r="Z129" s="102">
        <f t="shared" si="11"/>
        <v>0</v>
      </c>
      <c r="AA129" s="102">
        <f t="shared" si="11"/>
        <v>0</v>
      </c>
      <c r="AB129" s="102">
        <f t="shared" si="11"/>
        <v>0</v>
      </c>
      <c r="AC129" s="102">
        <f t="shared" si="11"/>
        <v>0</v>
      </c>
      <c r="AD129" s="102">
        <f t="shared" si="11"/>
        <v>0</v>
      </c>
      <c r="AE129" s="102">
        <f t="shared" si="11"/>
        <v>0</v>
      </c>
      <c r="AF129" s="102">
        <f t="shared" si="11"/>
        <v>0</v>
      </c>
      <c r="AG129" s="102">
        <f t="shared" si="11"/>
        <v>0</v>
      </c>
      <c r="AH129" s="102">
        <f t="shared" si="11"/>
        <v>0</v>
      </c>
      <c r="AI129" s="102">
        <f t="shared" si="11"/>
        <v>0</v>
      </c>
      <c r="AJ129" s="102">
        <f t="shared" si="11"/>
        <v>0</v>
      </c>
      <c r="AK129" s="102">
        <f t="shared" si="11"/>
        <v>0</v>
      </c>
      <c r="AL129" s="102">
        <f t="shared" si="11"/>
        <v>0</v>
      </c>
      <c r="AM129" s="102">
        <f t="shared" si="11"/>
        <v>0</v>
      </c>
      <c r="AN129" s="102">
        <f t="shared" si="11"/>
        <v>0</v>
      </c>
      <c r="AO129" s="102">
        <f t="shared" si="11"/>
        <v>0</v>
      </c>
      <c r="AP129" s="102">
        <f t="shared" si="11"/>
        <v>0</v>
      </c>
      <c r="AQ129" s="102">
        <f t="shared" si="11"/>
        <v>0</v>
      </c>
      <c r="AR129" s="102">
        <f t="shared" si="11"/>
        <v>0</v>
      </c>
      <c r="AS129" s="102">
        <f t="shared" si="11"/>
        <v>0</v>
      </c>
      <c r="AT129" s="102">
        <f t="shared" si="11"/>
        <v>0</v>
      </c>
      <c r="AU129" s="102">
        <f t="shared" si="11"/>
        <v>0</v>
      </c>
      <c r="AV129" s="102">
        <f t="shared" si="11"/>
        <v>0</v>
      </c>
      <c r="AW129" s="102">
        <f t="shared" si="11"/>
        <v>0</v>
      </c>
      <c r="AX129" s="102">
        <f>AW131</f>
        <v>0</v>
      </c>
      <c r="AY129" s="102">
        <f>AX131</f>
        <v>0</v>
      </c>
      <c r="AZ129" s="102">
        <f>AY131</f>
        <v>0</v>
      </c>
      <c r="BA129" s="102">
        <f>AZ131</f>
        <v>0</v>
      </c>
      <c r="BB129" s="102">
        <f>BA131</f>
        <v>0</v>
      </c>
    </row>
    <row r="130" spans="1:54" ht="15" customHeight="1" outlineLevel="2">
      <c r="A130" s="168"/>
      <c r="B130" t="s">
        <v>270</v>
      </c>
      <c r="C130" t="s">
        <v>271</v>
      </c>
      <c r="D130" t="s">
        <v>202</v>
      </c>
      <c r="E130" s="102" t="e">
        <f>E131*(1/(1+#REF!))</f>
        <v>#REF!</v>
      </c>
      <c r="F130" s="102" t="e">
        <f>F131*(1/(1+#REF!))</f>
        <v>#REF!</v>
      </c>
      <c r="G130" s="102" t="e">
        <f>G131*(1/(1+#REF!))</f>
        <v>#REF!</v>
      </c>
      <c r="H130" s="102" t="e">
        <f>H131*(1/(1+#REF!))</f>
        <v>#REF!</v>
      </c>
      <c r="I130" s="102" t="e">
        <f>I131*(1/(1+#REF!))</f>
        <v>#REF!</v>
      </c>
      <c r="J130" s="102" t="e">
        <f>J131*(1/(1+#REF!))</f>
        <v>#REF!</v>
      </c>
      <c r="K130" s="102" t="e">
        <f>K131*(1/(1+#REF!))</f>
        <v>#REF!</v>
      </c>
      <c r="L130" s="102" t="e">
        <f>L131*(1/(1+#REF!))</f>
        <v>#REF!</v>
      </c>
      <c r="M130" s="102" t="e">
        <f>M131*(1/(1+#REF!))</f>
        <v>#REF!</v>
      </c>
      <c r="N130" s="102" t="e">
        <f>N131*(1/(1+#REF!))</f>
        <v>#REF!</v>
      </c>
      <c r="O130" s="102" t="e">
        <f>O131*(1/(1+#REF!))</f>
        <v>#REF!</v>
      </c>
      <c r="P130" s="102" t="e">
        <f>P131*(1/(1+#REF!))</f>
        <v>#REF!</v>
      </c>
      <c r="Q130" s="102" t="e">
        <f>Q131*(1/(1+#REF!))</f>
        <v>#REF!</v>
      </c>
      <c r="R130" s="102" t="e">
        <f>R131*(1/(1+#REF!))</f>
        <v>#REF!</v>
      </c>
      <c r="S130" s="102" t="e">
        <f>S131*(1/(1+#REF!))</f>
        <v>#REF!</v>
      </c>
      <c r="T130" s="102" t="e">
        <f>T131*(1/(1+#REF!))</f>
        <v>#REF!</v>
      </c>
      <c r="U130" s="102" t="e">
        <f>U131*(1/(1+#REF!))</f>
        <v>#REF!</v>
      </c>
      <c r="V130" s="102" t="e">
        <f>V131*(1/(1+#REF!))</f>
        <v>#REF!</v>
      </c>
      <c r="W130" s="102" t="e">
        <f>W131*(1/(1+#REF!))</f>
        <v>#REF!</v>
      </c>
      <c r="X130" s="102" t="e">
        <f>X131*(1/(1+#REF!))</f>
        <v>#REF!</v>
      </c>
      <c r="Y130" s="102" t="e">
        <f>Y131*(1/(1+#REF!))</f>
        <v>#REF!</v>
      </c>
      <c r="Z130" s="102" t="e">
        <f>Z131*(1/(1+#REF!))</f>
        <v>#REF!</v>
      </c>
      <c r="AA130" s="102" t="e">
        <f>AA131*(1/(1+#REF!))</f>
        <v>#REF!</v>
      </c>
      <c r="AB130" s="102" t="e">
        <f>AB131*(1/(1+#REF!))</f>
        <v>#REF!</v>
      </c>
      <c r="AC130" s="102" t="e">
        <f>AC131*(1/(1+#REF!))</f>
        <v>#REF!</v>
      </c>
      <c r="AD130" s="102" t="e">
        <f>AD131*(1/(1+#REF!))</f>
        <v>#REF!</v>
      </c>
      <c r="AE130" s="102" t="e">
        <f>AE131*(1/(1+#REF!))</f>
        <v>#REF!</v>
      </c>
      <c r="AF130" s="102" t="e">
        <f>AF131*(1/(1+#REF!))</f>
        <v>#REF!</v>
      </c>
      <c r="AG130" s="102" t="e">
        <f>AG131*(1/(1+#REF!))</f>
        <v>#REF!</v>
      </c>
      <c r="AH130" s="102" t="e">
        <f>AH131*(1/(1+#REF!))</f>
        <v>#REF!</v>
      </c>
      <c r="AI130" s="102" t="e">
        <f>AI131*(1/(1+#REF!))</f>
        <v>#REF!</v>
      </c>
      <c r="AJ130" s="102" t="e">
        <f>AJ131*(1/(1+#REF!))</f>
        <v>#REF!</v>
      </c>
      <c r="AK130" s="102" t="e">
        <f>AK131*(1/(1+#REF!))</f>
        <v>#REF!</v>
      </c>
      <c r="AL130" s="102" t="e">
        <f>AL131*(1/(1+#REF!))</f>
        <v>#REF!</v>
      </c>
      <c r="AM130" s="102" t="e">
        <f>AM131*(1/(1+#REF!))</f>
        <v>#REF!</v>
      </c>
      <c r="AN130" s="102" t="e">
        <f>AN131*(1/(1+#REF!))</f>
        <v>#REF!</v>
      </c>
      <c r="AO130" s="102" t="e">
        <f>AO131*(1/(1+#REF!))</f>
        <v>#REF!</v>
      </c>
      <c r="AP130" s="102" t="e">
        <f>AP131*(1/(1+#REF!))</f>
        <v>#REF!</v>
      </c>
      <c r="AQ130" s="102" t="e">
        <f>AQ131*(1/(1+#REF!))</f>
        <v>#REF!</v>
      </c>
      <c r="AR130" s="102" t="e">
        <f>AR131*(1/(1+#REF!))</f>
        <v>#REF!</v>
      </c>
      <c r="AS130" s="102" t="e">
        <f>AS131*(1/(1+#REF!))</f>
        <v>#REF!</v>
      </c>
      <c r="AT130" s="102" t="e">
        <f>AT131*(1/(1+#REF!))</f>
        <v>#REF!</v>
      </c>
      <c r="AU130" s="102" t="e">
        <f>AU131*(1/(1+#REF!))</f>
        <v>#REF!</v>
      </c>
      <c r="AV130" s="102" t="e">
        <f>AV131*(1/(1+#REF!))</f>
        <v>#REF!</v>
      </c>
      <c r="AW130" s="102" t="e">
        <f>AW131*(1/(1+#REF!))</f>
        <v>#REF!</v>
      </c>
      <c r="AX130" s="102" t="e">
        <f>AX131*(1/(1+#REF!))</f>
        <v>#REF!</v>
      </c>
      <c r="AY130" s="102" t="e">
        <f>AY131*(1/(1+#REF!))</f>
        <v>#REF!</v>
      </c>
      <c r="AZ130" s="102" t="e">
        <f>AZ131*(1/(1+#REF!))</f>
        <v>#REF!</v>
      </c>
      <c r="BA130" s="102" t="e">
        <f>BA131*(1/(1+#REF!))</f>
        <v>#REF!</v>
      </c>
      <c r="BB130" s="102" t="e">
        <f>BB131*(1/(1+#REF!))</f>
        <v>#REF!</v>
      </c>
    </row>
    <row r="131" spans="1:54" ht="13.9" customHeight="1" outlineLevel="2">
      <c r="A131" s="168"/>
      <c r="B131" t="s">
        <v>272</v>
      </c>
      <c r="C131" t="s">
        <v>273</v>
      </c>
      <c r="D131" t="s">
        <v>202</v>
      </c>
      <c r="E131" s="102">
        <f t="shared" ref="E131:BB131" si="12">E82-E128+E129</f>
        <v>0</v>
      </c>
      <c r="F131" s="102">
        <f t="shared" si="12"/>
        <v>0</v>
      </c>
      <c r="G131" s="102">
        <f t="shared" si="12"/>
        <v>0</v>
      </c>
      <c r="H131" s="102">
        <f t="shared" si="12"/>
        <v>0</v>
      </c>
      <c r="I131" s="102">
        <f t="shared" si="12"/>
        <v>0</v>
      </c>
      <c r="J131" s="102">
        <f t="shared" si="12"/>
        <v>0</v>
      </c>
      <c r="K131" s="102">
        <f t="shared" si="12"/>
        <v>0</v>
      </c>
      <c r="L131" s="102">
        <f t="shared" si="12"/>
        <v>0</v>
      </c>
      <c r="M131" s="102">
        <f t="shared" si="12"/>
        <v>0</v>
      </c>
      <c r="N131" s="102">
        <f t="shared" si="12"/>
        <v>0</v>
      </c>
      <c r="O131" s="102">
        <f t="shared" si="12"/>
        <v>0</v>
      </c>
      <c r="P131" s="102">
        <f t="shared" si="12"/>
        <v>0</v>
      </c>
      <c r="Q131" s="102">
        <f t="shared" si="12"/>
        <v>0</v>
      </c>
      <c r="R131" s="102">
        <f t="shared" si="12"/>
        <v>0</v>
      </c>
      <c r="S131" s="102">
        <f t="shared" si="12"/>
        <v>0</v>
      </c>
      <c r="T131" s="102">
        <f t="shared" si="12"/>
        <v>0</v>
      </c>
      <c r="U131" s="102">
        <f t="shared" si="12"/>
        <v>0</v>
      </c>
      <c r="V131" s="102">
        <f t="shared" si="12"/>
        <v>0</v>
      </c>
      <c r="W131" s="102">
        <f t="shared" si="12"/>
        <v>0</v>
      </c>
      <c r="X131" s="102">
        <f t="shared" si="12"/>
        <v>0</v>
      </c>
      <c r="Y131" s="102">
        <f t="shared" si="12"/>
        <v>0</v>
      </c>
      <c r="Z131" s="102">
        <f t="shared" si="12"/>
        <v>0</v>
      </c>
      <c r="AA131" s="102">
        <f t="shared" si="12"/>
        <v>0</v>
      </c>
      <c r="AB131" s="102">
        <f t="shared" si="12"/>
        <v>0</v>
      </c>
      <c r="AC131" s="102">
        <f t="shared" si="12"/>
        <v>0</v>
      </c>
      <c r="AD131" s="102">
        <f t="shared" si="12"/>
        <v>0</v>
      </c>
      <c r="AE131" s="102">
        <f t="shared" si="12"/>
        <v>0</v>
      </c>
      <c r="AF131" s="102">
        <f t="shared" si="12"/>
        <v>0</v>
      </c>
      <c r="AG131" s="102">
        <f t="shared" si="12"/>
        <v>0</v>
      </c>
      <c r="AH131" s="102">
        <f t="shared" si="12"/>
        <v>0</v>
      </c>
      <c r="AI131" s="102">
        <f t="shared" si="12"/>
        <v>0</v>
      </c>
      <c r="AJ131" s="102">
        <f t="shared" si="12"/>
        <v>0</v>
      </c>
      <c r="AK131" s="102">
        <f t="shared" si="12"/>
        <v>0</v>
      </c>
      <c r="AL131" s="102">
        <f t="shared" si="12"/>
        <v>0</v>
      </c>
      <c r="AM131" s="102">
        <f t="shared" si="12"/>
        <v>0</v>
      </c>
      <c r="AN131" s="102">
        <f t="shared" si="12"/>
        <v>0</v>
      </c>
      <c r="AO131" s="102">
        <f t="shared" si="12"/>
        <v>0</v>
      </c>
      <c r="AP131" s="102">
        <f t="shared" si="12"/>
        <v>0</v>
      </c>
      <c r="AQ131" s="102">
        <f t="shared" si="12"/>
        <v>0</v>
      </c>
      <c r="AR131" s="102">
        <f t="shared" si="12"/>
        <v>0</v>
      </c>
      <c r="AS131" s="102">
        <f t="shared" si="12"/>
        <v>0</v>
      </c>
      <c r="AT131" s="102">
        <f t="shared" si="12"/>
        <v>0</v>
      </c>
      <c r="AU131" s="102">
        <f t="shared" si="12"/>
        <v>0</v>
      </c>
      <c r="AV131" s="102">
        <f t="shared" si="12"/>
        <v>0</v>
      </c>
      <c r="AW131" s="102">
        <f t="shared" si="12"/>
        <v>0</v>
      </c>
      <c r="AX131" s="102">
        <f t="shared" si="12"/>
        <v>0</v>
      </c>
      <c r="AY131" s="102">
        <f t="shared" si="12"/>
        <v>0</v>
      </c>
      <c r="AZ131" s="102">
        <f t="shared" si="12"/>
        <v>0</v>
      </c>
      <c r="BA131" s="102">
        <f t="shared" si="12"/>
        <v>0</v>
      </c>
      <c r="BB131" s="102">
        <f t="shared" si="12"/>
        <v>0</v>
      </c>
    </row>
    <row r="132" spans="1:54" ht="13.9" customHeight="1" outlineLevel="2">
      <c r="A132" s="168"/>
      <c r="B132" t="s">
        <v>274</v>
      </c>
      <c r="C132" t="s">
        <v>275</v>
      </c>
      <c r="D132" t="s">
        <v>202</v>
      </c>
      <c r="E132" s="102" t="e">
        <f>AVERAGE(E129:E130)*#REF!</f>
        <v>#REF!</v>
      </c>
      <c r="F132" s="102" t="e">
        <f>AVERAGE(F129:F130)*#REF!</f>
        <v>#REF!</v>
      </c>
      <c r="G132" s="102" t="e">
        <f>AVERAGE(G129:G130)*#REF!</f>
        <v>#REF!</v>
      </c>
      <c r="H132" s="102" t="e">
        <f>AVERAGE(H129:H130)*#REF!</f>
        <v>#REF!</v>
      </c>
      <c r="I132" s="102" t="e">
        <f>AVERAGE(I129:I130)*#REF!</f>
        <v>#REF!</v>
      </c>
      <c r="J132" s="102" t="e">
        <f>AVERAGE(J129:J130)*#REF!</f>
        <v>#REF!</v>
      </c>
      <c r="K132" s="102" t="e">
        <f>AVERAGE(K129:K130)*#REF!</f>
        <v>#REF!</v>
      </c>
      <c r="L132" s="102" t="e">
        <f>AVERAGE(L129:L130)*#REF!</f>
        <v>#REF!</v>
      </c>
      <c r="M132" s="102" t="e">
        <f>AVERAGE(M129:M130)*#REF!</f>
        <v>#REF!</v>
      </c>
      <c r="N132" s="102" t="e">
        <f>AVERAGE(N129:N130)*#REF!</f>
        <v>#REF!</v>
      </c>
      <c r="O132" s="102" t="e">
        <f>AVERAGE(O129:O130)*#REF!</f>
        <v>#REF!</v>
      </c>
      <c r="P132" s="102" t="e">
        <f>AVERAGE(P129:P130)*#REF!</f>
        <v>#REF!</v>
      </c>
      <c r="Q132" s="102" t="e">
        <f>AVERAGE(Q129:Q130)*#REF!</f>
        <v>#REF!</v>
      </c>
      <c r="R132" s="102" t="e">
        <f>AVERAGE(R129:R130)*#REF!</f>
        <v>#REF!</v>
      </c>
      <c r="S132" s="102" t="e">
        <f>AVERAGE(S129:S130)*#REF!</f>
        <v>#REF!</v>
      </c>
      <c r="T132" s="102" t="e">
        <f>AVERAGE(T129:T130)*#REF!</f>
        <v>#REF!</v>
      </c>
      <c r="U132" s="102" t="e">
        <f>AVERAGE(U129:U130)*#REF!</f>
        <v>#REF!</v>
      </c>
      <c r="V132" s="102" t="e">
        <f>AVERAGE(V129:V130)*#REF!</f>
        <v>#REF!</v>
      </c>
      <c r="W132" s="102" t="e">
        <f>AVERAGE(W129:W130)*#REF!</f>
        <v>#REF!</v>
      </c>
      <c r="X132" s="102" t="e">
        <f>AVERAGE(X129:X130)*#REF!</f>
        <v>#REF!</v>
      </c>
      <c r="Y132" s="102" t="e">
        <f>AVERAGE(Y129:Y130)*#REF!</f>
        <v>#REF!</v>
      </c>
      <c r="Z132" s="102" t="e">
        <f>AVERAGE(Z129:Z130)*#REF!</f>
        <v>#REF!</v>
      </c>
      <c r="AA132" s="102" t="e">
        <f>AVERAGE(AA129:AA130)*#REF!</f>
        <v>#REF!</v>
      </c>
      <c r="AB132" s="102" t="e">
        <f>AVERAGE(AB129:AB130)*#REF!</f>
        <v>#REF!</v>
      </c>
      <c r="AC132" s="102" t="e">
        <f>AVERAGE(AC129:AC130)*#REF!</f>
        <v>#REF!</v>
      </c>
      <c r="AD132" s="102" t="e">
        <f>AVERAGE(AD129:AD130)*#REF!</f>
        <v>#REF!</v>
      </c>
      <c r="AE132" s="102" t="e">
        <f>AVERAGE(AE129:AE130)*#REF!</f>
        <v>#REF!</v>
      </c>
      <c r="AF132" s="102" t="e">
        <f>AVERAGE(AF129:AF130)*#REF!</f>
        <v>#REF!</v>
      </c>
      <c r="AG132" s="102" t="e">
        <f>AVERAGE(AG129:AG130)*#REF!</f>
        <v>#REF!</v>
      </c>
      <c r="AH132" s="102" t="e">
        <f>AVERAGE(AH129:AH130)*#REF!</f>
        <v>#REF!</v>
      </c>
      <c r="AI132" s="102" t="e">
        <f>AVERAGE(AI129:AI130)*#REF!</f>
        <v>#REF!</v>
      </c>
      <c r="AJ132" s="102" t="e">
        <f>AVERAGE(AJ129:AJ130)*#REF!</f>
        <v>#REF!</v>
      </c>
      <c r="AK132" s="102" t="e">
        <f>AVERAGE(AK129:AK130)*#REF!</f>
        <v>#REF!</v>
      </c>
      <c r="AL132" s="102" t="e">
        <f>AVERAGE(AL129:AL130)*#REF!</f>
        <v>#REF!</v>
      </c>
      <c r="AM132" s="102" t="e">
        <f>AVERAGE(AM129:AM130)*#REF!</f>
        <v>#REF!</v>
      </c>
      <c r="AN132" s="102" t="e">
        <f>AVERAGE(AN129:AN130)*#REF!</f>
        <v>#REF!</v>
      </c>
      <c r="AO132" s="102" t="e">
        <f>AVERAGE(AO129:AO130)*#REF!</f>
        <v>#REF!</v>
      </c>
      <c r="AP132" s="102" t="e">
        <f>AVERAGE(AP129:AP130)*#REF!</f>
        <v>#REF!</v>
      </c>
      <c r="AQ132" s="102" t="e">
        <f>AVERAGE(AQ129:AQ130)*#REF!</f>
        <v>#REF!</v>
      </c>
      <c r="AR132" s="102" t="e">
        <f>AVERAGE(AR129:AR130)*#REF!</f>
        <v>#REF!</v>
      </c>
      <c r="AS132" s="102" t="e">
        <f>AVERAGE(AS129:AS130)*#REF!</f>
        <v>#REF!</v>
      </c>
      <c r="AT132" s="102" t="e">
        <f>AVERAGE(AT129:AT130)*#REF!</f>
        <v>#REF!</v>
      </c>
      <c r="AU132" s="102" t="e">
        <f>AVERAGE(AU129:AU130)*#REF!</f>
        <v>#REF!</v>
      </c>
      <c r="AV132" s="102" t="e">
        <f>AVERAGE(AV129:AV130)*#REF!</f>
        <v>#REF!</v>
      </c>
      <c r="AW132" s="102" t="e">
        <f>AVERAGE(AW129:AW130)*#REF!</f>
        <v>#REF!</v>
      </c>
      <c r="AX132" s="102" t="e">
        <f>AVERAGE(AX129:AX130)*#REF!</f>
        <v>#REF!</v>
      </c>
      <c r="AY132" s="102" t="e">
        <f>AVERAGE(AY129:AY130)*#REF!</f>
        <v>#REF!</v>
      </c>
      <c r="AZ132" s="102" t="e">
        <f>AVERAGE(AZ129:AZ130)*#REF!</f>
        <v>#REF!</v>
      </c>
      <c r="BA132" s="102" t="e">
        <f>AVERAGE(BA129:BA130)*#REF!</f>
        <v>#REF!</v>
      </c>
      <c r="BB132" s="102" t="e">
        <f>AVERAGE(BB129:BB130)*#REF!</f>
        <v>#REF!</v>
      </c>
    </row>
    <row r="133" spans="1:54" ht="13.15" customHeight="1" outlineLevel="2">
      <c r="A133" s="172"/>
      <c r="B133" s="147" t="s">
        <v>276</v>
      </c>
      <c r="C133" s="43" t="s">
        <v>277</v>
      </c>
      <c r="D133" s="43" t="s">
        <v>202</v>
      </c>
      <c r="E133" s="102" t="e">
        <f>E128+E132</f>
        <v>#REF!</v>
      </c>
      <c r="F133" s="102" t="e">
        <f t="shared" ref="F133:BB133" si="13">F128+F132</f>
        <v>#REF!</v>
      </c>
      <c r="G133" s="102" t="e">
        <f t="shared" si="13"/>
        <v>#REF!</v>
      </c>
      <c r="H133" s="102" t="e">
        <f t="shared" si="13"/>
        <v>#REF!</v>
      </c>
      <c r="I133" s="102" t="e">
        <f t="shared" si="13"/>
        <v>#REF!</v>
      </c>
      <c r="J133" s="102" t="e">
        <f t="shared" si="13"/>
        <v>#REF!</v>
      </c>
      <c r="K133" s="102" t="e">
        <f t="shared" si="13"/>
        <v>#REF!</v>
      </c>
      <c r="L133" s="102" t="e">
        <f t="shared" si="13"/>
        <v>#REF!</v>
      </c>
      <c r="M133" s="102" t="e">
        <f t="shared" si="13"/>
        <v>#REF!</v>
      </c>
      <c r="N133" s="102" t="e">
        <f t="shared" si="13"/>
        <v>#REF!</v>
      </c>
      <c r="O133" s="102" t="e">
        <f t="shared" si="13"/>
        <v>#REF!</v>
      </c>
      <c r="P133" s="102" t="e">
        <f t="shared" si="13"/>
        <v>#REF!</v>
      </c>
      <c r="Q133" s="102" t="e">
        <f t="shared" si="13"/>
        <v>#REF!</v>
      </c>
      <c r="R133" s="102" t="e">
        <f t="shared" si="13"/>
        <v>#REF!</v>
      </c>
      <c r="S133" s="102" t="e">
        <f t="shared" si="13"/>
        <v>#REF!</v>
      </c>
      <c r="T133" s="102" t="e">
        <f t="shared" si="13"/>
        <v>#REF!</v>
      </c>
      <c r="U133" s="102" t="e">
        <f t="shared" si="13"/>
        <v>#REF!</v>
      </c>
      <c r="V133" s="102" t="e">
        <f t="shared" si="13"/>
        <v>#REF!</v>
      </c>
      <c r="W133" s="102" t="e">
        <f t="shared" si="13"/>
        <v>#REF!</v>
      </c>
      <c r="X133" s="102" t="e">
        <f t="shared" si="13"/>
        <v>#REF!</v>
      </c>
      <c r="Y133" s="102" t="e">
        <f t="shared" si="13"/>
        <v>#REF!</v>
      </c>
      <c r="Z133" s="102" t="e">
        <f t="shared" si="13"/>
        <v>#REF!</v>
      </c>
      <c r="AA133" s="102" t="e">
        <f t="shared" si="13"/>
        <v>#REF!</v>
      </c>
      <c r="AB133" s="102" t="e">
        <f t="shared" si="13"/>
        <v>#REF!</v>
      </c>
      <c r="AC133" s="102" t="e">
        <f t="shared" si="13"/>
        <v>#REF!</v>
      </c>
      <c r="AD133" s="102" t="e">
        <f t="shared" si="13"/>
        <v>#REF!</v>
      </c>
      <c r="AE133" s="102" t="e">
        <f t="shared" si="13"/>
        <v>#REF!</v>
      </c>
      <c r="AF133" s="102" t="e">
        <f t="shared" si="13"/>
        <v>#REF!</v>
      </c>
      <c r="AG133" s="102" t="e">
        <f t="shared" si="13"/>
        <v>#REF!</v>
      </c>
      <c r="AH133" s="102" t="e">
        <f t="shared" si="13"/>
        <v>#REF!</v>
      </c>
      <c r="AI133" s="102" t="e">
        <f t="shared" si="13"/>
        <v>#REF!</v>
      </c>
      <c r="AJ133" s="102" t="e">
        <f t="shared" si="13"/>
        <v>#REF!</v>
      </c>
      <c r="AK133" s="102" t="e">
        <f t="shared" si="13"/>
        <v>#REF!</v>
      </c>
      <c r="AL133" s="102" t="e">
        <f t="shared" si="13"/>
        <v>#REF!</v>
      </c>
      <c r="AM133" s="102" t="e">
        <f t="shared" si="13"/>
        <v>#REF!</v>
      </c>
      <c r="AN133" s="102" t="e">
        <f t="shared" si="13"/>
        <v>#REF!</v>
      </c>
      <c r="AO133" s="102" t="e">
        <f t="shared" si="13"/>
        <v>#REF!</v>
      </c>
      <c r="AP133" s="102" t="e">
        <f t="shared" si="13"/>
        <v>#REF!</v>
      </c>
      <c r="AQ133" s="102" t="e">
        <f t="shared" si="13"/>
        <v>#REF!</v>
      </c>
      <c r="AR133" s="102" t="e">
        <f t="shared" si="13"/>
        <v>#REF!</v>
      </c>
      <c r="AS133" s="102" t="e">
        <f t="shared" si="13"/>
        <v>#REF!</v>
      </c>
      <c r="AT133" s="102" t="e">
        <f t="shared" si="13"/>
        <v>#REF!</v>
      </c>
      <c r="AU133" s="102" t="e">
        <f t="shared" si="13"/>
        <v>#REF!</v>
      </c>
      <c r="AV133" s="102" t="e">
        <f t="shared" si="13"/>
        <v>#REF!</v>
      </c>
      <c r="AW133" s="102" t="e">
        <f t="shared" si="13"/>
        <v>#REF!</v>
      </c>
      <c r="AX133" s="102" t="e">
        <f t="shared" si="13"/>
        <v>#REF!</v>
      </c>
      <c r="AY133" s="102" t="e">
        <f t="shared" si="13"/>
        <v>#REF!</v>
      </c>
      <c r="AZ133" s="102" t="e">
        <f t="shared" si="13"/>
        <v>#REF!</v>
      </c>
      <c r="BA133" s="102" t="e">
        <f t="shared" si="13"/>
        <v>#REF!</v>
      </c>
      <c r="BB133" s="102" t="e">
        <f t="shared" si="13"/>
        <v>#REF!</v>
      </c>
    </row>
    <row r="134" spans="1:54" ht="13.15" customHeight="1" outlineLevel="2">
      <c r="A134" s="85"/>
      <c r="B134" s="89" t="s">
        <v>278</v>
      </c>
      <c r="C134" s="90"/>
      <c r="D134" s="113"/>
      <c r="E134" s="115" t="e">
        <f t="shared" ref="E134:AJ134" si="14">E83+E77+E71</f>
        <v>#REF!</v>
      </c>
      <c r="F134" s="115" t="e">
        <f t="shared" si="14"/>
        <v>#REF!</v>
      </c>
      <c r="G134" s="115" t="e">
        <f t="shared" si="14"/>
        <v>#REF!</v>
      </c>
      <c r="H134" s="115" t="e">
        <f t="shared" si="14"/>
        <v>#REF!</v>
      </c>
      <c r="I134" s="115" t="e">
        <f t="shared" si="14"/>
        <v>#REF!</v>
      </c>
      <c r="J134" s="115" t="e">
        <f t="shared" si="14"/>
        <v>#REF!</v>
      </c>
      <c r="K134" s="115" t="e">
        <f t="shared" si="14"/>
        <v>#REF!</v>
      </c>
      <c r="L134" s="115" t="e">
        <f t="shared" si="14"/>
        <v>#REF!</v>
      </c>
      <c r="M134" s="115" t="e">
        <f t="shared" si="14"/>
        <v>#REF!</v>
      </c>
      <c r="N134" s="115" t="e">
        <f t="shared" si="14"/>
        <v>#REF!</v>
      </c>
      <c r="O134" s="115" t="e">
        <f t="shared" si="14"/>
        <v>#REF!</v>
      </c>
      <c r="P134" s="115" t="e">
        <f t="shared" si="14"/>
        <v>#REF!</v>
      </c>
      <c r="Q134" s="115" t="e">
        <f t="shared" si="14"/>
        <v>#REF!</v>
      </c>
      <c r="R134" s="115" t="e">
        <f t="shared" si="14"/>
        <v>#REF!</v>
      </c>
      <c r="S134" s="115" t="e">
        <f t="shared" si="14"/>
        <v>#REF!</v>
      </c>
      <c r="T134" s="115" t="e">
        <f t="shared" si="14"/>
        <v>#REF!</v>
      </c>
      <c r="U134" s="115" t="e">
        <f t="shared" si="14"/>
        <v>#REF!</v>
      </c>
      <c r="V134" s="115" t="e">
        <f t="shared" si="14"/>
        <v>#REF!</v>
      </c>
      <c r="W134" s="115" t="e">
        <f t="shared" si="14"/>
        <v>#REF!</v>
      </c>
      <c r="X134" s="115" t="e">
        <f t="shared" si="14"/>
        <v>#REF!</v>
      </c>
      <c r="Y134" s="115" t="e">
        <f t="shared" si="14"/>
        <v>#REF!</v>
      </c>
      <c r="Z134" s="115" t="e">
        <f t="shared" si="14"/>
        <v>#REF!</v>
      </c>
      <c r="AA134" s="115" t="e">
        <f t="shared" si="14"/>
        <v>#REF!</v>
      </c>
      <c r="AB134" s="115" t="e">
        <f t="shared" si="14"/>
        <v>#REF!</v>
      </c>
      <c r="AC134" s="115" t="e">
        <f t="shared" si="14"/>
        <v>#REF!</v>
      </c>
      <c r="AD134" s="115" t="e">
        <f t="shared" si="14"/>
        <v>#REF!</v>
      </c>
      <c r="AE134" s="115" t="e">
        <f t="shared" si="14"/>
        <v>#REF!</v>
      </c>
      <c r="AF134" s="115" t="e">
        <f t="shared" si="14"/>
        <v>#REF!</v>
      </c>
      <c r="AG134" s="115" t="e">
        <f t="shared" si="14"/>
        <v>#REF!</v>
      </c>
      <c r="AH134" s="115" t="e">
        <f t="shared" si="14"/>
        <v>#REF!</v>
      </c>
      <c r="AI134" s="115" t="e">
        <f t="shared" si="14"/>
        <v>#REF!</v>
      </c>
      <c r="AJ134" s="115" t="e">
        <f t="shared" si="14"/>
        <v>#REF!</v>
      </c>
      <c r="AK134" s="115" t="e">
        <f t="shared" ref="AK134:BB134" si="15">AK83+AK77+AK71</f>
        <v>#REF!</v>
      </c>
      <c r="AL134" s="115" t="e">
        <f t="shared" si="15"/>
        <v>#REF!</v>
      </c>
      <c r="AM134" s="115" t="e">
        <f t="shared" si="15"/>
        <v>#REF!</v>
      </c>
      <c r="AN134" s="115" t="e">
        <f t="shared" si="15"/>
        <v>#REF!</v>
      </c>
      <c r="AO134" s="115" t="e">
        <f t="shared" si="15"/>
        <v>#REF!</v>
      </c>
      <c r="AP134" s="115" t="e">
        <f t="shared" si="15"/>
        <v>#REF!</v>
      </c>
      <c r="AQ134" s="115" t="e">
        <f t="shared" si="15"/>
        <v>#REF!</v>
      </c>
      <c r="AR134" s="115" t="e">
        <f t="shared" si="15"/>
        <v>#REF!</v>
      </c>
      <c r="AS134" s="115" t="e">
        <f t="shared" si="15"/>
        <v>#REF!</v>
      </c>
      <c r="AT134" s="115" t="e">
        <f t="shared" si="15"/>
        <v>#REF!</v>
      </c>
      <c r="AU134" s="115" t="e">
        <f t="shared" si="15"/>
        <v>#REF!</v>
      </c>
      <c r="AV134" s="115" t="e">
        <f t="shared" si="15"/>
        <v>#REF!</v>
      </c>
      <c r="AW134" s="115" t="e">
        <f t="shared" si="15"/>
        <v>#REF!</v>
      </c>
      <c r="AX134" s="115" t="e">
        <f t="shared" si="15"/>
        <v>#REF!</v>
      </c>
      <c r="AY134" s="115" t="e">
        <f t="shared" si="15"/>
        <v>#REF!</v>
      </c>
      <c r="AZ134" s="115" t="e">
        <f t="shared" si="15"/>
        <v>#REF!</v>
      </c>
      <c r="BA134" s="115" t="e">
        <f t="shared" si="15"/>
        <v>#REF!</v>
      </c>
      <c r="BB134" s="115" t="e">
        <f t="shared" si="15"/>
        <v>#REF!</v>
      </c>
    </row>
    <row r="135" spans="1:54" ht="13.15" customHeight="1" outlineLevel="2">
      <c r="A135" s="84"/>
      <c r="B135" s="87" t="s">
        <v>279</v>
      </c>
      <c r="C135" s="88"/>
      <c r="D135" s="114"/>
      <c r="E135" s="115" t="e">
        <f>E133+E134</f>
        <v>#REF!</v>
      </c>
      <c r="F135" s="115" t="e">
        <f t="shared" ref="F135:AW135" si="16">F133+F134</f>
        <v>#REF!</v>
      </c>
      <c r="G135" s="115" t="e">
        <f t="shared" si="16"/>
        <v>#REF!</v>
      </c>
      <c r="H135" s="115" t="e">
        <f t="shared" si="16"/>
        <v>#REF!</v>
      </c>
      <c r="I135" s="115" t="e">
        <f t="shared" si="16"/>
        <v>#REF!</v>
      </c>
      <c r="J135" s="115" t="e">
        <f t="shared" si="16"/>
        <v>#REF!</v>
      </c>
      <c r="K135" s="115" t="e">
        <f t="shared" si="16"/>
        <v>#REF!</v>
      </c>
      <c r="L135" s="115" t="e">
        <f t="shared" si="16"/>
        <v>#REF!</v>
      </c>
      <c r="M135" s="115" t="e">
        <f t="shared" si="16"/>
        <v>#REF!</v>
      </c>
      <c r="N135" s="115" t="e">
        <f t="shared" si="16"/>
        <v>#REF!</v>
      </c>
      <c r="O135" s="115" t="e">
        <f t="shared" si="16"/>
        <v>#REF!</v>
      </c>
      <c r="P135" s="115" t="e">
        <f t="shared" si="16"/>
        <v>#REF!</v>
      </c>
      <c r="Q135" s="115" t="e">
        <f t="shared" si="16"/>
        <v>#REF!</v>
      </c>
      <c r="R135" s="115" t="e">
        <f t="shared" si="16"/>
        <v>#REF!</v>
      </c>
      <c r="S135" s="115" t="e">
        <f t="shared" si="16"/>
        <v>#REF!</v>
      </c>
      <c r="T135" s="115" t="e">
        <f t="shared" si="16"/>
        <v>#REF!</v>
      </c>
      <c r="U135" s="115" t="e">
        <f t="shared" si="16"/>
        <v>#REF!</v>
      </c>
      <c r="V135" s="115" t="e">
        <f t="shared" si="16"/>
        <v>#REF!</v>
      </c>
      <c r="W135" s="115" t="e">
        <f t="shared" si="16"/>
        <v>#REF!</v>
      </c>
      <c r="X135" s="115" t="e">
        <f t="shared" si="16"/>
        <v>#REF!</v>
      </c>
      <c r="Y135" s="115" t="e">
        <f t="shared" si="16"/>
        <v>#REF!</v>
      </c>
      <c r="Z135" s="115" t="e">
        <f t="shared" si="16"/>
        <v>#REF!</v>
      </c>
      <c r="AA135" s="115" t="e">
        <f t="shared" si="16"/>
        <v>#REF!</v>
      </c>
      <c r="AB135" s="115" t="e">
        <f t="shared" si="16"/>
        <v>#REF!</v>
      </c>
      <c r="AC135" s="115" t="e">
        <f t="shared" si="16"/>
        <v>#REF!</v>
      </c>
      <c r="AD135" s="115" t="e">
        <f t="shared" si="16"/>
        <v>#REF!</v>
      </c>
      <c r="AE135" s="115" t="e">
        <f t="shared" si="16"/>
        <v>#REF!</v>
      </c>
      <c r="AF135" s="115" t="e">
        <f t="shared" si="16"/>
        <v>#REF!</v>
      </c>
      <c r="AG135" s="115" t="e">
        <f t="shared" si="16"/>
        <v>#REF!</v>
      </c>
      <c r="AH135" s="115" t="e">
        <f t="shared" si="16"/>
        <v>#REF!</v>
      </c>
      <c r="AI135" s="115" t="e">
        <f t="shared" si="16"/>
        <v>#REF!</v>
      </c>
      <c r="AJ135" s="115" t="e">
        <f t="shared" si="16"/>
        <v>#REF!</v>
      </c>
      <c r="AK135" s="115" t="e">
        <f t="shared" si="16"/>
        <v>#REF!</v>
      </c>
      <c r="AL135" s="115" t="e">
        <f t="shared" si="16"/>
        <v>#REF!</v>
      </c>
      <c r="AM135" s="115" t="e">
        <f t="shared" si="16"/>
        <v>#REF!</v>
      </c>
      <c r="AN135" s="115" t="e">
        <f t="shared" si="16"/>
        <v>#REF!</v>
      </c>
      <c r="AO135" s="115" t="e">
        <f t="shared" si="16"/>
        <v>#REF!</v>
      </c>
      <c r="AP135" s="115" t="e">
        <f t="shared" si="16"/>
        <v>#REF!</v>
      </c>
      <c r="AQ135" s="115" t="e">
        <f t="shared" si="16"/>
        <v>#REF!</v>
      </c>
      <c r="AR135" s="115" t="e">
        <f t="shared" si="16"/>
        <v>#REF!</v>
      </c>
      <c r="AS135" s="115" t="e">
        <f t="shared" si="16"/>
        <v>#REF!</v>
      </c>
      <c r="AT135" s="115" t="e">
        <f t="shared" si="16"/>
        <v>#REF!</v>
      </c>
      <c r="AU135" s="115" t="e">
        <f t="shared" si="16"/>
        <v>#REF!</v>
      </c>
      <c r="AV135" s="115" t="e">
        <f t="shared" si="16"/>
        <v>#REF!</v>
      </c>
      <c r="AW135" s="115" t="e">
        <f t="shared" si="16"/>
        <v>#REF!</v>
      </c>
      <c r="AX135" s="115" t="e">
        <f>AX133+AX134</f>
        <v>#REF!</v>
      </c>
      <c r="AY135" s="115" t="e">
        <f>AY133+AY134</f>
        <v>#REF!</v>
      </c>
      <c r="AZ135" s="115" t="e">
        <f>AZ133+AZ134</f>
        <v>#REF!</v>
      </c>
      <c r="BA135" s="115" t="e">
        <f>BA133+BA134</f>
        <v>#REF!</v>
      </c>
      <c r="BB135" s="115" t="e">
        <f>BB133+BB134</f>
        <v>#REF!</v>
      </c>
    </row>
    <row r="136" spans="1:54" outlineLevel="1">
      <c r="A136" s="79"/>
      <c r="B136" s="80"/>
      <c r="C136" s="81"/>
      <c r="D136" s="81"/>
      <c r="E136" s="82"/>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row>
    <row r="137" spans="1:54" outlineLevel="1">
      <c r="A137" s="79"/>
      <c r="B137" s="80"/>
      <c r="C137" s="81"/>
      <c r="D137" s="81"/>
      <c r="E137" s="82"/>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row>
    <row r="138" spans="1:54">
      <c r="A138" s="79"/>
      <c r="B138" s="80"/>
      <c r="C138" s="81"/>
      <c r="D138" s="81"/>
      <c r="E138" s="82"/>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row>
    <row r="139" spans="1:54" ht="16.149999999999999" customHeight="1">
      <c r="A139" s="110" t="s">
        <v>280</v>
      </c>
      <c r="B139" s="80"/>
      <c r="C139" s="81"/>
      <c r="D139" s="81"/>
      <c r="E139" s="82"/>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row>
    <row r="140" spans="1:54" outlineLevel="1">
      <c r="A140" s="109"/>
      <c r="B140" s="80"/>
      <c r="C140" s="81"/>
      <c r="D140" s="81"/>
      <c r="E140" s="82"/>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row>
    <row r="141" spans="1:54" outlineLevel="1">
      <c r="A141" s="109" t="s">
        <v>281</v>
      </c>
      <c r="B141" s="80"/>
      <c r="C141" s="81"/>
      <c r="D141" s="81"/>
      <c r="E141" s="82"/>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row>
    <row r="142" spans="1:54" outlineLevel="2">
      <c r="A142" s="79"/>
      <c r="B142" s="80" t="s">
        <v>282</v>
      </c>
      <c r="C142" s="80" t="s">
        <v>153</v>
      </c>
      <c r="D142" s="81"/>
      <c r="E142" s="70">
        <v>2027</v>
      </c>
      <c r="F142" s="70">
        <v>2028</v>
      </c>
      <c r="G142" s="70">
        <v>2029</v>
      </c>
      <c r="H142" s="70">
        <v>2030</v>
      </c>
      <c r="I142" s="70">
        <v>2031</v>
      </c>
      <c r="J142" s="70">
        <v>2032</v>
      </c>
      <c r="K142" s="70">
        <v>2033</v>
      </c>
      <c r="L142" s="70">
        <v>2034</v>
      </c>
      <c r="M142" s="70">
        <v>2035</v>
      </c>
      <c r="N142" s="70">
        <v>2036</v>
      </c>
      <c r="O142" s="70">
        <v>2037</v>
      </c>
      <c r="P142" s="70">
        <v>2038</v>
      </c>
      <c r="Q142" s="70">
        <v>2039</v>
      </c>
      <c r="R142" s="70">
        <v>2040</v>
      </c>
      <c r="S142" s="70">
        <v>2041</v>
      </c>
      <c r="T142" s="70">
        <v>2042</v>
      </c>
      <c r="U142" s="70">
        <v>2043</v>
      </c>
      <c r="V142" s="70">
        <v>2044</v>
      </c>
      <c r="W142" s="70">
        <v>2045</v>
      </c>
      <c r="X142" s="70">
        <v>2046</v>
      </c>
      <c r="Y142" s="70">
        <v>2047</v>
      </c>
      <c r="Z142" s="70">
        <v>2048</v>
      </c>
      <c r="AA142" s="70">
        <v>2049</v>
      </c>
      <c r="AB142" s="70">
        <v>2050</v>
      </c>
      <c r="AC142" s="70">
        <v>2051</v>
      </c>
      <c r="AD142" s="70">
        <v>2052</v>
      </c>
      <c r="AE142" s="70">
        <v>2053</v>
      </c>
      <c r="AF142" s="70">
        <v>2054</v>
      </c>
      <c r="AG142" s="70">
        <v>2055</v>
      </c>
      <c r="AH142" s="70">
        <v>2056</v>
      </c>
      <c r="AI142" s="70">
        <v>2057</v>
      </c>
      <c r="AJ142" s="70">
        <v>2058</v>
      </c>
      <c r="AK142" s="70">
        <v>2059</v>
      </c>
      <c r="AL142" s="70">
        <v>2060</v>
      </c>
      <c r="AM142" s="70">
        <v>2061</v>
      </c>
      <c r="AN142" s="70">
        <v>2062</v>
      </c>
      <c r="AO142" s="70">
        <v>2063</v>
      </c>
      <c r="AP142" s="70">
        <v>2064</v>
      </c>
      <c r="AQ142" s="70">
        <v>2065</v>
      </c>
      <c r="AR142" s="70">
        <v>2066</v>
      </c>
      <c r="AS142" s="70">
        <v>2067</v>
      </c>
      <c r="AT142" s="70">
        <v>2068</v>
      </c>
      <c r="AU142" s="70">
        <v>2069</v>
      </c>
      <c r="AV142" s="70">
        <v>2070</v>
      </c>
      <c r="AW142" s="70">
        <v>2071</v>
      </c>
      <c r="AX142" s="70">
        <v>2072</v>
      </c>
      <c r="AY142" s="70">
        <v>2073</v>
      </c>
      <c r="AZ142" s="70">
        <v>2074</v>
      </c>
      <c r="BA142" s="70">
        <v>2075</v>
      </c>
      <c r="BB142" s="70">
        <v>2076</v>
      </c>
    </row>
    <row r="143" spans="1:54" ht="12.75" customHeight="1" outlineLevel="2">
      <c r="A143" s="242" t="s">
        <v>283</v>
      </c>
      <c r="B143" s="81" t="s">
        <v>160</v>
      </c>
      <c r="C143" s="81" t="s">
        <v>208</v>
      </c>
      <c r="D143" s="81" t="s">
        <v>202</v>
      </c>
      <c r="E143" s="102" t="e">
        <f>-(E$158*#REF!*#REF!*#REF!*#REF!+E$158*#REF!)*#REF!/10^6</f>
        <v>#REF!</v>
      </c>
      <c r="F143" s="102" t="e">
        <f>-(F$158*#REF!*#REF!*#REF!*#REF!+F$158*#REF!)*#REF!/10^6</f>
        <v>#REF!</v>
      </c>
      <c r="G143" s="102" t="e">
        <f>-(G$158*#REF!*#REF!*#REF!*#REF!+G$158*#REF!)*#REF!/10^6</f>
        <v>#REF!</v>
      </c>
      <c r="H143" s="102" t="e">
        <f>-(H$158*#REF!*#REF!*#REF!*#REF!+H$158*#REF!)*#REF!/10^6</f>
        <v>#REF!</v>
      </c>
      <c r="I143" s="102" t="e">
        <f>-(I$158*#REF!*#REF!*#REF!*#REF!+I$158*#REF!)*#REF!/10^6</f>
        <v>#REF!</v>
      </c>
      <c r="J143" s="102" t="e">
        <f>-(J$158*#REF!*#REF!*#REF!*#REF!+J$158*#REF!)*#REF!/10^6</f>
        <v>#REF!</v>
      </c>
      <c r="K143" s="102" t="e">
        <f>-(K$158*#REF!*#REF!*#REF!*#REF!+K$158*#REF!)*#REF!/10^6</f>
        <v>#REF!</v>
      </c>
      <c r="L143" s="102" t="e">
        <f>-(L$158*#REF!*#REF!*#REF!*#REF!+L$158*#REF!)*#REF!/10^6</f>
        <v>#REF!</v>
      </c>
      <c r="M143" s="102" t="e">
        <f>-(M$158*#REF!*#REF!*#REF!*#REF!+M$158*#REF!)*#REF!/10^6</f>
        <v>#REF!</v>
      </c>
      <c r="N143" s="102" t="e">
        <f>-(N$158*#REF!*#REF!*#REF!*#REF!+N$158*#REF!)*#REF!/10^6</f>
        <v>#REF!</v>
      </c>
      <c r="O143" s="102" t="e">
        <f>-(O$158*#REF!*#REF!*#REF!*#REF!+O$158*#REF!)*#REF!/10^6</f>
        <v>#REF!</v>
      </c>
      <c r="P143" s="102" t="e">
        <f>-(P$158*#REF!*#REF!*#REF!*#REF!+P$158*#REF!)*#REF!/10^6</f>
        <v>#REF!</v>
      </c>
      <c r="Q143" s="102" t="e">
        <f>-(Q$158*#REF!*#REF!*#REF!*#REF!+Q$158*#REF!)*#REF!/10^6</f>
        <v>#REF!</v>
      </c>
      <c r="R143" s="102" t="e">
        <f>-(R$158*#REF!*#REF!*#REF!*#REF!+R$158*#REF!)*#REF!/10^6</f>
        <v>#REF!</v>
      </c>
      <c r="S143" s="102" t="e">
        <f>-(S$158*#REF!*#REF!*#REF!*#REF!+S$158*#REF!)*#REF!/10^6</f>
        <v>#REF!</v>
      </c>
      <c r="T143" s="102" t="e">
        <f>-(T$158*#REF!*#REF!*#REF!*#REF!+T$158*#REF!)*#REF!/10^6</f>
        <v>#REF!</v>
      </c>
      <c r="U143" s="102" t="e">
        <f>-(U$158*#REF!*#REF!*#REF!*#REF!+U$158*#REF!)*#REF!/10^6</f>
        <v>#REF!</v>
      </c>
      <c r="V143" s="102" t="e">
        <f>-(V$158*#REF!*#REF!*#REF!*#REF!+V$158*#REF!)*#REF!/10^6</f>
        <v>#REF!</v>
      </c>
      <c r="W143" s="102" t="e">
        <f>-(W$158*#REF!*#REF!*#REF!*#REF!+W$158*#REF!)*#REF!/10^6</f>
        <v>#REF!</v>
      </c>
      <c r="X143" s="102" t="e">
        <f>-(X$158*#REF!*#REF!*#REF!*#REF!+X$158*#REF!)*#REF!/10^6</f>
        <v>#REF!</v>
      </c>
      <c r="Y143" s="102" t="e">
        <f>-(Y$158*#REF!*#REF!*#REF!*#REF!+Y$158*#REF!)*#REF!/10^6</f>
        <v>#REF!</v>
      </c>
      <c r="Z143" s="102" t="e">
        <f>-(Z$158*#REF!*#REF!*#REF!*#REF!+Z$158*#REF!)*#REF!/10^6</f>
        <v>#REF!</v>
      </c>
      <c r="AA143" s="102" t="e">
        <f>-(AA$158*#REF!*#REF!*#REF!*#REF!+AA$158*#REF!)*#REF!/10^6</f>
        <v>#REF!</v>
      </c>
      <c r="AB143" s="102" t="e">
        <f>-(AB$158*#REF!*#REF!*#REF!*#REF!+AB$158*#REF!)*#REF!/10^6</f>
        <v>#REF!</v>
      </c>
      <c r="AC143" s="102" t="e">
        <f>-(AC$158*#REF!*#REF!*#REF!*#REF!+AC$158*#REF!)*#REF!/10^6</f>
        <v>#REF!</v>
      </c>
      <c r="AD143" s="102" t="e">
        <f>-(AD$158*#REF!*#REF!*#REF!*#REF!+AD$158*#REF!)*#REF!/10^6</f>
        <v>#REF!</v>
      </c>
      <c r="AE143" s="102" t="e">
        <f>-(AE$158*#REF!*#REF!*#REF!*#REF!+AE$158*#REF!)*#REF!/10^6</f>
        <v>#REF!</v>
      </c>
      <c r="AF143" s="102" t="e">
        <f>-(AF$158*#REF!*#REF!*#REF!*#REF!+AF$158*#REF!)*#REF!/10^6</f>
        <v>#REF!</v>
      </c>
      <c r="AG143" s="102" t="e">
        <f>-(AG$158*#REF!*#REF!*#REF!*#REF!+AG$158*#REF!)*#REF!/10^6</f>
        <v>#REF!</v>
      </c>
      <c r="AH143" s="102" t="e">
        <f>-(AH$158*#REF!*#REF!*#REF!*#REF!+AH$158*#REF!)*#REF!/10^6</f>
        <v>#REF!</v>
      </c>
      <c r="AI143" s="102" t="e">
        <f>-(AI$158*#REF!*#REF!*#REF!*#REF!+AI$158*#REF!)*#REF!/10^6</f>
        <v>#REF!</v>
      </c>
      <c r="AJ143" s="102" t="e">
        <f>-(AJ$158*#REF!*#REF!*#REF!*#REF!+AJ$158*#REF!)*#REF!/10^6</f>
        <v>#REF!</v>
      </c>
      <c r="AK143" s="102" t="e">
        <f>-(AK$158*#REF!*#REF!*#REF!*#REF!+AK$158*#REF!)*#REF!/10^6</f>
        <v>#REF!</v>
      </c>
      <c r="AL143" s="102" t="e">
        <f>-(AL$158*#REF!*#REF!*#REF!*#REF!+AL$158*#REF!)*#REF!/10^6</f>
        <v>#REF!</v>
      </c>
      <c r="AM143" s="102" t="e">
        <f>-(AM$158*#REF!*#REF!*#REF!*#REF!+AM$158*#REF!)*#REF!/10^6</f>
        <v>#REF!</v>
      </c>
      <c r="AN143" s="102" t="e">
        <f>-(AN$158*#REF!*#REF!*#REF!*#REF!+AN$158*#REF!)*#REF!/10^6</f>
        <v>#REF!</v>
      </c>
      <c r="AO143" s="102" t="e">
        <f>-(AO$158*#REF!*#REF!*#REF!*#REF!+AO$158*#REF!)*#REF!/10^6</f>
        <v>#REF!</v>
      </c>
      <c r="AP143" s="102" t="e">
        <f>-(AP$158*#REF!*#REF!*#REF!*#REF!+AP$158*#REF!)*#REF!/10^6</f>
        <v>#REF!</v>
      </c>
      <c r="AQ143" s="102" t="e">
        <f>-(AQ$158*#REF!*#REF!*#REF!*#REF!+AQ$158*#REF!)*#REF!/10^6</f>
        <v>#REF!</v>
      </c>
      <c r="AR143" s="102" t="e">
        <f>-(AR$158*#REF!*#REF!*#REF!*#REF!+AR$158*#REF!)*#REF!/10^6</f>
        <v>#REF!</v>
      </c>
      <c r="AS143" s="102" t="e">
        <f>-(AS$158*#REF!*#REF!*#REF!*#REF!+AS$158*#REF!)*#REF!/10^6</f>
        <v>#REF!</v>
      </c>
      <c r="AT143" s="102" t="e">
        <f>-(AT$158*#REF!*#REF!*#REF!*#REF!+AT$158*#REF!)*#REF!/10^6</f>
        <v>#REF!</v>
      </c>
      <c r="AU143" s="102" t="e">
        <f>-(AU$158*#REF!*#REF!*#REF!*#REF!+AU$158*#REF!)*#REF!/10^6</f>
        <v>#REF!</v>
      </c>
      <c r="AV143" s="102" t="e">
        <f>-(AV$158*#REF!*#REF!*#REF!*#REF!+AV$158*#REF!)*#REF!/10^6</f>
        <v>#REF!</v>
      </c>
      <c r="AW143" s="102" t="e">
        <f>-(AW$158*#REF!*#REF!*#REF!*#REF!+AW$158*#REF!)*#REF!/10^6</f>
        <v>#REF!</v>
      </c>
      <c r="AX143" s="102" t="e">
        <f>-(AX$158*#REF!*#REF!*#REF!*#REF!+AX$158*#REF!)*#REF!/10^6</f>
        <v>#REF!</v>
      </c>
      <c r="AY143" s="102" t="e">
        <f>-(AY$158*#REF!*#REF!*#REF!*#REF!+AY$158*#REF!)*#REF!/10^6</f>
        <v>#REF!</v>
      </c>
      <c r="AZ143" s="102" t="e">
        <f>-(AZ$158*#REF!*#REF!*#REF!*#REF!+AZ$158*#REF!)*#REF!/10^6</f>
        <v>#REF!</v>
      </c>
      <c r="BA143" s="102" t="e">
        <f>-(BA$158*#REF!*#REF!*#REF!*#REF!+BA$158*#REF!)*#REF!/10^6</f>
        <v>#REF!</v>
      </c>
      <c r="BB143" s="102" t="e">
        <f>-(BB$158*#REF!*#REF!*#REF!*#REF!+BB$158*#REF!)*#REF!/10^6</f>
        <v>#REF!</v>
      </c>
    </row>
    <row r="144" spans="1:54" outlineLevel="2">
      <c r="A144" s="243"/>
      <c r="B144" s="81" t="s">
        <v>160</v>
      </c>
      <c r="C144" s="81"/>
      <c r="D144" s="81" t="s">
        <v>202</v>
      </c>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E144" s="144"/>
      <c r="AF144" s="144"/>
      <c r="AG144" s="144"/>
      <c r="AH144" s="144"/>
      <c r="AI144" s="144"/>
      <c r="AJ144" s="144"/>
      <c r="AK144" s="144"/>
      <c r="AL144" s="144"/>
      <c r="AM144" s="144"/>
      <c r="AN144" s="144"/>
      <c r="AO144" s="144"/>
      <c r="AP144" s="144"/>
      <c r="AQ144" s="144"/>
      <c r="AR144" s="144"/>
      <c r="AS144" s="144"/>
      <c r="AT144" s="144"/>
      <c r="AU144" s="144"/>
      <c r="AV144" s="144"/>
      <c r="AW144" s="144"/>
      <c r="AX144" s="144"/>
      <c r="AY144" s="144"/>
      <c r="AZ144" s="144"/>
      <c r="BA144" s="144"/>
      <c r="BB144" s="144"/>
    </row>
    <row r="145" spans="1:54" outlineLevel="2">
      <c r="A145" s="243"/>
      <c r="B145" s="81" t="s">
        <v>160</v>
      </c>
      <c r="C145" s="81"/>
      <c r="D145" s="81" t="s">
        <v>202</v>
      </c>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c r="AE145" s="144"/>
      <c r="AF145" s="144"/>
      <c r="AG145" s="144"/>
      <c r="AH145" s="144"/>
      <c r="AI145" s="144"/>
      <c r="AJ145" s="144"/>
      <c r="AK145" s="144"/>
      <c r="AL145" s="144"/>
      <c r="AM145" s="144"/>
      <c r="AN145" s="144"/>
      <c r="AO145" s="144"/>
      <c r="AP145" s="144"/>
      <c r="AQ145" s="144"/>
      <c r="AR145" s="144"/>
      <c r="AS145" s="144"/>
      <c r="AT145" s="144"/>
      <c r="AU145" s="144"/>
      <c r="AV145" s="144"/>
      <c r="AW145" s="144"/>
      <c r="AX145" s="144"/>
      <c r="AY145" s="144"/>
      <c r="AZ145" s="144"/>
      <c r="BA145" s="144"/>
      <c r="BB145" s="144"/>
    </row>
    <row r="146" spans="1:54" outlineLevel="2">
      <c r="A146" s="243"/>
      <c r="B146" s="81" t="s">
        <v>161</v>
      </c>
      <c r="C146" s="81" t="s">
        <v>284</v>
      </c>
      <c r="D146" s="81" t="s">
        <v>202</v>
      </c>
      <c r="E146" s="102" t="e">
        <f>-E$161*#REF!*#REF!</f>
        <v>#REF!</v>
      </c>
      <c r="F146" s="102" t="e">
        <f>-F$161*#REF!*#REF!</f>
        <v>#REF!</v>
      </c>
      <c r="G146" s="102" t="e">
        <f>-G$161*#REF!*#REF!</f>
        <v>#REF!</v>
      </c>
      <c r="H146" s="102" t="e">
        <f>-H$161*#REF!*#REF!</f>
        <v>#REF!</v>
      </c>
      <c r="I146" s="102" t="e">
        <f>-I$161*#REF!*#REF!</f>
        <v>#REF!</v>
      </c>
      <c r="J146" s="102" t="e">
        <f>-J$161*#REF!*#REF!</f>
        <v>#REF!</v>
      </c>
      <c r="K146" s="102" t="e">
        <f>-K$161*#REF!*#REF!</f>
        <v>#REF!</v>
      </c>
      <c r="L146" s="102" t="e">
        <f>-L$161*#REF!*#REF!</f>
        <v>#REF!</v>
      </c>
      <c r="M146" s="102" t="e">
        <f>-M$161*#REF!*#REF!</f>
        <v>#REF!</v>
      </c>
      <c r="N146" s="102" t="e">
        <f>-N$161*#REF!*#REF!</f>
        <v>#REF!</v>
      </c>
      <c r="O146" s="102" t="e">
        <f>-O$161*#REF!*#REF!</f>
        <v>#REF!</v>
      </c>
      <c r="P146" s="102" t="e">
        <f>-P$161*#REF!*#REF!</f>
        <v>#REF!</v>
      </c>
      <c r="Q146" s="102" t="e">
        <f>-Q$161*#REF!*#REF!</f>
        <v>#REF!</v>
      </c>
      <c r="R146" s="102" t="e">
        <f>-R$161*#REF!*#REF!</f>
        <v>#REF!</v>
      </c>
      <c r="S146" s="102" t="e">
        <f>-S$161*#REF!*#REF!</f>
        <v>#REF!</v>
      </c>
      <c r="T146" s="102" t="e">
        <f>-T$161*#REF!*#REF!</f>
        <v>#REF!</v>
      </c>
      <c r="U146" s="102" t="e">
        <f>-U$161*#REF!*#REF!</f>
        <v>#REF!</v>
      </c>
      <c r="V146" s="102" t="e">
        <f>-V$161*#REF!*#REF!</f>
        <v>#REF!</v>
      </c>
      <c r="W146" s="102" t="e">
        <f>-W$161*#REF!*#REF!</f>
        <v>#REF!</v>
      </c>
      <c r="X146" s="102" t="e">
        <f>-X$161*#REF!*#REF!</f>
        <v>#REF!</v>
      </c>
      <c r="Y146" s="102" t="e">
        <f>-Y$161*#REF!*#REF!</f>
        <v>#REF!</v>
      </c>
      <c r="Z146" s="102" t="e">
        <f>-Z$161*#REF!*#REF!</f>
        <v>#REF!</v>
      </c>
      <c r="AA146" s="102" t="e">
        <f>-AA$161*#REF!*#REF!</f>
        <v>#REF!</v>
      </c>
      <c r="AB146" s="102" t="e">
        <f>-AB$161*#REF!*#REF!</f>
        <v>#REF!</v>
      </c>
      <c r="AC146" s="102" t="e">
        <f>-AC$161*#REF!*#REF!</f>
        <v>#REF!</v>
      </c>
      <c r="AD146" s="102" t="e">
        <f>-AD$161*#REF!*#REF!</f>
        <v>#REF!</v>
      </c>
      <c r="AE146" s="102" t="e">
        <f>-AE$161*#REF!*#REF!</f>
        <v>#REF!</v>
      </c>
      <c r="AF146" s="102" t="e">
        <f>-AF$161*#REF!*#REF!</f>
        <v>#REF!</v>
      </c>
      <c r="AG146" s="102" t="e">
        <f>-AG$161*#REF!*#REF!</f>
        <v>#REF!</v>
      </c>
      <c r="AH146" s="102" t="e">
        <f>-AH$161*#REF!*#REF!</f>
        <v>#REF!</v>
      </c>
      <c r="AI146" s="102" t="e">
        <f>-AI$161*#REF!*#REF!</f>
        <v>#REF!</v>
      </c>
      <c r="AJ146" s="102" t="e">
        <f>-AJ$161*#REF!*#REF!</f>
        <v>#REF!</v>
      </c>
      <c r="AK146" s="102" t="e">
        <f>-AK$161*#REF!*#REF!</f>
        <v>#REF!</v>
      </c>
      <c r="AL146" s="102" t="e">
        <f>-AL$161*#REF!*#REF!</f>
        <v>#REF!</v>
      </c>
      <c r="AM146" s="102" t="e">
        <f>-AM$161*#REF!*#REF!</f>
        <v>#REF!</v>
      </c>
      <c r="AN146" s="102" t="e">
        <f>-AN$161*#REF!*#REF!</f>
        <v>#REF!</v>
      </c>
      <c r="AO146" s="102" t="e">
        <f>-AO$161*#REF!*#REF!</f>
        <v>#REF!</v>
      </c>
      <c r="AP146" s="102" t="e">
        <f>-AP$161*#REF!*#REF!</f>
        <v>#REF!</v>
      </c>
      <c r="AQ146" s="102" t="e">
        <f>-AQ$161*#REF!*#REF!</f>
        <v>#REF!</v>
      </c>
      <c r="AR146" s="102" t="e">
        <f>-AR$161*#REF!*#REF!</f>
        <v>#REF!</v>
      </c>
      <c r="AS146" s="102" t="e">
        <f>-AS$161*#REF!*#REF!</f>
        <v>#REF!</v>
      </c>
      <c r="AT146" s="102" t="e">
        <f>-AT$161*#REF!*#REF!</f>
        <v>#REF!</v>
      </c>
      <c r="AU146" s="102" t="e">
        <f>-AU$161*#REF!*#REF!</f>
        <v>#REF!</v>
      </c>
      <c r="AV146" s="102" t="e">
        <f>-AV$161*#REF!*#REF!</f>
        <v>#REF!</v>
      </c>
      <c r="AW146" s="102" t="e">
        <f>-AW$161*#REF!*#REF!</f>
        <v>#REF!</v>
      </c>
      <c r="AX146" s="102" t="e">
        <f>-AX$161*#REF!*#REF!</f>
        <v>#REF!</v>
      </c>
      <c r="AY146" s="102" t="e">
        <f>-AY$161*#REF!*#REF!</f>
        <v>#REF!</v>
      </c>
      <c r="AZ146" s="102" t="e">
        <f>-AZ$161*#REF!*#REF!</f>
        <v>#REF!</v>
      </c>
      <c r="BA146" s="102" t="e">
        <f>-BA$161*#REF!*#REF!</f>
        <v>#REF!</v>
      </c>
      <c r="BB146" s="102" t="e">
        <f>-BB$161*#REF!*#REF!</f>
        <v>#REF!</v>
      </c>
    </row>
    <row r="147" spans="1:54" outlineLevel="2">
      <c r="A147" s="243"/>
      <c r="B147" s="81" t="s">
        <v>161</v>
      </c>
      <c r="C147" s="81" t="s">
        <v>285</v>
      </c>
      <c r="D147" s="81" t="s">
        <v>202</v>
      </c>
      <c r="E147" s="102" t="e">
        <f>-E$162*#REF!*#REF!</f>
        <v>#REF!</v>
      </c>
      <c r="F147" s="102" t="e">
        <f>-F$162*#REF!*#REF!</f>
        <v>#REF!</v>
      </c>
      <c r="G147" s="102" t="e">
        <f>-G$162*#REF!*#REF!</f>
        <v>#REF!</v>
      </c>
      <c r="H147" s="102" t="e">
        <f>-H$162*#REF!*#REF!</f>
        <v>#REF!</v>
      </c>
      <c r="I147" s="102" t="e">
        <f>-I$162*#REF!*#REF!</f>
        <v>#REF!</v>
      </c>
      <c r="J147" s="102" t="e">
        <f>-J$162*#REF!*#REF!</f>
        <v>#REF!</v>
      </c>
      <c r="K147" s="102" t="e">
        <f>-K$162*#REF!*#REF!</f>
        <v>#REF!</v>
      </c>
      <c r="L147" s="102" t="e">
        <f>-L$162*#REF!*#REF!</f>
        <v>#REF!</v>
      </c>
      <c r="M147" s="102" t="e">
        <f>-M$162*#REF!*#REF!</f>
        <v>#REF!</v>
      </c>
      <c r="N147" s="102" t="e">
        <f>-N$162*#REF!*#REF!</f>
        <v>#REF!</v>
      </c>
      <c r="O147" s="102" t="e">
        <f>-O$162*#REF!*#REF!</f>
        <v>#REF!</v>
      </c>
      <c r="P147" s="102" t="e">
        <f>-P$162*#REF!*#REF!</f>
        <v>#REF!</v>
      </c>
      <c r="Q147" s="102" t="e">
        <f>-Q$162*#REF!*#REF!</f>
        <v>#REF!</v>
      </c>
      <c r="R147" s="102" t="e">
        <f>-R$162*#REF!*#REF!</f>
        <v>#REF!</v>
      </c>
      <c r="S147" s="102" t="e">
        <f>-S$162*#REF!*#REF!</f>
        <v>#REF!</v>
      </c>
      <c r="T147" s="102" t="e">
        <f>-T$162*#REF!*#REF!</f>
        <v>#REF!</v>
      </c>
      <c r="U147" s="102" t="e">
        <f>-U$162*#REF!*#REF!</f>
        <v>#REF!</v>
      </c>
      <c r="V147" s="102" t="e">
        <f>-V$162*#REF!*#REF!</f>
        <v>#REF!</v>
      </c>
      <c r="W147" s="102" t="e">
        <f>-W$162*#REF!*#REF!</f>
        <v>#REF!</v>
      </c>
      <c r="X147" s="102" t="e">
        <f>-X$162*#REF!*#REF!</f>
        <v>#REF!</v>
      </c>
      <c r="Y147" s="102" t="e">
        <f>-Y$162*#REF!*#REF!</f>
        <v>#REF!</v>
      </c>
      <c r="Z147" s="102" t="e">
        <f>-Z$162*#REF!*#REF!</f>
        <v>#REF!</v>
      </c>
      <c r="AA147" s="102" t="e">
        <f>-AA$162*#REF!*#REF!</f>
        <v>#REF!</v>
      </c>
      <c r="AB147" s="102" t="e">
        <f>-AB$162*#REF!*#REF!</f>
        <v>#REF!</v>
      </c>
      <c r="AC147" s="102" t="e">
        <f>-AC$162*#REF!*#REF!</f>
        <v>#REF!</v>
      </c>
      <c r="AD147" s="102" t="e">
        <f>-AD$162*#REF!*#REF!</f>
        <v>#REF!</v>
      </c>
      <c r="AE147" s="102" t="e">
        <f>-AE$162*#REF!*#REF!</f>
        <v>#REF!</v>
      </c>
      <c r="AF147" s="102" t="e">
        <f>-AF$162*#REF!*#REF!</f>
        <v>#REF!</v>
      </c>
      <c r="AG147" s="102" t="e">
        <f>-AG$162*#REF!*#REF!</f>
        <v>#REF!</v>
      </c>
      <c r="AH147" s="102" t="e">
        <f>-AH$162*#REF!*#REF!</f>
        <v>#REF!</v>
      </c>
      <c r="AI147" s="102" t="e">
        <f>-AI$162*#REF!*#REF!</f>
        <v>#REF!</v>
      </c>
      <c r="AJ147" s="102" t="e">
        <f>-AJ$162*#REF!*#REF!</f>
        <v>#REF!</v>
      </c>
      <c r="AK147" s="102" t="e">
        <f>-AK$162*#REF!*#REF!</f>
        <v>#REF!</v>
      </c>
      <c r="AL147" s="102" t="e">
        <f>-AL$162*#REF!*#REF!</f>
        <v>#REF!</v>
      </c>
      <c r="AM147" s="102" t="e">
        <f>-AM$162*#REF!*#REF!</f>
        <v>#REF!</v>
      </c>
      <c r="AN147" s="102" t="e">
        <f>-AN$162*#REF!*#REF!</f>
        <v>#REF!</v>
      </c>
      <c r="AO147" s="102" t="e">
        <f>-AO$162*#REF!*#REF!</f>
        <v>#REF!</v>
      </c>
      <c r="AP147" s="102" t="e">
        <f>-AP$162*#REF!*#REF!</f>
        <v>#REF!</v>
      </c>
      <c r="AQ147" s="102" t="e">
        <f>-AQ$162*#REF!*#REF!</f>
        <v>#REF!</v>
      </c>
      <c r="AR147" s="102" t="e">
        <f>-AR$162*#REF!*#REF!</f>
        <v>#REF!</v>
      </c>
      <c r="AS147" s="102" t="e">
        <f>-AS$162*#REF!*#REF!</f>
        <v>#REF!</v>
      </c>
      <c r="AT147" s="102" t="e">
        <f>-AT$162*#REF!*#REF!</f>
        <v>#REF!</v>
      </c>
      <c r="AU147" s="102" t="e">
        <f>-AU$162*#REF!*#REF!</f>
        <v>#REF!</v>
      </c>
      <c r="AV147" s="102" t="e">
        <f>-AV$162*#REF!*#REF!</f>
        <v>#REF!</v>
      </c>
      <c r="AW147" s="102" t="e">
        <f>-AW$162*#REF!*#REF!</f>
        <v>#REF!</v>
      </c>
      <c r="AX147" s="102" t="e">
        <f>-AX$162*#REF!*#REF!</f>
        <v>#REF!</v>
      </c>
      <c r="AY147" s="102" t="e">
        <f>-AY$162*#REF!*#REF!</f>
        <v>#REF!</v>
      </c>
      <c r="AZ147" s="102" t="e">
        <f>-AZ$162*#REF!*#REF!</f>
        <v>#REF!</v>
      </c>
      <c r="BA147" s="102" t="e">
        <f>-BA$162*#REF!*#REF!</f>
        <v>#REF!</v>
      </c>
      <c r="BB147" s="102" t="e">
        <f>-BB$162*#REF!*#REF!</f>
        <v>#REF!</v>
      </c>
    </row>
    <row r="148" spans="1:54" outlineLevel="2">
      <c r="A148" s="243"/>
      <c r="B148" s="81" t="s">
        <v>161</v>
      </c>
      <c r="C148" s="81"/>
      <c r="D148" s="81" t="s">
        <v>202</v>
      </c>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144"/>
      <c r="AJ148" s="144"/>
      <c r="AK148" s="144"/>
      <c r="AL148" s="144"/>
      <c r="AM148" s="144"/>
      <c r="AN148" s="144"/>
      <c r="AO148" s="144"/>
      <c r="AP148" s="144"/>
      <c r="AQ148" s="144"/>
      <c r="AR148" s="144"/>
      <c r="AS148" s="144"/>
      <c r="AT148" s="144"/>
      <c r="AU148" s="144"/>
      <c r="AV148" s="144"/>
      <c r="AW148" s="144"/>
      <c r="AX148" s="144"/>
      <c r="AY148" s="144"/>
      <c r="AZ148" s="144"/>
      <c r="BA148" s="144"/>
      <c r="BB148" s="144"/>
    </row>
    <row r="149" spans="1:54" outlineLevel="2">
      <c r="A149" s="243"/>
      <c r="B149" s="81" t="s">
        <v>161</v>
      </c>
      <c r="C149" s="81"/>
      <c r="D149" s="81" t="s">
        <v>202</v>
      </c>
      <c r="E149" s="144"/>
      <c r="F149" s="144"/>
      <c r="G149" s="144"/>
      <c r="H149" s="144"/>
      <c r="I149" s="144"/>
      <c r="J149" s="144"/>
      <c r="K149" s="144"/>
      <c r="L149" s="144"/>
      <c r="M149" s="144"/>
      <c r="N149" s="144"/>
      <c r="O149" s="144"/>
      <c r="P149" s="144"/>
      <c r="Q149" s="144"/>
      <c r="R149" s="144"/>
      <c r="S149" s="144"/>
      <c r="T149" s="144"/>
      <c r="U149" s="144"/>
      <c r="V149" s="144"/>
      <c r="W149" s="144"/>
      <c r="X149" s="144"/>
      <c r="Y149" s="144"/>
      <c r="Z149" s="144"/>
      <c r="AA149" s="144"/>
      <c r="AB149" s="144"/>
      <c r="AC149" s="144"/>
      <c r="AD149" s="144"/>
      <c r="AE149" s="144"/>
      <c r="AF149" s="144"/>
      <c r="AG149" s="144"/>
      <c r="AH149" s="144"/>
      <c r="AI149" s="144"/>
      <c r="AJ149" s="144"/>
      <c r="AK149" s="144"/>
      <c r="AL149" s="144"/>
      <c r="AM149" s="144"/>
      <c r="AN149" s="144"/>
      <c r="AO149" s="144"/>
      <c r="AP149" s="144"/>
      <c r="AQ149" s="144"/>
      <c r="AR149" s="144"/>
      <c r="AS149" s="144"/>
      <c r="AT149" s="144"/>
      <c r="AU149" s="144"/>
      <c r="AV149" s="144"/>
      <c r="AW149" s="144"/>
      <c r="AX149" s="144"/>
      <c r="AY149" s="144"/>
      <c r="AZ149" s="144"/>
      <c r="BA149" s="144"/>
      <c r="BB149" s="144"/>
    </row>
    <row r="150" spans="1:54" outlineLevel="2">
      <c r="A150" s="243"/>
      <c r="B150" s="81" t="s">
        <v>162</v>
      </c>
      <c r="C150" s="81"/>
      <c r="D150" s="81" t="s">
        <v>202</v>
      </c>
      <c r="E150" s="144"/>
      <c r="F150" s="144"/>
      <c r="G150" s="144"/>
      <c r="H150" s="144"/>
      <c r="I150" s="144"/>
      <c r="J150" s="144"/>
      <c r="K150" s="144"/>
      <c r="L150" s="144"/>
      <c r="M150" s="144"/>
      <c r="N150" s="144"/>
      <c r="O150" s="144"/>
      <c r="P150" s="144"/>
      <c r="Q150" s="144"/>
      <c r="R150" s="144"/>
      <c r="S150" s="144"/>
      <c r="T150" s="144"/>
      <c r="U150" s="144"/>
      <c r="V150" s="144"/>
      <c r="W150" s="144"/>
      <c r="X150" s="144"/>
      <c r="Y150" s="144"/>
      <c r="Z150" s="144"/>
      <c r="AA150" s="144"/>
      <c r="AB150" s="144"/>
      <c r="AC150" s="144"/>
      <c r="AD150" s="144"/>
      <c r="AE150" s="144"/>
      <c r="AF150" s="144"/>
      <c r="AG150" s="144"/>
      <c r="AH150" s="144"/>
      <c r="AI150" s="144"/>
      <c r="AJ150" s="144"/>
      <c r="AK150" s="144"/>
      <c r="AL150" s="144"/>
      <c r="AM150" s="144"/>
      <c r="AN150" s="144"/>
      <c r="AO150" s="144"/>
      <c r="AP150" s="144"/>
      <c r="AQ150" s="144"/>
      <c r="AR150" s="144"/>
      <c r="AS150" s="144"/>
      <c r="AT150" s="144"/>
      <c r="AU150" s="144"/>
      <c r="AV150" s="144"/>
      <c r="AW150" s="144"/>
      <c r="AX150" s="144"/>
      <c r="AY150" s="144"/>
      <c r="AZ150" s="144"/>
      <c r="BA150" s="144"/>
      <c r="BB150" s="144"/>
    </row>
    <row r="151" spans="1:54" outlineLevel="2">
      <c r="A151" s="243"/>
      <c r="B151" s="81" t="s">
        <v>162</v>
      </c>
      <c r="C151" s="81"/>
      <c r="D151" s="81" t="s">
        <v>202</v>
      </c>
      <c r="E151" s="144"/>
      <c r="F151" s="144"/>
      <c r="G151" s="144"/>
      <c r="H151" s="144"/>
      <c r="I151" s="144"/>
      <c r="J151" s="144"/>
      <c r="K151" s="144"/>
      <c r="L151" s="144"/>
      <c r="M151" s="144"/>
      <c r="N151" s="144"/>
      <c r="O151" s="144"/>
      <c r="P151" s="144"/>
      <c r="Q151" s="144"/>
      <c r="R151" s="144"/>
      <c r="S151" s="144"/>
      <c r="T151" s="144"/>
      <c r="U151" s="144"/>
      <c r="V151" s="144"/>
      <c r="W151" s="144"/>
      <c r="X151" s="144"/>
      <c r="Y151" s="144"/>
      <c r="Z151" s="144"/>
      <c r="AA151" s="144"/>
      <c r="AB151" s="144"/>
      <c r="AC151" s="144"/>
      <c r="AD151" s="144"/>
      <c r="AE151" s="144"/>
      <c r="AF151" s="144"/>
      <c r="AG151" s="144"/>
      <c r="AH151" s="144"/>
      <c r="AI151" s="144"/>
      <c r="AJ151" s="144"/>
      <c r="AK151" s="144"/>
      <c r="AL151" s="144"/>
      <c r="AM151" s="144"/>
      <c r="AN151" s="144"/>
      <c r="AO151" s="144"/>
      <c r="AP151" s="144"/>
      <c r="AQ151" s="144"/>
      <c r="AR151" s="144"/>
      <c r="AS151" s="144"/>
      <c r="AT151" s="144"/>
      <c r="AU151" s="144"/>
      <c r="AV151" s="144"/>
      <c r="AW151" s="144"/>
      <c r="AX151" s="144"/>
      <c r="AY151" s="144"/>
      <c r="AZ151" s="144"/>
      <c r="BA151" s="144"/>
      <c r="BB151" s="144"/>
    </row>
    <row r="152" spans="1:54" outlineLevel="2">
      <c r="A152" s="243"/>
      <c r="B152" s="81" t="s">
        <v>286</v>
      </c>
      <c r="C152" s="81"/>
      <c r="D152" s="81" t="s">
        <v>202</v>
      </c>
      <c r="E152" s="144"/>
      <c r="F152" s="144"/>
      <c r="G152" s="144"/>
      <c r="H152" s="144"/>
      <c r="I152" s="144"/>
      <c r="J152" s="144"/>
      <c r="K152" s="144"/>
      <c r="L152" s="144"/>
      <c r="M152" s="144"/>
      <c r="N152" s="144"/>
      <c r="O152" s="144"/>
      <c r="P152" s="144"/>
      <c r="Q152" s="144"/>
      <c r="R152" s="144"/>
      <c r="S152" s="144"/>
      <c r="T152" s="144"/>
      <c r="U152" s="144"/>
      <c r="V152" s="144"/>
      <c r="W152" s="144"/>
      <c r="X152" s="144"/>
      <c r="Y152" s="144"/>
      <c r="Z152" s="144"/>
      <c r="AA152" s="144"/>
      <c r="AB152" s="144"/>
      <c r="AC152" s="144"/>
      <c r="AD152" s="144"/>
      <c r="AE152" s="144"/>
      <c r="AF152" s="144"/>
      <c r="AG152" s="144"/>
      <c r="AH152" s="144"/>
      <c r="AI152" s="144"/>
      <c r="AJ152" s="144"/>
      <c r="AK152" s="144"/>
      <c r="AL152" s="144"/>
      <c r="AM152" s="144"/>
      <c r="AN152" s="144"/>
      <c r="AO152" s="144"/>
      <c r="AP152" s="144"/>
      <c r="AQ152" s="144"/>
      <c r="AR152" s="144"/>
      <c r="AS152" s="144"/>
      <c r="AT152" s="144"/>
      <c r="AU152" s="144"/>
      <c r="AV152" s="144"/>
      <c r="AW152" s="144"/>
      <c r="AX152" s="144"/>
      <c r="AY152" s="144"/>
      <c r="AZ152" s="144"/>
      <c r="BA152" s="144"/>
      <c r="BB152" s="144"/>
    </row>
    <row r="153" spans="1:54" outlineLevel="2">
      <c r="A153" s="243"/>
      <c r="B153" s="81" t="s">
        <v>286</v>
      </c>
      <c r="C153" s="81"/>
      <c r="D153" s="81" t="s">
        <v>202</v>
      </c>
      <c r="E153" s="144"/>
      <c r="F153" s="144"/>
      <c r="G153" s="144"/>
      <c r="H153" s="144"/>
      <c r="I153" s="144"/>
      <c r="J153" s="144"/>
      <c r="K153" s="144"/>
      <c r="L153" s="144"/>
      <c r="M153" s="144"/>
      <c r="N153" s="144"/>
      <c r="O153" s="144"/>
      <c r="P153" s="144"/>
      <c r="Q153" s="144"/>
      <c r="R153" s="144"/>
      <c r="S153" s="144"/>
      <c r="T153" s="144"/>
      <c r="U153" s="144"/>
      <c r="V153" s="144"/>
      <c r="W153" s="144"/>
      <c r="X153" s="144"/>
      <c r="Y153" s="144"/>
      <c r="Z153" s="144"/>
      <c r="AA153" s="144"/>
      <c r="AB153" s="144"/>
      <c r="AC153" s="144"/>
      <c r="AD153" s="144"/>
      <c r="AE153" s="144"/>
      <c r="AF153" s="144"/>
      <c r="AG153" s="144"/>
      <c r="AH153" s="144"/>
      <c r="AI153" s="144"/>
      <c r="AJ153" s="144"/>
      <c r="AK153" s="144"/>
      <c r="AL153" s="144"/>
      <c r="AM153" s="144"/>
      <c r="AN153" s="144"/>
      <c r="AO153" s="144"/>
      <c r="AP153" s="144"/>
      <c r="AQ153" s="144"/>
      <c r="AR153" s="144"/>
      <c r="AS153" s="144"/>
      <c r="AT153" s="144"/>
      <c r="AU153" s="144"/>
      <c r="AV153" s="144"/>
      <c r="AW153" s="144"/>
      <c r="AX153" s="144"/>
      <c r="AY153" s="144"/>
      <c r="AZ153" s="144"/>
      <c r="BA153" s="144"/>
      <c r="BB153" s="144"/>
    </row>
    <row r="154" spans="1:54" outlineLevel="2">
      <c r="A154" s="244"/>
      <c r="B154" s="81" t="s">
        <v>286</v>
      </c>
      <c r="C154" s="81"/>
      <c r="D154" s="81" t="s">
        <v>202</v>
      </c>
      <c r="E154" s="144"/>
      <c r="F154" s="144"/>
      <c r="G154" s="144"/>
      <c r="H154" s="144"/>
      <c r="I154" s="144"/>
      <c r="J154" s="144"/>
      <c r="K154" s="144"/>
      <c r="L154" s="144"/>
      <c r="M154" s="144"/>
      <c r="N154" s="144"/>
      <c r="O154" s="144"/>
      <c r="P154" s="144"/>
      <c r="Q154" s="144"/>
      <c r="R154" s="144"/>
      <c r="S154" s="144"/>
      <c r="T154" s="144"/>
      <c r="U154" s="144"/>
      <c r="V154" s="144"/>
      <c r="W154" s="144"/>
      <c r="X154" s="144"/>
      <c r="Y154" s="144"/>
      <c r="Z154" s="144"/>
      <c r="AA154" s="144"/>
      <c r="AB154" s="144"/>
      <c r="AC154" s="144"/>
      <c r="AD154" s="144"/>
      <c r="AE154" s="144"/>
      <c r="AF154" s="144"/>
      <c r="AG154" s="144"/>
      <c r="AH154" s="144"/>
      <c r="AI154" s="144"/>
      <c r="AJ154" s="144"/>
      <c r="AK154" s="144"/>
      <c r="AL154" s="144"/>
      <c r="AM154" s="144"/>
      <c r="AN154" s="144"/>
      <c r="AO154" s="144"/>
      <c r="AP154" s="144"/>
      <c r="AQ154" s="144"/>
      <c r="AR154" s="144"/>
      <c r="AS154" s="144"/>
      <c r="AT154" s="144"/>
      <c r="AU154" s="144"/>
      <c r="AV154" s="144"/>
      <c r="AW154" s="144"/>
      <c r="AX154" s="144"/>
      <c r="AY154" s="144"/>
      <c r="AZ154" s="144"/>
      <c r="BA154" s="144"/>
      <c r="BB154" s="144"/>
    </row>
    <row r="155" spans="1:54" outlineLevel="1">
      <c r="A155" s="79"/>
      <c r="B155" s="80"/>
      <c r="C155" s="81"/>
      <c r="D155" s="81"/>
      <c r="E155" s="82"/>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row>
    <row r="156" spans="1:54" outlineLevel="1">
      <c r="A156" s="80" t="s">
        <v>193</v>
      </c>
      <c r="B156" s="80"/>
      <c r="C156" s="81"/>
      <c r="D156" s="81"/>
      <c r="E156" s="82"/>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row>
    <row r="157" spans="1:54" outlineLevel="2">
      <c r="A157" s="79"/>
      <c r="B157" s="80" t="s">
        <v>282</v>
      </c>
      <c r="C157" s="80" t="s">
        <v>153</v>
      </c>
      <c r="D157" s="81"/>
      <c r="E157" s="70">
        <v>2027</v>
      </c>
      <c r="F157" s="70">
        <v>2028</v>
      </c>
      <c r="G157" s="70">
        <v>2029</v>
      </c>
      <c r="H157" s="70">
        <v>2030</v>
      </c>
      <c r="I157" s="70">
        <v>2031</v>
      </c>
      <c r="J157" s="70">
        <v>2032</v>
      </c>
      <c r="K157" s="70">
        <v>2033</v>
      </c>
      <c r="L157" s="70">
        <v>2034</v>
      </c>
      <c r="M157" s="70">
        <v>2035</v>
      </c>
      <c r="N157" s="70">
        <v>2036</v>
      </c>
      <c r="O157" s="70">
        <v>2037</v>
      </c>
      <c r="P157" s="70">
        <v>2038</v>
      </c>
      <c r="Q157" s="70">
        <v>2039</v>
      </c>
      <c r="R157" s="70">
        <v>2040</v>
      </c>
      <c r="S157" s="70">
        <v>2041</v>
      </c>
      <c r="T157" s="70">
        <v>2042</v>
      </c>
      <c r="U157" s="70">
        <v>2043</v>
      </c>
      <c r="V157" s="70">
        <v>2044</v>
      </c>
      <c r="W157" s="70">
        <v>2045</v>
      </c>
      <c r="X157" s="70">
        <v>2046</v>
      </c>
      <c r="Y157" s="70">
        <v>2047</v>
      </c>
      <c r="Z157" s="70">
        <v>2048</v>
      </c>
      <c r="AA157" s="70">
        <v>2049</v>
      </c>
      <c r="AB157" s="70">
        <v>2050</v>
      </c>
      <c r="AC157" s="70">
        <v>2051</v>
      </c>
      <c r="AD157" s="70">
        <v>2052</v>
      </c>
      <c r="AE157" s="70">
        <v>2053</v>
      </c>
      <c r="AF157" s="70">
        <v>2054</v>
      </c>
      <c r="AG157" s="70">
        <v>2055</v>
      </c>
      <c r="AH157" s="70">
        <v>2056</v>
      </c>
      <c r="AI157" s="70">
        <v>2057</v>
      </c>
      <c r="AJ157" s="70">
        <v>2058</v>
      </c>
      <c r="AK157" s="70">
        <v>2059</v>
      </c>
      <c r="AL157" s="70">
        <v>2060</v>
      </c>
      <c r="AM157" s="70">
        <v>2061</v>
      </c>
      <c r="AN157" s="70">
        <v>2062</v>
      </c>
      <c r="AO157" s="70">
        <v>2063</v>
      </c>
      <c r="AP157" s="70">
        <v>2064</v>
      </c>
      <c r="AQ157" s="70">
        <v>2065</v>
      </c>
      <c r="AR157" s="70">
        <v>2066</v>
      </c>
      <c r="AS157" s="70">
        <v>2067</v>
      </c>
      <c r="AT157" s="70">
        <v>2068</v>
      </c>
      <c r="AU157" s="70">
        <v>2069</v>
      </c>
      <c r="AV157" s="70">
        <v>2070</v>
      </c>
      <c r="AW157" s="70">
        <v>2071</v>
      </c>
      <c r="AX157" s="70">
        <v>2072</v>
      </c>
      <c r="AY157" s="70">
        <v>2073</v>
      </c>
      <c r="AZ157" s="70">
        <v>2074</v>
      </c>
      <c r="BA157" s="70">
        <v>2075</v>
      </c>
      <c r="BB157" s="70">
        <v>2076</v>
      </c>
    </row>
    <row r="158" spans="1:54" ht="12.75" customHeight="1" outlineLevel="2">
      <c r="A158" s="242" t="s">
        <v>287</v>
      </c>
      <c r="B158" s="81" t="s">
        <v>160</v>
      </c>
      <c r="C158" s="81" t="s">
        <v>208</v>
      </c>
      <c r="D158" s="81" t="s">
        <v>288</v>
      </c>
      <c r="E158" s="108"/>
      <c r="F158" s="161"/>
      <c r="G158" s="161"/>
      <c r="H158" s="161"/>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1"/>
      <c r="AN158" s="161"/>
      <c r="AO158" s="161"/>
      <c r="AP158" s="161"/>
      <c r="AQ158" s="161"/>
      <c r="AR158" s="161"/>
      <c r="AS158" s="161"/>
      <c r="AT158" s="161"/>
      <c r="AU158" s="161"/>
      <c r="AV158" s="161"/>
      <c r="AW158" s="161"/>
      <c r="AX158" s="161"/>
      <c r="AY158" s="161"/>
      <c r="AZ158" s="161"/>
      <c r="BA158" s="161"/>
      <c r="BB158" s="161"/>
    </row>
    <row r="159" spans="1:54" outlineLevel="2">
      <c r="A159" s="243"/>
      <c r="B159" s="81" t="s">
        <v>160</v>
      </c>
      <c r="C159" s="81"/>
      <c r="D159" s="81"/>
      <c r="E159" s="108"/>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c r="AB159" s="161"/>
      <c r="AC159" s="161"/>
      <c r="AD159" s="161"/>
      <c r="AE159" s="161"/>
      <c r="AF159" s="161"/>
      <c r="AG159" s="161"/>
      <c r="AH159" s="161"/>
      <c r="AI159" s="161"/>
      <c r="AJ159" s="161"/>
      <c r="AK159" s="161"/>
      <c r="AL159" s="161"/>
      <c r="AM159" s="161"/>
      <c r="AN159" s="161"/>
      <c r="AO159" s="161"/>
      <c r="AP159" s="161"/>
      <c r="AQ159" s="161"/>
      <c r="AR159" s="161"/>
      <c r="AS159" s="161"/>
      <c r="AT159" s="161"/>
      <c r="AU159" s="161"/>
      <c r="AV159" s="161"/>
      <c r="AW159" s="161"/>
      <c r="AX159" s="161"/>
      <c r="AY159" s="161"/>
      <c r="AZ159" s="161"/>
      <c r="BA159" s="161"/>
      <c r="BB159" s="161"/>
    </row>
    <row r="160" spans="1:54" outlineLevel="2">
      <c r="A160" s="243"/>
      <c r="B160" s="81" t="s">
        <v>160</v>
      </c>
      <c r="C160" s="81"/>
      <c r="D160" s="81"/>
      <c r="E160" s="108"/>
      <c r="F160" s="161"/>
      <c r="G160" s="161"/>
      <c r="H160" s="161"/>
      <c r="I160" s="161"/>
      <c r="J160" s="161"/>
      <c r="K160" s="161"/>
      <c r="L160" s="161"/>
      <c r="M160" s="161"/>
      <c r="N160" s="161"/>
      <c r="O160" s="161"/>
      <c r="P160" s="161"/>
      <c r="Q160" s="161"/>
      <c r="R160" s="161"/>
      <c r="S160" s="161"/>
      <c r="T160" s="161"/>
      <c r="U160" s="161"/>
      <c r="V160" s="161"/>
      <c r="W160" s="161"/>
      <c r="X160" s="161"/>
      <c r="Y160" s="161"/>
      <c r="Z160" s="161"/>
      <c r="AA160" s="161"/>
      <c r="AB160" s="161"/>
      <c r="AC160" s="161"/>
      <c r="AD160" s="161"/>
      <c r="AE160" s="161"/>
      <c r="AF160" s="161"/>
      <c r="AG160" s="161"/>
      <c r="AH160" s="161"/>
      <c r="AI160" s="161"/>
      <c r="AJ160" s="161"/>
      <c r="AK160" s="161"/>
      <c r="AL160" s="161"/>
      <c r="AM160" s="161"/>
      <c r="AN160" s="161"/>
      <c r="AO160" s="161"/>
      <c r="AP160" s="161"/>
      <c r="AQ160" s="161"/>
      <c r="AR160" s="161"/>
      <c r="AS160" s="161"/>
      <c r="AT160" s="161"/>
      <c r="AU160" s="161"/>
      <c r="AV160" s="161"/>
      <c r="AW160" s="161"/>
      <c r="AX160" s="161"/>
      <c r="AY160" s="161"/>
      <c r="AZ160" s="161"/>
      <c r="BA160" s="161"/>
      <c r="BB160" s="161"/>
    </row>
    <row r="161" spans="1:54" outlineLevel="2">
      <c r="A161" s="243"/>
      <c r="B161" s="81" t="s">
        <v>161</v>
      </c>
      <c r="C161" s="81" t="s">
        <v>284</v>
      </c>
      <c r="D161" s="81"/>
      <c r="E161" s="108"/>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c r="AB161" s="161"/>
      <c r="AC161" s="161"/>
      <c r="AD161" s="161"/>
      <c r="AE161" s="161"/>
      <c r="AF161" s="161"/>
      <c r="AG161" s="161"/>
      <c r="AH161" s="161"/>
      <c r="AI161" s="161"/>
      <c r="AJ161" s="161"/>
      <c r="AK161" s="161"/>
      <c r="AL161" s="161"/>
      <c r="AM161" s="161"/>
      <c r="AN161" s="161"/>
      <c r="AO161" s="161"/>
      <c r="AP161" s="161"/>
      <c r="AQ161" s="161"/>
      <c r="AR161" s="161"/>
      <c r="AS161" s="161"/>
      <c r="AT161" s="161"/>
      <c r="AU161" s="161"/>
      <c r="AV161" s="161"/>
      <c r="AW161" s="161"/>
      <c r="AX161" s="161"/>
      <c r="AY161" s="161"/>
      <c r="AZ161" s="161"/>
      <c r="BA161" s="161"/>
      <c r="BB161" s="161"/>
    </row>
    <row r="162" spans="1:54" outlineLevel="2">
      <c r="A162" s="243"/>
      <c r="B162" s="81" t="s">
        <v>161</v>
      </c>
      <c r="C162" s="81" t="s">
        <v>285</v>
      </c>
      <c r="D162" s="81"/>
      <c r="E162" s="108"/>
      <c r="F162" s="161"/>
      <c r="G162" s="161"/>
      <c r="H162" s="161"/>
      <c r="I162" s="161"/>
      <c r="J162" s="161"/>
      <c r="K162" s="161"/>
      <c r="L162" s="161"/>
      <c r="M162" s="161"/>
      <c r="N162" s="161"/>
      <c r="O162" s="161"/>
      <c r="P162" s="161"/>
      <c r="Q162" s="161"/>
      <c r="R162" s="161"/>
      <c r="S162" s="161"/>
      <c r="T162" s="161"/>
      <c r="U162" s="161"/>
      <c r="V162" s="161"/>
      <c r="W162" s="161"/>
      <c r="X162" s="161"/>
      <c r="Y162" s="161"/>
      <c r="Z162" s="161"/>
      <c r="AA162" s="161"/>
      <c r="AB162" s="161"/>
      <c r="AC162" s="161"/>
      <c r="AD162" s="161"/>
      <c r="AE162" s="161"/>
      <c r="AF162" s="161"/>
      <c r="AG162" s="161"/>
      <c r="AH162" s="161"/>
      <c r="AI162" s="161"/>
      <c r="AJ162" s="161"/>
      <c r="AK162" s="161"/>
      <c r="AL162" s="161"/>
      <c r="AM162" s="161"/>
      <c r="AN162" s="161"/>
      <c r="AO162" s="161"/>
      <c r="AP162" s="161"/>
      <c r="AQ162" s="161"/>
      <c r="AR162" s="161"/>
      <c r="AS162" s="161"/>
      <c r="AT162" s="161"/>
      <c r="AU162" s="161"/>
      <c r="AV162" s="161"/>
      <c r="AW162" s="161"/>
      <c r="AX162" s="161"/>
      <c r="AY162" s="161"/>
      <c r="AZ162" s="161"/>
      <c r="BA162" s="161"/>
      <c r="BB162" s="161"/>
    </row>
    <row r="163" spans="1:54" outlineLevel="2">
      <c r="A163" s="243"/>
      <c r="B163" s="81" t="s">
        <v>161</v>
      </c>
      <c r="C163" s="81"/>
      <c r="D163" s="81"/>
      <c r="E163" s="108"/>
      <c r="F163" s="161"/>
      <c r="G163" s="161"/>
      <c r="H163" s="161"/>
      <c r="I163" s="161"/>
      <c r="J163" s="161"/>
      <c r="K163" s="161"/>
      <c r="L163" s="161"/>
      <c r="M163" s="161"/>
      <c r="N163" s="161"/>
      <c r="O163" s="161"/>
      <c r="P163" s="161"/>
      <c r="Q163" s="161"/>
      <c r="R163" s="161"/>
      <c r="S163" s="161"/>
      <c r="T163" s="161"/>
      <c r="U163" s="161"/>
      <c r="V163" s="161"/>
      <c r="W163" s="161"/>
      <c r="X163" s="161"/>
      <c r="Y163" s="161"/>
      <c r="Z163" s="161"/>
      <c r="AA163" s="161"/>
      <c r="AB163" s="161"/>
      <c r="AC163" s="161"/>
      <c r="AD163" s="161"/>
      <c r="AE163" s="161"/>
      <c r="AF163" s="161"/>
      <c r="AG163" s="161"/>
      <c r="AH163" s="161"/>
      <c r="AI163" s="161"/>
      <c r="AJ163" s="161"/>
      <c r="AK163" s="161"/>
      <c r="AL163" s="161"/>
      <c r="AM163" s="161"/>
      <c r="AN163" s="161"/>
      <c r="AO163" s="161"/>
      <c r="AP163" s="161"/>
      <c r="AQ163" s="161"/>
      <c r="AR163" s="161"/>
      <c r="AS163" s="161"/>
      <c r="AT163" s="161"/>
      <c r="AU163" s="161"/>
      <c r="AV163" s="161"/>
      <c r="AW163" s="161"/>
      <c r="AX163" s="161"/>
      <c r="AY163" s="161"/>
      <c r="AZ163" s="161"/>
      <c r="BA163" s="161"/>
      <c r="BB163" s="161"/>
    </row>
    <row r="164" spans="1:54" outlineLevel="2">
      <c r="A164" s="243"/>
      <c r="B164" s="81" t="s">
        <v>161</v>
      </c>
      <c r="C164" s="81"/>
      <c r="D164" s="81"/>
      <c r="E164" s="108"/>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161"/>
      <c r="AE164" s="161"/>
      <c r="AF164" s="161"/>
      <c r="AG164" s="161"/>
      <c r="AH164" s="161"/>
      <c r="AI164" s="161"/>
      <c r="AJ164" s="161"/>
      <c r="AK164" s="161"/>
      <c r="AL164" s="161"/>
      <c r="AM164" s="161"/>
      <c r="AN164" s="161"/>
      <c r="AO164" s="161"/>
      <c r="AP164" s="161"/>
      <c r="AQ164" s="161"/>
      <c r="AR164" s="161"/>
      <c r="AS164" s="161"/>
      <c r="AT164" s="161"/>
      <c r="AU164" s="161"/>
      <c r="AV164" s="161"/>
      <c r="AW164" s="161"/>
      <c r="AX164" s="161"/>
      <c r="AY164" s="161"/>
      <c r="AZ164" s="161"/>
      <c r="BA164" s="161"/>
      <c r="BB164" s="161"/>
    </row>
    <row r="165" spans="1:54" outlineLevel="2">
      <c r="A165" s="243"/>
      <c r="B165" s="81" t="s">
        <v>286</v>
      </c>
      <c r="C165" s="81"/>
      <c r="D165" s="81"/>
      <c r="E165" s="108"/>
      <c r="F165" s="161"/>
      <c r="G165" s="161"/>
      <c r="H165" s="161"/>
      <c r="I165" s="161"/>
      <c r="J165" s="161"/>
      <c r="K165" s="161"/>
      <c r="L165" s="161"/>
      <c r="M165" s="161"/>
      <c r="N165" s="161"/>
      <c r="O165" s="161"/>
      <c r="P165" s="161"/>
      <c r="Q165" s="161"/>
      <c r="R165" s="161"/>
      <c r="S165" s="161"/>
      <c r="T165" s="161"/>
      <c r="U165" s="161"/>
      <c r="V165" s="161"/>
      <c r="W165" s="161"/>
      <c r="X165" s="161"/>
      <c r="Y165" s="161"/>
      <c r="Z165" s="161"/>
      <c r="AA165" s="161"/>
      <c r="AB165" s="161"/>
      <c r="AC165" s="161"/>
      <c r="AD165" s="161"/>
      <c r="AE165" s="161"/>
      <c r="AF165" s="161"/>
      <c r="AG165" s="161"/>
      <c r="AH165" s="161"/>
      <c r="AI165" s="161"/>
      <c r="AJ165" s="161"/>
      <c r="AK165" s="161"/>
      <c r="AL165" s="161"/>
      <c r="AM165" s="161"/>
      <c r="AN165" s="161"/>
      <c r="AO165" s="161"/>
      <c r="AP165" s="161"/>
      <c r="AQ165" s="161"/>
      <c r="AR165" s="161"/>
      <c r="AS165" s="161"/>
      <c r="AT165" s="161"/>
      <c r="AU165" s="161"/>
      <c r="AV165" s="161"/>
      <c r="AW165" s="161"/>
      <c r="AX165" s="161"/>
      <c r="AY165" s="161"/>
      <c r="AZ165" s="161"/>
      <c r="BA165" s="161"/>
      <c r="BB165" s="161"/>
    </row>
    <row r="166" spans="1:54" outlineLevel="2">
      <c r="A166" s="243"/>
      <c r="B166" s="81" t="s">
        <v>286</v>
      </c>
      <c r="C166" s="81"/>
      <c r="D166" s="81"/>
      <c r="E166" s="108"/>
      <c r="F166" s="161"/>
      <c r="G166" s="161"/>
      <c r="H166" s="161"/>
      <c r="I166" s="161"/>
      <c r="J166" s="161"/>
      <c r="K166" s="161"/>
      <c r="L166" s="161"/>
      <c r="M166" s="161"/>
      <c r="N166" s="161"/>
      <c r="O166" s="161"/>
      <c r="P166" s="161"/>
      <c r="Q166" s="161"/>
      <c r="R166" s="161"/>
      <c r="S166" s="161"/>
      <c r="T166" s="161"/>
      <c r="U166" s="161"/>
      <c r="V166" s="161"/>
      <c r="W166" s="161"/>
      <c r="X166" s="161"/>
      <c r="Y166" s="161"/>
      <c r="Z166" s="161"/>
      <c r="AA166" s="161"/>
      <c r="AB166" s="161"/>
      <c r="AC166" s="161"/>
      <c r="AD166" s="161"/>
      <c r="AE166" s="161"/>
      <c r="AF166" s="161"/>
      <c r="AG166" s="161"/>
      <c r="AH166" s="161"/>
      <c r="AI166" s="161"/>
      <c r="AJ166" s="161"/>
      <c r="AK166" s="161"/>
      <c r="AL166" s="161"/>
      <c r="AM166" s="161"/>
      <c r="AN166" s="161"/>
      <c r="AO166" s="161"/>
      <c r="AP166" s="161"/>
      <c r="AQ166" s="161"/>
      <c r="AR166" s="161"/>
      <c r="AS166" s="161"/>
      <c r="AT166" s="161"/>
      <c r="AU166" s="161"/>
      <c r="AV166" s="161"/>
      <c r="AW166" s="161"/>
      <c r="AX166" s="161"/>
      <c r="AY166" s="161"/>
      <c r="AZ166" s="161"/>
      <c r="BA166" s="161"/>
      <c r="BB166" s="161"/>
    </row>
    <row r="167" spans="1:54" outlineLevel="2">
      <c r="A167" s="243"/>
      <c r="B167" s="81" t="s">
        <v>286</v>
      </c>
      <c r="C167" s="81"/>
      <c r="D167" s="81"/>
      <c r="E167" s="108"/>
      <c r="F167" s="161"/>
      <c r="G167" s="161"/>
      <c r="H167" s="161"/>
      <c r="I167" s="161"/>
      <c r="J167" s="161"/>
      <c r="K167" s="161"/>
      <c r="L167" s="161"/>
      <c r="M167" s="161"/>
      <c r="N167" s="161"/>
      <c r="O167" s="161"/>
      <c r="P167" s="161"/>
      <c r="Q167" s="161"/>
      <c r="R167" s="161"/>
      <c r="S167" s="161"/>
      <c r="T167" s="161"/>
      <c r="U167" s="161"/>
      <c r="V167" s="161"/>
      <c r="W167" s="161"/>
      <c r="X167" s="161"/>
      <c r="Y167" s="161"/>
      <c r="Z167" s="161"/>
      <c r="AA167" s="161"/>
      <c r="AB167" s="161"/>
      <c r="AC167" s="161"/>
      <c r="AD167" s="161"/>
      <c r="AE167" s="161"/>
      <c r="AF167" s="161"/>
      <c r="AG167" s="161"/>
      <c r="AH167" s="161"/>
      <c r="AI167" s="161"/>
      <c r="AJ167" s="161"/>
      <c r="AK167" s="161"/>
      <c r="AL167" s="161"/>
      <c r="AM167" s="161"/>
      <c r="AN167" s="161"/>
      <c r="AO167" s="161"/>
      <c r="AP167" s="161"/>
      <c r="AQ167" s="161"/>
      <c r="AR167" s="161"/>
      <c r="AS167" s="161"/>
      <c r="AT167" s="161"/>
      <c r="AU167" s="161"/>
      <c r="AV167" s="161"/>
      <c r="AW167" s="161"/>
      <c r="AX167" s="161"/>
      <c r="AY167" s="161"/>
      <c r="AZ167" s="161"/>
      <c r="BA167" s="161"/>
      <c r="BB167" s="161"/>
    </row>
    <row r="168" spans="1:54" outlineLevel="2">
      <c r="A168" s="243"/>
      <c r="B168" s="81" t="s">
        <v>286</v>
      </c>
      <c r="C168" s="81"/>
      <c r="D168" s="81"/>
      <c r="E168" s="108"/>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1"/>
      <c r="AY168" s="161"/>
      <c r="AZ168" s="161"/>
      <c r="BA168" s="161"/>
      <c r="BB168" s="161"/>
    </row>
    <row r="169" spans="1:54" outlineLevel="2">
      <c r="A169" s="244"/>
      <c r="B169" s="81" t="s">
        <v>286</v>
      </c>
      <c r="C169" s="81"/>
      <c r="D169" s="81"/>
      <c r="E169" s="108"/>
      <c r="F169" s="161"/>
      <c r="G169" s="161"/>
      <c r="H169" s="161"/>
      <c r="I169" s="161"/>
      <c r="J169" s="161"/>
      <c r="K169" s="161"/>
      <c r="L169" s="161"/>
      <c r="M169" s="161"/>
      <c r="N169" s="161"/>
      <c r="O169" s="161"/>
      <c r="P169" s="161"/>
      <c r="Q169" s="161"/>
      <c r="R169" s="161"/>
      <c r="S169" s="161"/>
      <c r="T169" s="161"/>
      <c r="U169" s="161"/>
      <c r="V169" s="161"/>
      <c r="W169" s="161"/>
      <c r="X169" s="161"/>
      <c r="Y169" s="161"/>
      <c r="Z169" s="161"/>
      <c r="AA169" s="161"/>
      <c r="AB169" s="161"/>
      <c r="AC169" s="161"/>
      <c r="AD169" s="161"/>
      <c r="AE169" s="161"/>
      <c r="AF169" s="161"/>
      <c r="AG169" s="161"/>
      <c r="AH169" s="161"/>
      <c r="AI169" s="161"/>
      <c r="AJ169" s="161"/>
      <c r="AK169" s="161"/>
      <c r="AL169" s="161"/>
      <c r="AM169" s="161"/>
      <c r="AN169" s="161"/>
      <c r="AO169" s="161"/>
      <c r="AP169" s="161"/>
      <c r="AQ169" s="161"/>
      <c r="AR169" s="161"/>
      <c r="AS169" s="161"/>
      <c r="AT169" s="161"/>
      <c r="AU169" s="161"/>
      <c r="AV169" s="161"/>
      <c r="AW169" s="161"/>
      <c r="AX169" s="161"/>
      <c r="AY169" s="161"/>
      <c r="AZ169" s="161"/>
      <c r="BA169" s="161"/>
      <c r="BB169" s="161"/>
    </row>
    <row r="170" spans="1:54" outlineLevel="1">
      <c r="B170" s="100"/>
      <c r="C170" s="100"/>
      <c r="D170" s="100"/>
      <c r="E170" s="91"/>
    </row>
    <row r="171" spans="1:54" outlineLevel="1">
      <c r="A171" s="63" t="s">
        <v>289</v>
      </c>
      <c r="B171" s="100"/>
      <c r="C171" s="100"/>
      <c r="D171" s="100"/>
      <c r="E171" s="70">
        <v>2027</v>
      </c>
      <c r="F171" s="70">
        <v>2028</v>
      </c>
      <c r="G171" s="70">
        <v>2029</v>
      </c>
      <c r="H171" s="70">
        <v>2030</v>
      </c>
      <c r="I171" s="70">
        <v>2031</v>
      </c>
      <c r="J171" s="70">
        <v>2032</v>
      </c>
      <c r="K171" s="70">
        <v>2033</v>
      </c>
      <c r="L171" s="70">
        <v>2034</v>
      </c>
      <c r="M171" s="70">
        <v>2035</v>
      </c>
      <c r="N171" s="70">
        <v>2036</v>
      </c>
      <c r="O171" s="70">
        <v>2037</v>
      </c>
      <c r="P171" s="70">
        <v>2038</v>
      </c>
      <c r="Q171" s="70">
        <v>2039</v>
      </c>
      <c r="R171" s="70">
        <v>2040</v>
      </c>
      <c r="S171" s="70">
        <v>2041</v>
      </c>
      <c r="T171" s="70">
        <v>2042</v>
      </c>
      <c r="U171" s="70">
        <v>2043</v>
      </c>
      <c r="V171" s="70">
        <v>2044</v>
      </c>
      <c r="W171" s="70">
        <v>2045</v>
      </c>
      <c r="X171" s="70">
        <v>2046</v>
      </c>
      <c r="Y171" s="70">
        <v>2047</v>
      </c>
      <c r="Z171" s="70">
        <v>2048</v>
      </c>
      <c r="AA171" s="70">
        <v>2049</v>
      </c>
      <c r="AB171" s="70">
        <v>2050</v>
      </c>
      <c r="AC171" s="70">
        <v>2051</v>
      </c>
      <c r="AD171" s="70">
        <v>2052</v>
      </c>
      <c r="AE171" s="70">
        <v>2053</v>
      </c>
      <c r="AF171" s="70">
        <v>2054</v>
      </c>
      <c r="AG171" s="70">
        <v>2055</v>
      </c>
      <c r="AH171" s="70">
        <v>2056</v>
      </c>
      <c r="AI171" s="70">
        <v>2057</v>
      </c>
      <c r="AJ171" s="70">
        <v>2058</v>
      </c>
      <c r="AK171" s="70">
        <v>2059</v>
      </c>
      <c r="AL171" s="70">
        <v>2060</v>
      </c>
      <c r="AM171" s="70">
        <v>2061</v>
      </c>
      <c r="AN171" s="70">
        <v>2062</v>
      </c>
      <c r="AO171" s="70">
        <v>2063</v>
      </c>
      <c r="AP171" s="70">
        <v>2064</v>
      </c>
      <c r="AQ171" s="70">
        <v>2065</v>
      </c>
      <c r="AR171" s="70">
        <v>2066</v>
      </c>
      <c r="AS171" s="70">
        <v>2067</v>
      </c>
      <c r="AT171" s="70">
        <v>2068</v>
      </c>
      <c r="AU171" s="70">
        <v>2069</v>
      </c>
      <c r="AV171" s="70">
        <v>2070</v>
      </c>
      <c r="AW171" s="70">
        <v>2071</v>
      </c>
      <c r="AX171" s="70">
        <v>2072</v>
      </c>
      <c r="AY171" s="70">
        <v>2073</v>
      </c>
      <c r="AZ171" s="70">
        <v>2074</v>
      </c>
      <c r="BA171" s="70">
        <v>2075</v>
      </c>
      <c r="BB171" s="70">
        <v>2076</v>
      </c>
    </row>
    <row r="172" spans="1:54" ht="12.75" customHeight="1" outlineLevel="2">
      <c r="A172" s="242" t="s">
        <v>290</v>
      </c>
      <c r="B172" s="81" t="s">
        <v>160</v>
      </c>
      <c r="C172" s="81" t="s">
        <v>208</v>
      </c>
      <c r="D172" s="81" t="s">
        <v>202</v>
      </c>
      <c r="E172" s="131" t="e">
        <f>-(E$158*#REF!*#REF!*#REF!*#REF!+E$158*#REF!)*#REF!/10^6</f>
        <v>#REF!</v>
      </c>
      <c r="F172" s="131" t="e">
        <f>-(F$158*#REF!*#REF!*#REF!*#REF!+F$158*#REF!)*#REF!/10^6</f>
        <v>#REF!</v>
      </c>
      <c r="G172" s="131" t="e">
        <f>-(G$158*#REF!*#REF!*#REF!*#REF!+G$158*#REF!)*#REF!/10^6</f>
        <v>#REF!</v>
      </c>
      <c r="H172" s="131" t="e">
        <f>-(H$158*#REF!*#REF!*#REF!*#REF!+H$158*#REF!)*#REF!/10^6</f>
        <v>#REF!</v>
      </c>
      <c r="I172" s="131" t="e">
        <f>-(I$158*#REF!*#REF!*#REF!*#REF!+I$158*#REF!)*#REF!/10^6</f>
        <v>#REF!</v>
      </c>
      <c r="J172" s="131" t="e">
        <f>-(J$158*#REF!*#REF!*#REF!*#REF!+J$158*#REF!)*#REF!/10^6</f>
        <v>#REF!</v>
      </c>
      <c r="K172" s="131" t="e">
        <f>-(K$158*#REF!*#REF!*#REF!*#REF!+K$158*#REF!)*#REF!/10^6</f>
        <v>#REF!</v>
      </c>
      <c r="L172" s="131" t="e">
        <f>-(L$158*#REF!*#REF!*#REF!*#REF!+L$158*#REF!)*#REF!/10^6</f>
        <v>#REF!</v>
      </c>
      <c r="M172" s="131" t="e">
        <f>-(M$158*#REF!*#REF!*#REF!*#REF!+M$158*#REF!)*#REF!/10^6</f>
        <v>#REF!</v>
      </c>
      <c r="N172" s="131" t="e">
        <f>-(N$158*#REF!*#REF!*#REF!*#REF!+N$158*#REF!)*#REF!/10^6</f>
        <v>#REF!</v>
      </c>
      <c r="O172" s="131" t="e">
        <f>-(O$158*#REF!*#REF!*#REF!*#REF!+O$158*#REF!)*#REF!/10^6</f>
        <v>#REF!</v>
      </c>
      <c r="P172" s="131" t="e">
        <f>-(P$158*#REF!*#REF!*#REF!*#REF!+P$158*#REF!)*#REF!/10^6</f>
        <v>#REF!</v>
      </c>
      <c r="Q172" s="131" t="e">
        <f>-(Q$158*#REF!*#REF!*#REF!*#REF!+Q$158*#REF!)*#REF!/10^6</f>
        <v>#REF!</v>
      </c>
      <c r="R172" s="131" t="e">
        <f>-(R$158*#REF!*#REF!*#REF!*#REF!+R$158*#REF!)*#REF!/10^6</f>
        <v>#REF!</v>
      </c>
      <c r="S172" s="131" t="e">
        <f>-(S$158*#REF!*#REF!*#REF!*#REF!+S$158*#REF!)*#REF!/10^6</f>
        <v>#REF!</v>
      </c>
      <c r="T172" s="131" t="e">
        <f>-(T$158*#REF!*#REF!*#REF!*#REF!+T$158*#REF!)*#REF!/10^6</f>
        <v>#REF!</v>
      </c>
      <c r="U172" s="131" t="e">
        <f>-(U$158*#REF!*#REF!*#REF!*#REF!+U$158*#REF!)*#REF!/10^6</f>
        <v>#REF!</v>
      </c>
      <c r="V172" s="131" t="e">
        <f>-(V$158*#REF!*#REF!*#REF!*#REF!+V$158*#REF!)*#REF!/10^6</f>
        <v>#REF!</v>
      </c>
      <c r="W172" s="131" t="e">
        <f>-(W$158*#REF!*#REF!*#REF!*#REF!+W$158*#REF!)*#REF!/10^6</f>
        <v>#REF!</v>
      </c>
      <c r="X172" s="131" t="e">
        <f>-(X$158*#REF!*#REF!*#REF!*#REF!+X$158*#REF!)*#REF!/10^6</f>
        <v>#REF!</v>
      </c>
      <c r="Y172" s="131" t="e">
        <f>-(Y$158*#REF!*#REF!*#REF!*#REF!+Y$158*#REF!)*#REF!/10^6</f>
        <v>#REF!</v>
      </c>
      <c r="Z172" s="131" t="e">
        <f>-(Z$158*#REF!*#REF!*#REF!*#REF!+Z$158*#REF!)*#REF!/10^6</f>
        <v>#REF!</v>
      </c>
      <c r="AA172" s="131" t="e">
        <f>-(AA$158*#REF!*#REF!*#REF!*#REF!+AA$158*#REF!)*#REF!/10^6</f>
        <v>#REF!</v>
      </c>
      <c r="AB172" s="131" t="e">
        <f>-(AB$158*#REF!*#REF!*#REF!*#REF!+AB$158*#REF!)*#REF!/10^6</f>
        <v>#REF!</v>
      </c>
      <c r="AC172" s="131" t="e">
        <f>-(AC$158*#REF!*#REF!*#REF!*#REF!+AC$158*#REF!)*#REF!/10^6</f>
        <v>#REF!</v>
      </c>
      <c r="AD172" s="131" t="e">
        <f>-(AD$158*#REF!*#REF!*#REF!*#REF!+AD$158*#REF!)*#REF!/10^6</f>
        <v>#REF!</v>
      </c>
      <c r="AE172" s="131" t="e">
        <f>-(AE$158*#REF!*#REF!*#REF!*#REF!+AE$158*#REF!)*#REF!/10^6</f>
        <v>#REF!</v>
      </c>
      <c r="AF172" s="131" t="e">
        <f>-(AF$158*#REF!*#REF!*#REF!*#REF!+AF$158*#REF!)*#REF!/10^6</f>
        <v>#REF!</v>
      </c>
      <c r="AG172" s="131" t="e">
        <f>-(AG$158*#REF!*#REF!*#REF!*#REF!+AG$158*#REF!)*#REF!/10^6</f>
        <v>#REF!</v>
      </c>
      <c r="AH172" s="131" t="e">
        <f>-(AH$158*#REF!*#REF!*#REF!*#REF!+AH$158*#REF!)*#REF!/10^6</f>
        <v>#REF!</v>
      </c>
      <c r="AI172" s="131" t="e">
        <f>-(AI$158*#REF!*#REF!*#REF!*#REF!+AI$158*#REF!)*#REF!/10^6</f>
        <v>#REF!</v>
      </c>
      <c r="AJ172" s="131" t="e">
        <f>-(AJ$158*#REF!*#REF!*#REF!*#REF!+AJ$158*#REF!)*#REF!/10^6</f>
        <v>#REF!</v>
      </c>
      <c r="AK172" s="131" t="e">
        <f>-(AK$158*#REF!*#REF!*#REF!*#REF!+AK$158*#REF!)*#REF!/10^6</f>
        <v>#REF!</v>
      </c>
      <c r="AL172" s="131" t="e">
        <f>-(AL$158*#REF!*#REF!*#REF!*#REF!+AL$158*#REF!)*#REF!/10^6</f>
        <v>#REF!</v>
      </c>
      <c r="AM172" s="131" t="e">
        <f>-(AM$158*#REF!*#REF!*#REF!*#REF!+AM$158*#REF!)*#REF!/10^6</f>
        <v>#REF!</v>
      </c>
      <c r="AN172" s="131" t="e">
        <f>-(AN$158*#REF!*#REF!*#REF!*#REF!+AN$158*#REF!)*#REF!/10^6</f>
        <v>#REF!</v>
      </c>
      <c r="AO172" s="131" t="e">
        <f>-(AO$158*#REF!*#REF!*#REF!*#REF!+AO$158*#REF!)*#REF!/10^6</f>
        <v>#REF!</v>
      </c>
      <c r="AP172" s="131" t="e">
        <f>-(AP$158*#REF!*#REF!*#REF!*#REF!+AP$158*#REF!)*#REF!/10^6</f>
        <v>#REF!</v>
      </c>
      <c r="AQ172" s="131" t="e">
        <f>-(AQ$158*#REF!*#REF!*#REF!*#REF!+AQ$158*#REF!)*#REF!/10^6</f>
        <v>#REF!</v>
      </c>
      <c r="AR172" s="131" t="e">
        <f>-(AR$158*#REF!*#REF!*#REF!*#REF!+AR$158*#REF!)*#REF!/10^6</f>
        <v>#REF!</v>
      </c>
      <c r="AS172" s="131" t="e">
        <f>-(AS$158*#REF!*#REF!*#REF!*#REF!+AS$158*#REF!)*#REF!/10^6</f>
        <v>#REF!</v>
      </c>
      <c r="AT172" s="131" t="e">
        <f>-(AT$158*#REF!*#REF!*#REF!*#REF!+AT$158*#REF!)*#REF!/10^6</f>
        <v>#REF!</v>
      </c>
      <c r="AU172" s="131" t="e">
        <f>-(AU$158*#REF!*#REF!*#REF!*#REF!+AU$158*#REF!)*#REF!/10^6</f>
        <v>#REF!</v>
      </c>
      <c r="AV172" s="131" t="e">
        <f>-(AV$158*#REF!*#REF!*#REF!*#REF!+AV$158*#REF!)*#REF!/10^6</f>
        <v>#REF!</v>
      </c>
      <c r="AW172" s="131" t="e">
        <f>-(AW$158*#REF!*#REF!*#REF!*#REF!+AW$158*#REF!)*#REF!/10^6</f>
        <v>#REF!</v>
      </c>
      <c r="AX172" s="131" t="e">
        <f>-(AX$158*#REF!*#REF!*#REF!*#REF!+AX$158*#REF!)*#REF!/10^6</f>
        <v>#REF!</v>
      </c>
      <c r="AY172" s="131" t="e">
        <f>-(AY$158*#REF!*#REF!*#REF!*#REF!+AY$158*#REF!)*#REF!/10^6</f>
        <v>#REF!</v>
      </c>
      <c r="AZ172" s="131" t="e">
        <f>-(AZ$158*#REF!*#REF!*#REF!*#REF!+AZ$158*#REF!)*#REF!/10^6</f>
        <v>#REF!</v>
      </c>
      <c r="BA172" s="131" t="e">
        <f>-(BA$158*#REF!*#REF!*#REF!*#REF!+BA$158*#REF!)*#REF!/10^6</f>
        <v>#REF!</v>
      </c>
      <c r="BB172" s="131" t="e">
        <f>-(BB$158*#REF!*#REF!*#REF!*#REF!+BB$158*#REF!)*#REF!/10^6</f>
        <v>#REF!</v>
      </c>
    </row>
    <row r="173" spans="1:54" outlineLevel="2">
      <c r="A173" s="243"/>
      <c r="B173" s="81" t="s">
        <v>160</v>
      </c>
      <c r="C173" s="81"/>
      <c r="D173" s="81" t="s">
        <v>202</v>
      </c>
      <c r="E173" s="145"/>
      <c r="F173" s="144"/>
      <c r="G173" s="144"/>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4"/>
      <c r="AY173" s="144"/>
      <c r="AZ173" s="144"/>
      <c r="BA173" s="144"/>
      <c r="BB173" s="144"/>
    </row>
    <row r="174" spans="1:54" outlineLevel="2">
      <c r="A174" s="244"/>
      <c r="B174" s="81" t="s">
        <v>160</v>
      </c>
      <c r="C174" s="81"/>
      <c r="D174" s="81" t="s">
        <v>202</v>
      </c>
      <c r="E174" s="145"/>
      <c r="F174" s="144"/>
      <c r="G174" s="144"/>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4"/>
      <c r="AY174" s="144"/>
      <c r="AZ174" s="144"/>
      <c r="BA174" s="144"/>
      <c r="BB174" s="144"/>
    </row>
    <row r="175" spans="1:54" outlineLevel="2">
      <c r="B175" s="81"/>
      <c r="C175" s="81"/>
      <c r="D175" s="81"/>
      <c r="E175" s="132"/>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row>
    <row r="176" spans="1:54" ht="12.75" customHeight="1" outlineLevel="2">
      <c r="A176" s="242" t="s">
        <v>291</v>
      </c>
      <c r="B176" s="81" t="s">
        <v>160</v>
      </c>
      <c r="C176" s="81" t="s">
        <v>208</v>
      </c>
      <c r="D176" s="81" t="s">
        <v>202</v>
      </c>
      <c r="E176" s="131" t="e">
        <f>-(E$158*#REF!*#REF!*#REF!*#REF!+E$158*#REF!)*#REF!/10^6</f>
        <v>#REF!</v>
      </c>
      <c r="F176" s="131" t="e">
        <f>-(F$158*#REF!*#REF!*#REF!*#REF!+F$158*#REF!)*#REF!/10^6</f>
        <v>#REF!</v>
      </c>
      <c r="G176" s="131" t="e">
        <f>-(G$158*#REF!*#REF!*#REF!*#REF!+G$158*#REF!)*#REF!/10^6</f>
        <v>#REF!</v>
      </c>
      <c r="H176" s="131" t="e">
        <f>-(H$158*#REF!*#REF!*#REF!*#REF!+H$158*#REF!)*#REF!/10^6</f>
        <v>#REF!</v>
      </c>
      <c r="I176" s="131" t="e">
        <f>-(I$158*#REF!*#REF!*#REF!*#REF!+I$158*#REF!)*#REF!/10^6</f>
        <v>#REF!</v>
      </c>
      <c r="J176" s="131" t="e">
        <f>-(J$158*#REF!*#REF!*#REF!*#REF!+J$158*#REF!)*#REF!/10^6</f>
        <v>#REF!</v>
      </c>
      <c r="K176" s="131" t="e">
        <f>-(K$158*#REF!*#REF!*#REF!*#REF!+K$158*#REF!)*#REF!/10^6</f>
        <v>#REF!</v>
      </c>
      <c r="L176" s="131" t="e">
        <f>-(L$158*#REF!*#REF!*#REF!*#REF!+L$158*#REF!)*#REF!/10^6</f>
        <v>#REF!</v>
      </c>
      <c r="M176" s="131" t="e">
        <f>-(M$158*#REF!*#REF!*#REF!*#REF!+M$158*#REF!)*#REF!/10^6</f>
        <v>#REF!</v>
      </c>
      <c r="N176" s="131" t="e">
        <f>-(N$158*#REF!*#REF!*#REF!*#REF!+N$158*#REF!)*#REF!/10^6</f>
        <v>#REF!</v>
      </c>
      <c r="O176" s="131" t="e">
        <f>-(O$158*#REF!*#REF!*#REF!*#REF!+O$158*#REF!)*#REF!/10^6</f>
        <v>#REF!</v>
      </c>
      <c r="P176" s="131" t="e">
        <f>-(P$158*#REF!*#REF!*#REF!*#REF!+P$158*#REF!)*#REF!/10^6</f>
        <v>#REF!</v>
      </c>
      <c r="Q176" s="131" t="e">
        <f>-(Q$158*#REF!*#REF!*#REF!*#REF!+Q$158*#REF!)*#REF!/10^6</f>
        <v>#REF!</v>
      </c>
      <c r="R176" s="131" t="e">
        <f>-(R$158*#REF!*#REF!*#REF!*#REF!+R$158*#REF!)*#REF!/10^6</f>
        <v>#REF!</v>
      </c>
      <c r="S176" s="131" t="e">
        <f>-(S$158*#REF!*#REF!*#REF!*#REF!+S$158*#REF!)*#REF!/10^6</f>
        <v>#REF!</v>
      </c>
      <c r="T176" s="131" t="e">
        <f>-(T$158*#REF!*#REF!*#REF!*#REF!+T$158*#REF!)*#REF!/10^6</f>
        <v>#REF!</v>
      </c>
      <c r="U176" s="131" t="e">
        <f>-(U$158*#REF!*#REF!*#REF!*#REF!+U$158*#REF!)*#REF!/10^6</f>
        <v>#REF!</v>
      </c>
      <c r="V176" s="131" t="e">
        <f>-(V$158*#REF!*#REF!*#REF!*#REF!+V$158*#REF!)*#REF!/10^6</f>
        <v>#REF!</v>
      </c>
      <c r="W176" s="131" t="e">
        <f>-(W$158*#REF!*#REF!*#REF!*#REF!+W$158*#REF!)*#REF!/10^6</f>
        <v>#REF!</v>
      </c>
      <c r="X176" s="131" t="e">
        <f>-(X$158*#REF!*#REF!*#REF!*#REF!+X$158*#REF!)*#REF!/10^6</f>
        <v>#REF!</v>
      </c>
      <c r="Y176" s="131" t="e">
        <f>-(Y$158*#REF!*#REF!*#REF!*#REF!+Y$158*#REF!)*#REF!/10^6</f>
        <v>#REF!</v>
      </c>
      <c r="Z176" s="131" t="e">
        <f>-(Z$158*#REF!*#REF!*#REF!*#REF!+Z$158*#REF!)*#REF!/10^6</f>
        <v>#REF!</v>
      </c>
      <c r="AA176" s="131" t="e">
        <f>-(AA$158*#REF!*#REF!*#REF!*#REF!+AA$158*#REF!)*#REF!/10^6</f>
        <v>#REF!</v>
      </c>
      <c r="AB176" s="131" t="e">
        <f>-(AB$158*#REF!*#REF!*#REF!*#REF!+AB$158*#REF!)*#REF!/10^6</f>
        <v>#REF!</v>
      </c>
      <c r="AC176" s="131" t="e">
        <f>-(AC$158*#REF!*#REF!*#REF!*#REF!+AC$158*#REF!)*#REF!/10^6</f>
        <v>#REF!</v>
      </c>
      <c r="AD176" s="131" t="e">
        <f>-(AD$158*#REF!*#REF!*#REF!*#REF!+AD$158*#REF!)*#REF!/10^6</f>
        <v>#REF!</v>
      </c>
      <c r="AE176" s="131" t="e">
        <f>-(AE$158*#REF!*#REF!*#REF!*#REF!+AE$158*#REF!)*#REF!/10^6</f>
        <v>#REF!</v>
      </c>
      <c r="AF176" s="131" t="e">
        <f>-(AF$158*#REF!*#REF!*#REF!*#REF!+AF$158*#REF!)*#REF!/10^6</f>
        <v>#REF!</v>
      </c>
      <c r="AG176" s="131" t="e">
        <f>-(AG$158*#REF!*#REF!*#REF!*#REF!+AG$158*#REF!)*#REF!/10^6</f>
        <v>#REF!</v>
      </c>
      <c r="AH176" s="131" t="e">
        <f>-(AH$158*#REF!*#REF!*#REF!*#REF!+AH$158*#REF!)*#REF!/10^6</f>
        <v>#REF!</v>
      </c>
      <c r="AI176" s="131" t="e">
        <f>-(AI$158*#REF!*#REF!*#REF!*#REF!+AI$158*#REF!)*#REF!/10^6</f>
        <v>#REF!</v>
      </c>
      <c r="AJ176" s="131" t="e">
        <f>-(AJ$158*#REF!*#REF!*#REF!*#REF!+AJ$158*#REF!)*#REF!/10^6</f>
        <v>#REF!</v>
      </c>
      <c r="AK176" s="131" t="e">
        <f>-(AK$158*#REF!*#REF!*#REF!*#REF!+AK$158*#REF!)*#REF!/10^6</f>
        <v>#REF!</v>
      </c>
      <c r="AL176" s="131" t="e">
        <f>-(AL$158*#REF!*#REF!*#REF!*#REF!+AL$158*#REF!)*#REF!/10^6</f>
        <v>#REF!</v>
      </c>
      <c r="AM176" s="131" t="e">
        <f>-(AM$158*#REF!*#REF!*#REF!*#REF!+AM$158*#REF!)*#REF!/10^6</f>
        <v>#REF!</v>
      </c>
      <c r="AN176" s="131" t="e">
        <f>-(AN$158*#REF!*#REF!*#REF!*#REF!+AN$158*#REF!)*#REF!/10^6</f>
        <v>#REF!</v>
      </c>
      <c r="AO176" s="131" t="e">
        <f>-(AO$158*#REF!*#REF!*#REF!*#REF!+AO$158*#REF!)*#REF!/10^6</f>
        <v>#REF!</v>
      </c>
      <c r="AP176" s="131" t="e">
        <f>-(AP$158*#REF!*#REF!*#REF!*#REF!+AP$158*#REF!)*#REF!/10^6</f>
        <v>#REF!</v>
      </c>
      <c r="AQ176" s="131" t="e">
        <f>-(AQ$158*#REF!*#REF!*#REF!*#REF!+AQ$158*#REF!)*#REF!/10^6</f>
        <v>#REF!</v>
      </c>
      <c r="AR176" s="131" t="e">
        <f>-(AR$158*#REF!*#REF!*#REF!*#REF!+AR$158*#REF!)*#REF!/10^6</f>
        <v>#REF!</v>
      </c>
      <c r="AS176" s="131" t="e">
        <f>-(AS$158*#REF!*#REF!*#REF!*#REF!+AS$158*#REF!)*#REF!/10^6</f>
        <v>#REF!</v>
      </c>
      <c r="AT176" s="131" t="e">
        <f>-(AT$158*#REF!*#REF!*#REF!*#REF!+AT$158*#REF!)*#REF!/10^6</f>
        <v>#REF!</v>
      </c>
      <c r="AU176" s="131" t="e">
        <f>-(AU$158*#REF!*#REF!*#REF!*#REF!+AU$158*#REF!)*#REF!/10^6</f>
        <v>#REF!</v>
      </c>
      <c r="AV176" s="131" t="e">
        <f>-(AV$158*#REF!*#REF!*#REF!*#REF!+AV$158*#REF!)*#REF!/10^6</f>
        <v>#REF!</v>
      </c>
      <c r="AW176" s="131" t="e">
        <f>-(AW$158*#REF!*#REF!*#REF!*#REF!+AW$158*#REF!)*#REF!/10^6</f>
        <v>#REF!</v>
      </c>
      <c r="AX176" s="131" t="e">
        <f>-(AX$158*#REF!*#REF!*#REF!*#REF!+AX$158*#REF!)*#REF!/10^6</f>
        <v>#REF!</v>
      </c>
      <c r="AY176" s="131" t="e">
        <f>-(AY$158*#REF!*#REF!*#REF!*#REF!+AY$158*#REF!)*#REF!/10^6</f>
        <v>#REF!</v>
      </c>
      <c r="AZ176" s="131" t="e">
        <f>-(AZ$158*#REF!*#REF!*#REF!*#REF!+AZ$158*#REF!)*#REF!/10^6</f>
        <v>#REF!</v>
      </c>
      <c r="BA176" s="131" t="e">
        <f>-(BA$158*#REF!*#REF!*#REF!*#REF!+BA$158*#REF!)*#REF!/10^6</f>
        <v>#REF!</v>
      </c>
      <c r="BB176" s="131" t="e">
        <f>-(BB$158*#REF!*#REF!*#REF!*#REF!+BB$158*#REF!)*#REF!/10^6</f>
        <v>#REF!</v>
      </c>
    </row>
    <row r="177" spans="1:54" outlineLevel="2">
      <c r="A177" s="243"/>
      <c r="B177" s="81" t="s">
        <v>160</v>
      </c>
      <c r="C177" s="81"/>
      <c r="D177" s="81" t="s">
        <v>202</v>
      </c>
      <c r="E177" s="145"/>
      <c r="F177" s="144"/>
      <c r="G177" s="144"/>
      <c r="H177" s="144"/>
      <c r="I177" s="144"/>
      <c r="J177" s="144"/>
      <c r="K177" s="144"/>
      <c r="L177" s="144"/>
      <c r="M177" s="144"/>
      <c r="N177" s="144"/>
      <c r="O177" s="144"/>
      <c r="P177" s="144"/>
      <c r="Q177" s="144"/>
      <c r="R177" s="144"/>
      <c r="S177" s="144"/>
      <c r="T177" s="144"/>
      <c r="U177" s="144"/>
      <c r="V177" s="144"/>
      <c r="W177" s="144"/>
      <c r="X177" s="144"/>
      <c r="Y177" s="144"/>
      <c r="Z177" s="144"/>
      <c r="AA177" s="144"/>
      <c r="AB177" s="144"/>
      <c r="AC177" s="144"/>
      <c r="AD177" s="144"/>
      <c r="AE177" s="144"/>
      <c r="AF177" s="144"/>
      <c r="AG177" s="144"/>
      <c r="AH177" s="144"/>
      <c r="AI177" s="144"/>
      <c r="AJ177" s="144"/>
      <c r="AK177" s="144"/>
      <c r="AL177" s="144"/>
      <c r="AM177" s="144"/>
      <c r="AN177" s="144"/>
      <c r="AO177" s="144"/>
      <c r="AP177" s="144"/>
      <c r="AQ177" s="144"/>
      <c r="AR177" s="144"/>
      <c r="AS177" s="144"/>
      <c r="AT177" s="144"/>
      <c r="AU177" s="144"/>
      <c r="AV177" s="144"/>
      <c r="AW177" s="144"/>
      <c r="AX177" s="144"/>
      <c r="AY177" s="144"/>
      <c r="AZ177" s="144"/>
      <c r="BA177" s="144"/>
      <c r="BB177" s="144"/>
    </row>
    <row r="178" spans="1:54" outlineLevel="2">
      <c r="A178" s="244"/>
      <c r="B178" s="81" t="s">
        <v>160</v>
      </c>
      <c r="C178" s="81"/>
      <c r="D178" s="81" t="s">
        <v>202</v>
      </c>
      <c r="E178" s="145"/>
      <c r="F178" s="144"/>
      <c r="G178" s="144"/>
      <c r="H178" s="144"/>
      <c r="I178" s="144"/>
      <c r="J178" s="144"/>
      <c r="K178" s="144"/>
      <c r="L178" s="144"/>
      <c r="M178" s="144"/>
      <c r="N178" s="144"/>
      <c r="O178" s="144"/>
      <c r="P178" s="144"/>
      <c r="Q178" s="144"/>
      <c r="R178" s="144"/>
      <c r="S178" s="144"/>
      <c r="T178" s="144"/>
      <c r="U178" s="144"/>
      <c r="V178" s="144"/>
      <c r="W178" s="144"/>
      <c r="X178" s="144"/>
      <c r="Y178" s="144"/>
      <c r="Z178" s="144"/>
      <c r="AA178" s="144"/>
      <c r="AB178" s="144"/>
      <c r="AC178" s="144"/>
      <c r="AD178" s="144"/>
      <c r="AE178" s="144"/>
      <c r="AF178" s="144"/>
      <c r="AG178" s="144"/>
      <c r="AH178" s="144"/>
      <c r="AI178" s="144"/>
      <c r="AJ178" s="144"/>
      <c r="AK178" s="144"/>
      <c r="AL178" s="144"/>
      <c r="AM178" s="144"/>
      <c r="AN178" s="144"/>
      <c r="AO178" s="144"/>
      <c r="AP178" s="144"/>
      <c r="AQ178" s="144"/>
      <c r="AR178" s="144"/>
      <c r="AS178" s="144"/>
      <c r="AT178" s="144"/>
      <c r="AU178" s="144"/>
      <c r="AV178" s="144"/>
      <c r="AW178" s="144"/>
      <c r="AX178" s="144"/>
      <c r="AY178" s="144"/>
      <c r="AZ178" s="144"/>
      <c r="BA178" s="144"/>
      <c r="BB178" s="144"/>
    </row>
    <row r="179" spans="1:54" outlineLevel="1">
      <c r="B179" s="100"/>
      <c r="C179" s="100"/>
      <c r="D179" s="100"/>
      <c r="E179" s="91"/>
    </row>
    <row r="180" spans="1:54" outlineLevel="1">
      <c r="B180" s="100"/>
      <c r="C180" s="100"/>
      <c r="D180" s="100"/>
      <c r="E180" s="91"/>
    </row>
    <row r="181" spans="1:54">
      <c r="B181" s="100"/>
      <c r="C181" s="100"/>
      <c r="D181" s="100"/>
      <c r="E181" s="91"/>
    </row>
    <row r="182" spans="1:54" ht="16.149999999999999" customHeight="1">
      <c r="A182" s="71" t="s">
        <v>292</v>
      </c>
      <c r="B182" s="100"/>
      <c r="C182" s="100"/>
      <c r="D182" s="100"/>
      <c r="E182" s="91"/>
    </row>
    <row r="183" spans="1:54" ht="16.149999999999999" customHeight="1" outlineLevel="1">
      <c r="A183" s="71"/>
      <c r="B183" s="100"/>
      <c r="C183" s="100"/>
      <c r="D183" s="100"/>
      <c r="E183" s="91"/>
    </row>
    <row r="184" spans="1:54" outlineLevel="1">
      <c r="A184" s="63" t="s">
        <v>293</v>
      </c>
      <c r="B184" s="93"/>
      <c r="C184" s="93"/>
      <c r="D184" s="93"/>
      <c r="E184" s="94"/>
    </row>
    <row r="185" spans="1:54" outlineLevel="2">
      <c r="B185" s="93"/>
      <c r="C185" s="93"/>
      <c r="D185" s="93"/>
      <c r="E185" s="70">
        <v>2027</v>
      </c>
      <c r="F185" s="70">
        <v>2028</v>
      </c>
      <c r="G185" s="70">
        <v>2029</v>
      </c>
      <c r="H185" s="70">
        <v>2030</v>
      </c>
      <c r="I185" s="70">
        <v>2031</v>
      </c>
      <c r="J185" s="70">
        <v>2032</v>
      </c>
      <c r="K185" s="70">
        <v>2033</v>
      </c>
      <c r="L185" s="70">
        <v>2034</v>
      </c>
      <c r="M185" s="70">
        <v>2035</v>
      </c>
      <c r="N185" s="70">
        <v>2036</v>
      </c>
      <c r="O185" s="70">
        <v>2037</v>
      </c>
      <c r="P185" s="70">
        <v>2038</v>
      </c>
      <c r="Q185" s="70">
        <v>2039</v>
      </c>
      <c r="R185" s="70">
        <v>2040</v>
      </c>
      <c r="S185" s="70">
        <v>2041</v>
      </c>
      <c r="T185" s="70">
        <v>2042</v>
      </c>
      <c r="U185" s="70">
        <v>2043</v>
      </c>
      <c r="V185" s="70">
        <v>2044</v>
      </c>
      <c r="W185" s="70">
        <v>2045</v>
      </c>
      <c r="X185" s="70">
        <v>2046</v>
      </c>
      <c r="Y185" s="70">
        <v>2047</v>
      </c>
      <c r="Z185" s="70">
        <v>2048</v>
      </c>
      <c r="AA185" s="70">
        <v>2049</v>
      </c>
      <c r="AB185" s="70">
        <v>2050</v>
      </c>
      <c r="AC185" s="70">
        <v>2051</v>
      </c>
      <c r="AD185" s="70">
        <v>2052</v>
      </c>
      <c r="AE185" s="70">
        <v>2053</v>
      </c>
      <c r="AF185" s="70">
        <v>2054</v>
      </c>
      <c r="AG185" s="70">
        <v>2055</v>
      </c>
      <c r="AH185" s="70">
        <v>2056</v>
      </c>
      <c r="AI185" s="70">
        <v>2057</v>
      </c>
      <c r="AJ185" s="70">
        <v>2058</v>
      </c>
      <c r="AK185" s="70">
        <v>2059</v>
      </c>
      <c r="AL185" s="70">
        <v>2060</v>
      </c>
      <c r="AM185" s="70">
        <v>2061</v>
      </c>
      <c r="AN185" s="70">
        <v>2062</v>
      </c>
      <c r="AO185" s="70">
        <v>2063</v>
      </c>
      <c r="AP185" s="70">
        <v>2064</v>
      </c>
      <c r="AQ185" s="70">
        <v>2065</v>
      </c>
      <c r="AR185" s="70">
        <v>2066</v>
      </c>
      <c r="AS185" s="70">
        <v>2067</v>
      </c>
      <c r="AT185" s="70">
        <v>2068</v>
      </c>
      <c r="AU185" s="70">
        <v>2069</v>
      </c>
      <c r="AV185" s="70">
        <v>2070</v>
      </c>
      <c r="AW185" s="70">
        <v>2071</v>
      </c>
      <c r="AX185" s="70">
        <v>2072</v>
      </c>
      <c r="AY185" s="70">
        <v>2073</v>
      </c>
      <c r="AZ185" s="70">
        <v>2074</v>
      </c>
      <c r="BA185" s="70">
        <v>2075</v>
      </c>
      <c r="BB185" s="70">
        <v>2076</v>
      </c>
    </row>
    <row r="186" spans="1:54" outlineLevel="2">
      <c r="A186" s="249" t="s">
        <v>294</v>
      </c>
      <c r="B186" s="92" t="s">
        <v>295</v>
      </c>
      <c r="C186" s="64" t="s">
        <v>296</v>
      </c>
      <c r="D186" s="64" t="s">
        <v>213</v>
      </c>
      <c r="E186" s="78" t="e">
        <f>IF(E52&lt;($E$52),1,IF((E52-1)&gt;30,(D$186/(1+#REF!)),(1/(1+#REF!)^(E$52-$E$52))))</f>
        <v>#REF!</v>
      </c>
      <c r="F186" s="78" t="e">
        <f>IF(F52&lt;($E$52),1,IF((F52-1)&gt;30,(E$186/(1+#REF!)),(1/(1+#REF!)^(F$52-$E$52))))</f>
        <v>#REF!</v>
      </c>
      <c r="G186" s="78" t="e">
        <f>IF(G52&lt;($E$52),1,IF((G52-1)&gt;30,(F$186/(1+#REF!)),(1/(1+#REF!)^(G$52-$E$52))))</f>
        <v>#REF!</v>
      </c>
      <c r="H186" s="78" t="e">
        <f>IF(H52&lt;($E$52),1,IF((H52-1)&gt;30,(G$186/(1+#REF!)),(1/(1+#REF!)^(H$52-$E$52))))</f>
        <v>#REF!</v>
      </c>
      <c r="I186" s="78" t="e">
        <f>IF(I52&lt;($E$52),1,IF((I52-1)&gt;30,(H$186/(1+#REF!)),(1/(1+#REF!)^(I$52-$E$52))))</f>
        <v>#REF!</v>
      </c>
      <c r="J186" s="78" t="e">
        <f>IF(J52&lt;($E$52),1,IF((J52-1)&gt;30,(I$186/(1+#REF!)),(1/(1+#REF!)^(J$52-$E$52))))</f>
        <v>#REF!</v>
      </c>
      <c r="K186" s="78" t="e">
        <f>IF(K52&lt;($E$52),1,IF((K52-1)&gt;30,(J$186/(1+#REF!)),(1/(1+#REF!)^(K$52-$E$52))))</f>
        <v>#REF!</v>
      </c>
      <c r="L186" s="78" t="e">
        <f>IF(L52&lt;($E$52),1,IF((L52-1)&gt;30,(K$186/(1+#REF!)),(1/(1+#REF!)^(L$52-$E$52))))</f>
        <v>#REF!</v>
      </c>
      <c r="M186" s="78" t="e">
        <f>IF(M52&lt;($E$52),1,IF((M52-1)&gt;30,(L$186/(1+#REF!)),(1/(1+#REF!)^(M$52-$E$52))))</f>
        <v>#REF!</v>
      </c>
      <c r="N186" s="78" t="e">
        <f>IF(N52&lt;($E$52),1,IF((N52-1)&gt;30,(M$186/(1+#REF!)),(1/(1+#REF!)^(N$52-$E$52))))</f>
        <v>#REF!</v>
      </c>
      <c r="O186" s="78" t="e">
        <f>IF(O52&lt;($E$52),1,IF((O52-1)&gt;30,(N$186/(1+#REF!)),(1/(1+#REF!)^(O$52-$E$52))))</f>
        <v>#REF!</v>
      </c>
      <c r="P186" s="78" t="e">
        <f>IF(P52&lt;($E$52),1,IF((P52-1)&gt;30,(O$186/(1+#REF!)),(1/(1+#REF!)^(P$52-$E$52))))</f>
        <v>#REF!</v>
      </c>
      <c r="Q186" s="78" t="e">
        <f>IF(Q52&lt;($E$52),1,IF((Q52-1)&gt;30,(P$186/(1+#REF!)),(1/(1+#REF!)^(Q$52-$E$52))))</f>
        <v>#REF!</v>
      </c>
      <c r="R186" s="78" t="e">
        <f>IF(R52&lt;($E$52),1,IF((R52-1)&gt;30,(Q$186/(1+#REF!)),(1/(1+#REF!)^(R$52-$E$52))))</f>
        <v>#REF!</v>
      </c>
      <c r="S186" s="78" t="e">
        <f>IF(S52&lt;($E$52),1,IF((S52-1)&gt;30,(R$186/(1+#REF!)),(1/(1+#REF!)^(S$52-$E$52))))</f>
        <v>#REF!</v>
      </c>
      <c r="T186" s="78" t="e">
        <f>IF(T52&lt;($E$52),1,IF((T52-1)&gt;30,(S$186/(1+#REF!)),(1/(1+#REF!)^(T$52-$E$52))))</f>
        <v>#REF!</v>
      </c>
      <c r="U186" s="78" t="e">
        <f>IF(U52&lt;($E$52),1,IF((U52-1)&gt;30,(T$186/(1+#REF!)),(1/(1+#REF!)^(U$52-$E$52))))</f>
        <v>#REF!</v>
      </c>
      <c r="V186" s="78" t="e">
        <f>IF(V52&lt;($E$52),1,IF((V52-1)&gt;30,(U$186/(1+#REF!)),(1/(1+#REF!)^(V$52-$E$52))))</f>
        <v>#REF!</v>
      </c>
      <c r="W186" s="78" t="e">
        <f>IF(W52&lt;($E$52),1,IF((W52-1)&gt;30,(V$186/(1+#REF!)),(1/(1+#REF!)^(W$52-$E$52))))</f>
        <v>#REF!</v>
      </c>
      <c r="X186" s="78" t="e">
        <f>IF(X52&lt;($E$52),1,IF((X52-1)&gt;30,(W$186/(1+#REF!)),(1/(1+#REF!)^(X$52-$E$52))))</f>
        <v>#REF!</v>
      </c>
      <c r="Y186" s="78" t="e">
        <f>IF(Y52&lt;($E$52),1,IF((Y52-1)&gt;30,(X$186/(1+#REF!)),(1/(1+#REF!)^(Y$52-$E$52))))</f>
        <v>#REF!</v>
      </c>
      <c r="Z186" s="78" t="e">
        <f>IF(Z52&lt;($E$52),1,IF((Z52-1)&gt;30,(Y$186/(1+#REF!)),(1/(1+#REF!)^(Z$52-$E$52))))</f>
        <v>#REF!</v>
      </c>
      <c r="AA186" s="78" t="e">
        <f>IF(AA52&lt;($E$52),1,IF((AA52-1)&gt;30,(Z$186/(1+#REF!)),(1/(1+#REF!)^(AA$52-$E$52))))</f>
        <v>#REF!</v>
      </c>
      <c r="AB186" s="78" t="e">
        <f>IF(AB52&lt;($E$52),1,IF((AB52-1)&gt;30,(AA$186/(1+#REF!)),(1/(1+#REF!)^(AB$52-$E$52))))</f>
        <v>#REF!</v>
      </c>
      <c r="AC186" s="78" t="e">
        <f>IF(AC52&lt;($E$52),1,IF((AC52-1)&gt;30,(AB$186/(1+#REF!)),(1/(1+#REF!)^(AC$52-$E$52))))</f>
        <v>#REF!</v>
      </c>
      <c r="AD186" s="78" t="e">
        <f>IF(AD52&lt;($E$52),1,IF((AD52-1)&gt;30,(AC$186/(1+#REF!)),(1/(1+#REF!)^(AD$52-$E$52))))</f>
        <v>#REF!</v>
      </c>
      <c r="AE186" s="78" t="e">
        <f>IF(AE52&lt;($E$52),1,IF((AE52-1)&gt;30,(AD$186/(1+#REF!)),(1/(1+#REF!)^(AE$52-$E$52))))</f>
        <v>#REF!</v>
      </c>
      <c r="AF186" s="78" t="e">
        <f>IF(AF52&lt;($E$52),1,IF((AF52-1)&gt;30,(AE$186/(1+#REF!)),(1/(1+#REF!)^(AF$52-$E$52))))</f>
        <v>#REF!</v>
      </c>
      <c r="AG186" s="78" t="e">
        <f>IF(AG52&lt;($E$52),1,IF((AG52-1)&gt;30,(AF$186/(1+#REF!)),(1/(1+#REF!)^(AG$52-$E$52))))</f>
        <v>#REF!</v>
      </c>
      <c r="AH186" s="78" t="e">
        <f>IF(AH52&lt;($E$52),1,IF((AH52-1)&gt;30,(AG$186/(1+#REF!)),(1/(1+#REF!)^(AH$52-$E$52))))</f>
        <v>#REF!</v>
      </c>
      <c r="AI186" s="78" t="e">
        <f>IF(AI52&lt;($E$52),1,IF((AI52-1)&gt;30,(AH$186/(1+#REF!)),(1/(1+#REF!)^(AI$52-$E$52))))</f>
        <v>#REF!</v>
      </c>
      <c r="AJ186" s="78" t="e">
        <f>IF(AJ52&lt;($E$52),1,IF((AJ52-1)&gt;30,(AI$186/(1+#REF!)),(1/(1+#REF!)^(AJ$52-$E$52))))</f>
        <v>#REF!</v>
      </c>
      <c r="AK186" s="78" t="e">
        <f>IF(AK52&lt;($E$52),1,IF((AK52-1)&gt;30,(AJ$186/(1+#REF!)),(1/(1+#REF!)^(AK$52-$E$52))))</f>
        <v>#REF!</v>
      </c>
      <c r="AL186" s="78" t="e">
        <f>IF(AL52&lt;($E$52),1,IF((AL52-1)&gt;30,(AK$186/(1+#REF!)),(1/(1+#REF!)^(AL$52-$E$52))))</f>
        <v>#REF!</v>
      </c>
      <c r="AM186" s="78" t="e">
        <f>IF(AM52&lt;($E$52),1,IF((AM52-1)&gt;30,(AL$186/(1+#REF!)),(1/(1+#REF!)^(AM$52-$E$52))))</f>
        <v>#REF!</v>
      </c>
      <c r="AN186" s="78" t="e">
        <f>IF(AN52&lt;($E$52),1,IF((AN52-1)&gt;30,(AM$186/(1+#REF!)),(1/(1+#REF!)^(AN$52-$E$52))))</f>
        <v>#REF!</v>
      </c>
      <c r="AO186" s="78" t="e">
        <f>IF(AO52&lt;($E$52),1,IF((AO52-1)&gt;30,(AN$186/(1+#REF!)),(1/(1+#REF!)^(AO$52-$E$52))))</f>
        <v>#REF!</v>
      </c>
      <c r="AP186" s="78" t="e">
        <f>IF(AP52&lt;($E$52),1,IF((AP52-1)&gt;30,(AO$186/(1+#REF!)),(1/(1+#REF!)^(AP$52-$E$52))))</f>
        <v>#REF!</v>
      </c>
      <c r="AQ186" s="78" t="e">
        <f>IF(AQ52&lt;($E$52),1,IF((AQ52-1)&gt;30,(AP$186/(1+#REF!)),(1/(1+#REF!)^(AQ$52-$E$52))))</f>
        <v>#REF!</v>
      </c>
      <c r="AR186" s="78" t="e">
        <f>IF(AR52&lt;($E$52),1,IF((AR52-1)&gt;30,(AQ$186/(1+#REF!)),(1/(1+#REF!)^(AR$52-$E$52))))</f>
        <v>#REF!</v>
      </c>
      <c r="AS186" s="78" t="e">
        <f>IF(AS52&lt;($E$52),1,IF((AS52-1)&gt;30,(AR$186/(1+#REF!)),(1/(1+#REF!)^(AS$52-$E$52))))</f>
        <v>#REF!</v>
      </c>
      <c r="AT186" s="78" t="e">
        <f>IF(AT52&lt;($E$52),1,IF((AT52-1)&gt;30,(AS$186/(1+#REF!)),(1/(1+#REF!)^(AT$52-$E$52))))</f>
        <v>#REF!</v>
      </c>
      <c r="AU186" s="78" t="e">
        <f>IF(AU52&lt;($E$52),1,IF((AU52-1)&gt;30,(AT$186/(1+#REF!)),(1/(1+#REF!)^(AU$52-$E$52))))</f>
        <v>#REF!</v>
      </c>
      <c r="AV186" s="78" t="e">
        <f>IF(AV52&lt;($E$52),1,IF((AV52-1)&gt;30,(AU$186/(1+#REF!)),(1/(1+#REF!)^(AV$52-$E$52))))</f>
        <v>#REF!</v>
      </c>
      <c r="AW186" s="78" t="e">
        <f>IF(AW52&lt;($E$52),1,IF((AW52-1)&gt;30,(AV$186/(1+#REF!)),(1/(1+#REF!)^(AW$52-$E$52))))</f>
        <v>#REF!</v>
      </c>
      <c r="AX186" s="78" t="e">
        <f>IF(AX52&lt;($E$52),1,IF((AX52-1)&gt;30,(AW$186/(1+#REF!)),(1/(1+#REF!)^(AX$52-$E$52))))</f>
        <v>#REF!</v>
      </c>
      <c r="AY186" s="78" t="e">
        <f>IF(AY52&lt;($E$52),1,IF((AY52-1)&gt;30,(AX$186/(1+#REF!)),(1/(1+#REF!)^(AY$52-$E$52))))</f>
        <v>#REF!</v>
      </c>
      <c r="AZ186" s="78" t="e">
        <f>IF(AZ52&lt;($E$52),1,IF((AZ52-1)&gt;30,(AY$186/(1+#REF!)),(1/(1+#REF!)^(AZ$52-$E$52))))</f>
        <v>#REF!</v>
      </c>
      <c r="BA186" s="78" t="e">
        <f>IF(BA52&lt;($E$52),1,IF((BA52-1)&gt;30,(AZ$186/(1+#REF!)),(1/(1+#REF!)^(BA$52-$E$52))))</f>
        <v>#REF!</v>
      </c>
      <c r="BB186" s="78" t="e">
        <f>IF(BB52&lt;($E$52),1,IF((BB52-1)&gt;30,(BA$186/(1+#REF!)),(1/(1+#REF!)^(BB$52-$E$52))))</f>
        <v>#REF!</v>
      </c>
    </row>
    <row r="187" spans="1:54" outlineLevel="2">
      <c r="A187" s="250"/>
      <c r="B187" s="92" t="s">
        <v>297</v>
      </c>
      <c r="C187" s="64" t="s">
        <v>298</v>
      </c>
      <c r="D187" s="64" t="s">
        <v>213</v>
      </c>
      <c r="E187" s="158" t="e">
        <f>IF(E52&lt;($E$52),1,IF((E52-1)&gt;30,(D$187/(1+#REF!)),(1/(1+#REF!)^(E$52-$E$52))))</f>
        <v>#REF!</v>
      </c>
      <c r="F187" s="158" t="e">
        <f>IF(F52&lt;($E$52),1,IF((F52-1)&gt;30,(E$187/(1+#REF!)),(1/(1+#REF!)^(F$52-$E$52))))</f>
        <v>#REF!</v>
      </c>
      <c r="G187" s="158" t="e">
        <f>IF(G52&lt;($E$52),1,IF((G52-1)&gt;30,(F$187/(1+#REF!)),(1/(1+#REF!)^(G$52-$E$52))))</f>
        <v>#REF!</v>
      </c>
      <c r="H187" s="158" t="e">
        <f>IF(H52&lt;($E$52),1,IF((H52-1)&gt;30,(G$187/(1+#REF!)),(1/(1+#REF!)^(H$52-$E$52))))</f>
        <v>#REF!</v>
      </c>
      <c r="I187" s="158" t="e">
        <f>IF(I52&lt;($E$52),1,IF((I52-1)&gt;30,(H$187/(1+#REF!)),(1/(1+#REF!)^(I$52-$E$52))))</f>
        <v>#REF!</v>
      </c>
      <c r="J187" s="158" t="e">
        <f>IF(J52&lt;($E$52),1,IF((J52-1)&gt;30,(I$187/(1+#REF!)),(1/(1+#REF!)^(J$52-$E$52))))</f>
        <v>#REF!</v>
      </c>
      <c r="K187" s="158" t="e">
        <f>IF(K52&lt;($E$52),1,IF((K52-1)&gt;30,(J$187/(1+#REF!)),(1/(1+#REF!)^(K$52-$E$52))))</f>
        <v>#REF!</v>
      </c>
      <c r="L187" s="158" t="e">
        <f>IF(L52&lt;($E$52),1,IF((L52-1)&gt;30,(K$187/(1+#REF!)),(1/(1+#REF!)^(L$52-$E$52))))</f>
        <v>#REF!</v>
      </c>
      <c r="M187" s="158" t="e">
        <f>IF(M52&lt;($E$52),1,IF((M52-1)&gt;30,(L$187/(1+#REF!)),(1/(1+#REF!)^(M$52-$E$52))))</f>
        <v>#REF!</v>
      </c>
      <c r="N187" s="158" t="e">
        <f>IF(N52&lt;($E$52),1,IF((N52-1)&gt;30,(M$187/(1+#REF!)),(1/(1+#REF!)^(N$52-$E$52))))</f>
        <v>#REF!</v>
      </c>
      <c r="O187" s="158" t="e">
        <f>IF(O52&lt;($E$52),1,IF((O52-1)&gt;30,(N$187/(1+#REF!)),(1/(1+#REF!)^(O$52-$E$52))))</f>
        <v>#REF!</v>
      </c>
      <c r="P187" s="158" t="e">
        <f>IF(P52&lt;($E$52),1,IF((P52-1)&gt;30,(O$187/(1+#REF!)),(1/(1+#REF!)^(P$52-$E$52))))</f>
        <v>#REF!</v>
      </c>
      <c r="Q187" s="158" t="e">
        <f>IF(Q52&lt;($E$52),1,IF((Q52-1)&gt;30,(P$187/(1+#REF!)),(1/(1+#REF!)^(Q$52-$E$52))))</f>
        <v>#REF!</v>
      </c>
      <c r="R187" s="158" t="e">
        <f>IF(R52&lt;($E$52),1,IF((R52-1)&gt;30,(Q$187/(1+#REF!)),(1/(1+#REF!)^(R$52-$E$52))))</f>
        <v>#REF!</v>
      </c>
      <c r="S187" s="158" t="e">
        <f>IF(S52&lt;($E$52),1,IF((S52-1)&gt;30,(R$187/(1+#REF!)),(1/(1+#REF!)^(S$52-$E$52))))</f>
        <v>#REF!</v>
      </c>
      <c r="T187" s="158" t="e">
        <f>IF(T52&lt;($E$52),1,IF((T52-1)&gt;30,(S$187/(1+#REF!)),(1/(1+#REF!)^(T$52-$E$52))))</f>
        <v>#REF!</v>
      </c>
      <c r="U187" s="158" t="e">
        <f>IF(U52&lt;($E$52),1,IF((U52-1)&gt;30,(T$187/(1+#REF!)),(1/(1+#REF!)^(U$52-$E$52))))</f>
        <v>#REF!</v>
      </c>
      <c r="V187" s="158" t="e">
        <f>IF(V52&lt;($E$52),1,IF((V52-1)&gt;30,(U$187/(1+#REF!)),(1/(1+#REF!)^(V$52-$E$52))))</f>
        <v>#REF!</v>
      </c>
      <c r="W187" s="158" t="e">
        <f>IF(W52&lt;($E$52),1,IF((W52-1)&gt;30,(V$187/(1+#REF!)),(1/(1+#REF!)^(W$52-$E$52))))</f>
        <v>#REF!</v>
      </c>
      <c r="X187" s="158" t="e">
        <f>IF(X52&lt;($E$52),1,IF((X52-1)&gt;30,(W$187/(1+#REF!)),(1/(1+#REF!)^(X$52-$E$52))))</f>
        <v>#REF!</v>
      </c>
      <c r="Y187" s="158" t="e">
        <f>IF(Y52&lt;($E$52),1,IF((Y52-1)&gt;30,(X$187/(1+#REF!)),(1/(1+#REF!)^(Y$52-$E$52))))</f>
        <v>#REF!</v>
      </c>
      <c r="Z187" s="158" t="e">
        <f>IF(Z52&lt;($E$52),1,IF((Z52-1)&gt;30,(Y$187/(1+#REF!)),(1/(1+#REF!)^(Z$52-$E$52))))</f>
        <v>#REF!</v>
      </c>
      <c r="AA187" s="158" t="e">
        <f>IF(AA52&lt;($E$52),1,IF((AA52-1)&gt;30,(Z$187/(1+#REF!)),(1/(1+#REF!)^(AA$52-$E$52))))</f>
        <v>#REF!</v>
      </c>
      <c r="AB187" s="158" t="e">
        <f>IF(AB52&lt;($E$52),1,IF((AB52-1)&gt;30,(AA$187/(1+#REF!)),(1/(1+#REF!)^(AB$52-$E$52))))</f>
        <v>#REF!</v>
      </c>
      <c r="AC187" s="158" t="e">
        <f>IF(AC52&lt;($E$52),1,IF((AC52-1)&gt;30,(AB$187/(1+#REF!)),(1/(1+#REF!)^(AC$52-$E$52))))</f>
        <v>#REF!</v>
      </c>
      <c r="AD187" s="158" t="e">
        <f>IF(AD52&lt;($E$52),1,IF((AD52-1)&gt;30,(AC$187/(1+#REF!)),(1/(1+#REF!)^(AD$52-$E$52))))</f>
        <v>#REF!</v>
      </c>
      <c r="AE187" s="158" t="e">
        <f>IF(AE52&lt;($E$52),1,IF((AE52-1)&gt;30,(AD$187/(1+#REF!)),(1/(1+#REF!)^(AE$52-$E$52))))</f>
        <v>#REF!</v>
      </c>
      <c r="AF187" s="158" t="e">
        <f>IF(AF52&lt;($E$52),1,IF((AF52-1)&gt;30,(AE$187/(1+#REF!)),(1/(1+#REF!)^(AF$52-$E$52))))</f>
        <v>#REF!</v>
      </c>
      <c r="AG187" s="158" t="e">
        <f>IF(AG52&lt;($E$52),1,IF((AG52-1)&gt;30,(AF$187/(1+#REF!)),(1/(1+#REF!)^(AG$52-$E$52))))</f>
        <v>#REF!</v>
      </c>
      <c r="AH187" s="158" t="e">
        <f>IF(AH52&lt;($E$52),1,IF((AH52-1)&gt;30,(AG$187/(1+#REF!)),(1/(1+#REF!)^(AH$52-$E$52))))</f>
        <v>#REF!</v>
      </c>
      <c r="AI187" s="158" t="e">
        <f>IF(AI52&lt;($E$52),1,IF((AI52-1)&gt;30,(AH$187/(1+#REF!)),(1/(1+#REF!)^(AI$52-$E$52))))</f>
        <v>#REF!</v>
      </c>
      <c r="AJ187" s="158" t="e">
        <f>IF(AJ52&lt;($E$52),1,IF((AJ52-1)&gt;30,(AI$187/(1+#REF!)),(1/(1+#REF!)^(AJ$52-$E$52))))</f>
        <v>#REF!</v>
      </c>
      <c r="AK187" s="158" t="e">
        <f>IF(AK52&lt;($E$52),1,IF((AK52-1)&gt;30,(AJ$187/(1+#REF!)),(1/(1+#REF!)^(AK$52-$E$52))))</f>
        <v>#REF!</v>
      </c>
      <c r="AL187" s="158" t="e">
        <f>IF(AL52&lt;($E$52),1,IF((AL52-1)&gt;30,(AK$187/(1+#REF!)),(1/(1+#REF!)^(AL$52-$E$52))))</f>
        <v>#REF!</v>
      </c>
      <c r="AM187" s="158" t="e">
        <f>IF(AM52&lt;($E$52),1,IF((AM52-1)&gt;30,(AL$187/(1+#REF!)),(1/(1+#REF!)^(AM$52-$E$52))))</f>
        <v>#REF!</v>
      </c>
      <c r="AN187" s="158" t="e">
        <f>IF(AN52&lt;($E$52),1,IF((AN52-1)&gt;30,(AM$187/(1+#REF!)),(1/(1+#REF!)^(AN$52-$E$52))))</f>
        <v>#REF!</v>
      </c>
      <c r="AO187" s="158" t="e">
        <f>IF(AO52&lt;($E$52),1,IF((AO52-1)&gt;30,(AN$187/(1+#REF!)),(1/(1+#REF!)^(AO$52-$E$52))))</f>
        <v>#REF!</v>
      </c>
      <c r="AP187" s="158" t="e">
        <f>IF(AP52&lt;($E$52),1,IF((AP52-1)&gt;30,(AO$187/(1+#REF!)),(1/(1+#REF!)^(AP$52-$E$52))))</f>
        <v>#REF!</v>
      </c>
      <c r="AQ187" s="158" t="e">
        <f>IF(AQ52&lt;($E$52),1,IF((AQ52-1)&gt;30,(AP$187/(1+#REF!)),(1/(1+#REF!)^(AQ$52-$E$52))))</f>
        <v>#REF!</v>
      </c>
      <c r="AR187" s="158" t="e">
        <f>IF(AR52&lt;($E$52),1,IF((AR52-1)&gt;30,(AQ$187/(1+#REF!)),(1/(1+#REF!)^(AR$52-$E$52))))</f>
        <v>#REF!</v>
      </c>
      <c r="AS187" s="158" t="e">
        <f>IF(AS52&lt;($E$52),1,IF((AS52-1)&gt;30,(AR$187/(1+#REF!)),(1/(1+#REF!)^(AS$52-$E$52))))</f>
        <v>#REF!</v>
      </c>
      <c r="AT187" s="158" t="e">
        <f>IF(AT52&lt;($E$52),1,IF((AT52-1)&gt;30,(AS$187/(1+#REF!)),(1/(1+#REF!)^(AT$52-$E$52))))</f>
        <v>#REF!</v>
      </c>
      <c r="AU187" s="158" t="e">
        <f>IF(AU52&lt;($E$52),1,IF((AU52-1)&gt;30,(AT$187/(1+#REF!)),(1/(1+#REF!)^(AU$52-$E$52))))</f>
        <v>#REF!</v>
      </c>
      <c r="AV187" s="158" t="e">
        <f>IF(AV52&lt;($E$52),1,IF((AV52-1)&gt;30,(AU$187/(1+#REF!)),(1/(1+#REF!)^(AV$52-$E$52))))</f>
        <v>#REF!</v>
      </c>
      <c r="AW187" s="158" t="e">
        <f>IF(AW52&lt;($E$52),1,IF((AW52-1)&gt;30,(AV$187/(1+#REF!)),(1/(1+#REF!)^(AW$52-$E$52))))</f>
        <v>#REF!</v>
      </c>
      <c r="AX187" s="158" t="e">
        <f>IF(AX52&lt;($E$52),1,IF((AX52-1)&gt;30,(AW$187/(1+#REF!)),(1/(1+#REF!)^(AX$52-$E$52))))</f>
        <v>#REF!</v>
      </c>
      <c r="AY187" s="158" t="e">
        <f>IF(AY52&lt;($E$52),1,IF((AY52-1)&gt;30,(AX$187/(1+#REF!)),(1/(1+#REF!)^(AY$52-$E$52))))</f>
        <v>#REF!</v>
      </c>
      <c r="AZ187" s="158" t="e">
        <f>IF(AZ52&lt;($E$52),1,IF((AZ52-1)&gt;30,(AY$187/(1+#REF!)),(1/(1+#REF!)^(AZ$52-$E$52))))</f>
        <v>#REF!</v>
      </c>
      <c r="BA187" s="158" t="e">
        <f>IF(BA52&lt;($E$52),1,IF((BA52-1)&gt;30,(AZ$187/(1+#REF!)),(1/(1+#REF!)^(BA$52-$E$52))))</f>
        <v>#REF!</v>
      </c>
      <c r="BB187" s="158" t="e">
        <f>IF(BB52&lt;($E$52),1,IF((BB52-1)&gt;30,(BA$187/(1+#REF!)),(1/(1+#REF!)^(BB$52-$E$52))))</f>
        <v>#REF!</v>
      </c>
    </row>
    <row r="188" spans="1:54" outlineLevel="2">
      <c r="B188" s="100"/>
      <c r="C188" s="100"/>
      <c r="D188" s="100"/>
      <c r="E188" s="91"/>
    </row>
    <row r="189" spans="1:54" outlineLevel="2">
      <c r="A189" s="64"/>
      <c r="B189" s="100"/>
      <c r="C189" s="100"/>
      <c r="D189" s="100"/>
      <c r="E189" s="91"/>
    </row>
    <row r="190" spans="1:54" ht="12.75" customHeight="1" outlineLevel="2">
      <c r="A190" s="242" t="s">
        <v>299</v>
      </c>
      <c r="B190" s="92" t="s">
        <v>300</v>
      </c>
      <c r="C190" s="100"/>
      <c r="D190" s="81" t="s">
        <v>202</v>
      </c>
      <c r="E190" s="102" t="e">
        <f>(E133+E83)*E186</f>
        <v>#REF!</v>
      </c>
      <c r="F190" s="102" t="e">
        <f t="shared" ref="F190:BB190" si="17">(F133+F83)*F186</f>
        <v>#REF!</v>
      </c>
      <c r="G190" s="102" t="e">
        <f t="shared" si="17"/>
        <v>#REF!</v>
      </c>
      <c r="H190" s="102" t="e">
        <f t="shared" si="17"/>
        <v>#REF!</v>
      </c>
      <c r="I190" s="102" t="e">
        <f t="shared" si="17"/>
        <v>#REF!</v>
      </c>
      <c r="J190" s="102" t="e">
        <f t="shared" si="17"/>
        <v>#REF!</v>
      </c>
      <c r="K190" s="102" t="e">
        <f t="shared" si="17"/>
        <v>#REF!</v>
      </c>
      <c r="L190" s="102" t="e">
        <f t="shared" si="17"/>
        <v>#REF!</v>
      </c>
      <c r="M190" s="102" t="e">
        <f t="shared" si="17"/>
        <v>#REF!</v>
      </c>
      <c r="N190" s="102" t="e">
        <f t="shared" si="17"/>
        <v>#REF!</v>
      </c>
      <c r="O190" s="102" t="e">
        <f t="shared" si="17"/>
        <v>#REF!</v>
      </c>
      <c r="P190" s="102" t="e">
        <f t="shared" si="17"/>
        <v>#REF!</v>
      </c>
      <c r="Q190" s="102" t="e">
        <f t="shared" si="17"/>
        <v>#REF!</v>
      </c>
      <c r="R190" s="102" t="e">
        <f t="shared" si="17"/>
        <v>#REF!</v>
      </c>
      <c r="S190" s="102" t="e">
        <f t="shared" si="17"/>
        <v>#REF!</v>
      </c>
      <c r="T190" s="102" t="e">
        <f t="shared" si="17"/>
        <v>#REF!</v>
      </c>
      <c r="U190" s="102" t="e">
        <f t="shared" si="17"/>
        <v>#REF!</v>
      </c>
      <c r="V190" s="102" t="e">
        <f t="shared" si="17"/>
        <v>#REF!</v>
      </c>
      <c r="W190" s="102" t="e">
        <f t="shared" si="17"/>
        <v>#REF!</v>
      </c>
      <c r="X190" s="102" t="e">
        <f t="shared" si="17"/>
        <v>#REF!</v>
      </c>
      <c r="Y190" s="102" t="e">
        <f t="shared" si="17"/>
        <v>#REF!</v>
      </c>
      <c r="Z190" s="102" t="e">
        <f t="shared" si="17"/>
        <v>#REF!</v>
      </c>
      <c r="AA190" s="102" t="e">
        <f t="shared" si="17"/>
        <v>#REF!</v>
      </c>
      <c r="AB190" s="102" t="e">
        <f t="shared" si="17"/>
        <v>#REF!</v>
      </c>
      <c r="AC190" s="102" t="e">
        <f t="shared" si="17"/>
        <v>#REF!</v>
      </c>
      <c r="AD190" s="102" t="e">
        <f t="shared" si="17"/>
        <v>#REF!</v>
      </c>
      <c r="AE190" s="102" t="e">
        <f t="shared" si="17"/>
        <v>#REF!</v>
      </c>
      <c r="AF190" s="102" t="e">
        <f t="shared" si="17"/>
        <v>#REF!</v>
      </c>
      <c r="AG190" s="102" t="e">
        <f t="shared" si="17"/>
        <v>#REF!</v>
      </c>
      <c r="AH190" s="102" t="e">
        <f t="shared" si="17"/>
        <v>#REF!</v>
      </c>
      <c r="AI190" s="102" t="e">
        <f t="shared" si="17"/>
        <v>#REF!</v>
      </c>
      <c r="AJ190" s="102" t="e">
        <f t="shared" si="17"/>
        <v>#REF!</v>
      </c>
      <c r="AK190" s="102" t="e">
        <f t="shared" si="17"/>
        <v>#REF!</v>
      </c>
      <c r="AL190" s="102" t="e">
        <f t="shared" si="17"/>
        <v>#REF!</v>
      </c>
      <c r="AM190" s="102" t="e">
        <f t="shared" si="17"/>
        <v>#REF!</v>
      </c>
      <c r="AN190" s="102" t="e">
        <f t="shared" si="17"/>
        <v>#REF!</v>
      </c>
      <c r="AO190" s="102" t="e">
        <f t="shared" si="17"/>
        <v>#REF!</v>
      </c>
      <c r="AP190" s="102" t="e">
        <f t="shared" si="17"/>
        <v>#REF!</v>
      </c>
      <c r="AQ190" s="102" t="e">
        <f t="shared" si="17"/>
        <v>#REF!</v>
      </c>
      <c r="AR190" s="102" t="e">
        <f t="shared" si="17"/>
        <v>#REF!</v>
      </c>
      <c r="AS190" s="102" t="e">
        <f t="shared" si="17"/>
        <v>#REF!</v>
      </c>
      <c r="AT190" s="102" t="e">
        <f t="shared" si="17"/>
        <v>#REF!</v>
      </c>
      <c r="AU190" s="102" t="e">
        <f t="shared" si="17"/>
        <v>#REF!</v>
      </c>
      <c r="AV190" s="102" t="e">
        <f t="shared" si="17"/>
        <v>#REF!</v>
      </c>
      <c r="AW190" s="102" t="e">
        <f t="shared" si="17"/>
        <v>#REF!</v>
      </c>
      <c r="AX190" s="102" t="e">
        <f t="shared" si="17"/>
        <v>#REF!</v>
      </c>
      <c r="AY190" s="102" t="e">
        <f t="shared" si="17"/>
        <v>#REF!</v>
      </c>
      <c r="AZ190" s="102" t="e">
        <f t="shared" si="17"/>
        <v>#REF!</v>
      </c>
      <c r="BA190" s="102" t="e">
        <f t="shared" si="17"/>
        <v>#REF!</v>
      </c>
      <c r="BB190" s="102" t="e">
        <f t="shared" si="17"/>
        <v>#REF!</v>
      </c>
    </row>
    <row r="191" spans="1:54" outlineLevel="2">
      <c r="A191" s="243"/>
      <c r="B191" s="92" t="s">
        <v>301</v>
      </c>
      <c r="C191" s="100"/>
      <c r="D191" s="81" t="s">
        <v>202</v>
      </c>
      <c r="E191" s="102" t="e">
        <f>E71*E186</f>
        <v>#REF!</v>
      </c>
      <c r="F191" s="102" t="e">
        <f t="shared" ref="F191:BB191" si="18">F71*F186</f>
        <v>#REF!</v>
      </c>
      <c r="G191" s="102" t="e">
        <f t="shared" si="18"/>
        <v>#REF!</v>
      </c>
      <c r="H191" s="102" t="e">
        <f t="shared" si="18"/>
        <v>#REF!</v>
      </c>
      <c r="I191" s="102" t="e">
        <f t="shared" si="18"/>
        <v>#REF!</v>
      </c>
      <c r="J191" s="102" t="e">
        <f t="shared" si="18"/>
        <v>#REF!</v>
      </c>
      <c r="K191" s="102" t="e">
        <f t="shared" si="18"/>
        <v>#REF!</v>
      </c>
      <c r="L191" s="102" t="e">
        <f t="shared" si="18"/>
        <v>#REF!</v>
      </c>
      <c r="M191" s="102" t="e">
        <f t="shared" si="18"/>
        <v>#REF!</v>
      </c>
      <c r="N191" s="102" t="e">
        <f t="shared" si="18"/>
        <v>#REF!</v>
      </c>
      <c r="O191" s="102" t="e">
        <f t="shared" si="18"/>
        <v>#REF!</v>
      </c>
      <c r="P191" s="102" t="e">
        <f t="shared" si="18"/>
        <v>#REF!</v>
      </c>
      <c r="Q191" s="102" t="e">
        <f t="shared" si="18"/>
        <v>#REF!</v>
      </c>
      <c r="R191" s="102" t="e">
        <f t="shared" si="18"/>
        <v>#REF!</v>
      </c>
      <c r="S191" s="102" t="e">
        <f t="shared" si="18"/>
        <v>#REF!</v>
      </c>
      <c r="T191" s="102" t="e">
        <f t="shared" si="18"/>
        <v>#REF!</v>
      </c>
      <c r="U191" s="102" t="e">
        <f t="shared" si="18"/>
        <v>#REF!</v>
      </c>
      <c r="V191" s="102" t="e">
        <f t="shared" si="18"/>
        <v>#REF!</v>
      </c>
      <c r="W191" s="102" t="e">
        <f t="shared" si="18"/>
        <v>#REF!</v>
      </c>
      <c r="X191" s="102" t="e">
        <f t="shared" si="18"/>
        <v>#REF!</v>
      </c>
      <c r="Y191" s="102" t="e">
        <f t="shared" si="18"/>
        <v>#REF!</v>
      </c>
      <c r="Z191" s="102" t="e">
        <f t="shared" si="18"/>
        <v>#REF!</v>
      </c>
      <c r="AA191" s="102" t="e">
        <f t="shared" si="18"/>
        <v>#REF!</v>
      </c>
      <c r="AB191" s="102" t="e">
        <f t="shared" si="18"/>
        <v>#REF!</v>
      </c>
      <c r="AC191" s="102" t="e">
        <f t="shared" si="18"/>
        <v>#REF!</v>
      </c>
      <c r="AD191" s="102" t="e">
        <f t="shared" si="18"/>
        <v>#REF!</v>
      </c>
      <c r="AE191" s="102" t="e">
        <f t="shared" si="18"/>
        <v>#REF!</v>
      </c>
      <c r="AF191" s="102" t="e">
        <f t="shared" si="18"/>
        <v>#REF!</v>
      </c>
      <c r="AG191" s="102" t="e">
        <f t="shared" si="18"/>
        <v>#REF!</v>
      </c>
      <c r="AH191" s="102" t="e">
        <f t="shared" si="18"/>
        <v>#REF!</v>
      </c>
      <c r="AI191" s="102" t="e">
        <f t="shared" si="18"/>
        <v>#REF!</v>
      </c>
      <c r="AJ191" s="102" t="e">
        <f t="shared" si="18"/>
        <v>#REF!</v>
      </c>
      <c r="AK191" s="102" t="e">
        <f t="shared" si="18"/>
        <v>#REF!</v>
      </c>
      <c r="AL191" s="102" t="e">
        <f t="shared" si="18"/>
        <v>#REF!</v>
      </c>
      <c r="AM191" s="102" t="e">
        <f t="shared" si="18"/>
        <v>#REF!</v>
      </c>
      <c r="AN191" s="102" t="e">
        <f t="shared" si="18"/>
        <v>#REF!</v>
      </c>
      <c r="AO191" s="102" t="e">
        <f t="shared" si="18"/>
        <v>#REF!</v>
      </c>
      <c r="AP191" s="102" t="e">
        <f t="shared" si="18"/>
        <v>#REF!</v>
      </c>
      <c r="AQ191" s="102" t="e">
        <f t="shared" si="18"/>
        <v>#REF!</v>
      </c>
      <c r="AR191" s="102" t="e">
        <f t="shared" si="18"/>
        <v>#REF!</v>
      </c>
      <c r="AS191" s="102" t="e">
        <f t="shared" si="18"/>
        <v>#REF!</v>
      </c>
      <c r="AT191" s="102" t="e">
        <f t="shared" si="18"/>
        <v>#REF!</v>
      </c>
      <c r="AU191" s="102" t="e">
        <f t="shared" si="18"/>
        <v>#REF!</v>
      </c>
      <c r="AV191" s="102" t="e">
        <f t="shared" si="18"/>
        <v>#REF!</v>
      </c>
      <c r="AW191" s="102" t="e">
        <f t="shared" si="18"/>
        <v>#REF!</v>
      </c>
      <c r="AX191" s="102" t="e">
        <f t="shared" si="18"/>
        <v>#REF!</v>
      </c>
      <c r="AY191" s="102" t="e">
        <f t="shared" si="18"/>
        <v>#REF!</v>
      </c>
      <c r="AZ191" s="102" t="e">
        <f t="shared" si="18"/>
        <v>#REF!</v>
      </c>
      <c r="BA191" s="102" t="e">
        <f t="shared" si="18"/>
        <v>#REF!</v>
      </c>
      <c r="BB191" s="102" t="e">
        <f t="shared" si="18"/>
        <v>#REF!</v>
      </c>
    </row>
    <row r="192" spans="1:54" outlineLevel="2">
      <c r="A192" s="243"/>
      <c r="B192" s="92" t="s">
        <v>356</v>
      </c>
      <c r="C192" s="100"/>
      <c r="D192" s="81" t="s">
        <v>202</v>
      </c>
      <c r="E192" s="102" t="e">
        <f>E77*E186</f>
        <v>#REF!</v>
      </c>
      <c r="F192" s="102" t="e">
        <f t="shared" ref="F192:BB192" si="19">F77*F186</f>
        <v>#REF!</v>
      </c>
      <c r="G192" s="102" t="e">
        <f t="shared" si="19"/>
        <v>#REF!</v>
      </c>
      <c r="H192" s="102" t="e">
        <f t="shared" si="19"/>
        <v>#REF!</v>
      </c>
      <c r="I192" s="102" t="e">
        <f t="shared" si="19"/>
        <v>#REF!</v>
      </c>
      <c r="J192" s="102" t="e">
        <f t="shared" si="19"/>
        <v>#REF!</v>
      </c>
      <c r="K192" s="102" t="e">
        <f t="shared" si="19"/>
        <v>#REF!</v>
      </c>
      <c r="L192" s="102" t="e">
        <f t="shared" si="19"/>
        <v>#REF!</v>
      </c>
      <c r="M192" s="102" t="e">
        <f t="shared" si="19"/>
        <v>#REF!</v>
      </c>
      <c r="N192" s="102" t="e">
        <f t="shared" si="19"/>
        <v>#REF!</v>
      </c>
      <c r="O192" s="102" t="e">
        <f t="shared" si="19"/>
        <v>#REF!</v>
      </c>
      <c r="P192" s="102" t="e">
        <f t="shared" si="19"/>
        <v>#REF!</v>
      </c>
      <c r="Q192" s="102" t="e">
        <f t="shared" si="19"/>
        <v>#REF!</v>
      </c>
      <c r="R192" s="102" t="e">
        <f t="shared" si="19"/>
        <v>#REF!</v>
      </c>
      <c r="S192" s="102" t="e">
        <f t="shared" si="19"/>
        <v>#REF!</v>
      </c>
      <c r="T192" s="102" t="e">
        <f t="shared" si="19"/>
        <v>#REF!</v>
      </c>
      <c r="U192" s="102" t="e">
        <f t="shared" si="19"/>
        <v>#REF!</v>
      </c>
      <c r="V192" s="102" t="e">
        <f t="shared" si="19"/>
        <v>#REF!</v>
      </c>
      <c r="W192" s="102" t="e">
        <f t="shared" si="19"/>
        <v>#REF!</v>
      </c>
      <c r="X192" s="102" t="e">
        <f t="shared" si="19"/>
        <v>#REF!</v>
      </c>
      <c r="Y192" s="102" t="e">
        <f t="shared" si="19"/>
        <v>#REF!</v>
      </c>
      <c r="Z192" s="102" t="e">
        <f t="shared" si="19"/>
        <v>#REF!</v>
      </c>
      <c r="AA192" s="102" t="e">
        <f t="shared" si="19"/>
        <v>#REF!</v>
      </c>
      <c r="AB192" s="102" t="e">
        <f t="shared" si="19"/>
        <v>#REF!</v>
      </c>
      <c r="AC192" s="102" t="e">
        <f t="shared" si="19"/>
        <v>#REF!</v>
      </c>
      <c r="AD192" s="102" t="e">
        <f t="shared" si="19"/>
        <v>#REF!</v>
      </c>
      <c r="AE192" s="102" t="e">
        <f t="shared" si="19"/>
        <v>#REF!</v>
      </c>
      <c r="AF192" s="102" t="e">
        <f t="shared" si="19"/>
        <v>#REF!</v>
      </c>
      <c r="AG192" s="102" t="e">
        <f t="shared" si="19"/>
        <v>#REF!</v>
      </c>
      <c r="AH192" s="102" t="e">
        <f t="shared" si="19"/>
        <v>#REF!</v>
      </c>
      <c r="AI192" s="102" t="e">
        <f t="shared" si="19"/>
        <v>#REF!</v>
      </c>
      <c r="AJ192" s="102" t="e">
        <f t="shared" si="19"/>
        <v>#REF!</v>
      </c>
      <c r="AK192" s="102" t="e">
        <f t="shared" si="19"/>
        <v>#REF!</v>
      </c>
      <c r="AL192" s="102" t="e">
        <f t="shared" si="19"/>
        <v>#REF!</v>
      </c>
      <c r="AM192" s="102" t="e">
        <f t="shared" si="19"/>
        <v>#REF!</v>
      </c>
      <c r="AN192" s="102" t="e">
        <f t="shared" si="19"/>
        <v>#REF!</v>
      </c>
      <c r="AO192" s="102" t="e">
        <f t="shared" si="19"/>
        <v>#REF!</v>
      </c>
      <c r="AP192" s="102" t="e">
        <f t="shared" si="19"/>
        <v>#REF!</v>
      </c>
      <c r="AQ192" s="102" t="e">
        <f t="shared" si="19"/>
        <v>#REF!</v>
      </c>
      <c r="AR192" s="102" t="e">
        <f t="shared" si="19"/>
        <v>#REF!</v>
      </c>
      <c r="AS192" s="102" t="e">
        <f t="shared" si="19"/>
        <v>#REF!</v>
      </c>
      <c r="AT192" s="102" t="e">
        <f t="shared" si="19"/>
        <v>#REF!</v>
      </c>
      <c r="AU192" s="102" t="e">
        <f t="shared" si="19"/>
        <v>#REF!</v>
      </c>
      <c r="AV192" s="102" t="e">
        <f t="shared" si="19"/>
        <v>#REF!</v>
      </c>
      <c r="AW192" s="102" t="e">
        <f t="shared" si="19"/>
        <v>#REF!</v>
      </c>
      <c r="AX192" s="102" t="e">
        <f t="shared" si="19"/>
        <v>#REF!</v>
      </c>
      <c r="AY192" s="102" t="e">
        <f t="shared" si="19"/>
        <v>#REF!</v>
      </c>
      <c r="AZ192" s="102" t="e">
        <f t="shared" si="19"/>
        <v>#REF!</v>
      </c>
      <c r="BA192" s="102" t="e">
        <f t="shared" si="19"/>
        <v>#REF!</v>
      </c>
      <c r="BB192" s="102" t="e">
        <f t="shared" si="19"/>
        <v>#REF!</v>
      </c>
    </row>
    <row r="193" spans="1:54" outlineLevel="2">
      <c r="A193" s="243"/>
      <c r="B193" s="92" t="s">
        <v>302</v>
      </c>
      <c r="C193" s="100"/>
      <c r="D193" s="81" t="s">
        <v>202</v>
      </c>
      <c r="E193" s="102" t="e">
        <f t="shared" ref="E193:BB193" si="20">SUMIF($B$143:$B$154,"Environmental",E$143:E$154)*E186</f>
        <v>#REF!</v>
      </c>
      <c r="F193" s="102" t="e">
        <f t="shared" si="20"/>
        <v>#REF!</v>
      </c>
      <c r="G193" s="102" t="e">
        <f t="shared" si="20"/>
        <v>#REF!</v>
      </c>
      <c r="H193" s="102" t="e">
        <f t="shared" si="20"/>
        <v>#REF!</v>
      </c>
      <c r="I193" s="102" t="e">
        <f t="shared" si="20"/>
        <v>#REF!</v>
      </c>
      <c r="J193" s="102" t="e">
        <f t="shared" si="20"/>
        <v>#REF!</v>
      </c>
      <c r="K193" s="102" t="e">
        <f t="shared" si="20"/>
        <v>#REF!</v>
      </c>
      <c r="L193" s="102" t="e">
        <f t="shared" si="20"/>
        <v>#REF!</v>
      </c>
      <c r="M193" s="102" t="e">
        <f t="shared" si="20"/>
        <v>#REF!</v>
      </c>
      <c r="N193" s="102" t="e">
        <f t="shared" si="20"/>
        <v>#REF!</v>
      </c>
      <c r="O193" s="102" t="e">
        <f t="shared" si="20"/>
        <v>#REF!</v>
      </c>
      <c r="P193" s="102" t="e">
        <f t="shared" si="20"/>
        <v>#REF!</v>
      </c>
      <c r="Q193" s="102" t="e">
        <f t="shared" si="20"/>
        <v>#REF!</v>
      </c>
      <c r="R193" s="102" t="e">
        <f t="shared" si="20"/>
        <v>#REF!</v>
      </c>
      <c r="S193" s="102" t="e">
        <f t="shared" si="20"/>
        <v>#REF!</v>
      </c>
      <c r="T193" s="102" t="e">
        <f t="shared" si="20"/>
        <v>#REF!</v>
      </c>
      <c r="U193" s="102" t="e">
        <f t="shared" si="20"/>
        <v>#REF!</v>
      </c>
      <c r="V193" s="102" t="e">
        <f t="shared" si="20"/>
        <v>#REF!</v>
      </c>
      <c r="W193" s="102" t="e">
        <f t="shared" si="20"/>
        <v>#REF!</v>
      </c>
      <c r="X193" s="102" t="e">
        <f t="shared" si="20"/>
        <v>#REF!</v>
      </c>
      <c r="Y193" s="102" t="e">
        <f t="shared" si="20"/>
        <v>#REF!</v>
      </c>
      <c r="Z193" s="102" t="e">
        <f t="shared" si="20"/>
        <v>#REF!</v>
      </c>
      <c r="AA193" s="102" t="e">
        <f t="shared" si="20"/>
        <v>#REF!</v>
      </c>
      <c r="AB193" s="102" t="e">
        <f t="shared" si="20"/>
        <v>#REF!</v>
      </c>
      <c r="AC193" s="102" t="e">
        <f t="shared" si="20"/>
        <v>#REF!</v>
      </c>
      <c r="AD193" s="102" t="e">
        <f t="shared" si="20"/>
        <v>#REF!</v>
      </c>
      <c r="AE193" s="102" t="e">
        <f t="shared" si="20"/>
        <v>#REF!</v>
      </c>
      <c r="AF193" s="102" t="e">
        <f t="shared" si="20"/>
        <v>#REF!</v>
      </c>
      <c r="AG193" s="102" t="e">
        <f t="shared" si="20"/>
        <v>#REF!</v>
      </c>
      <c r="AH193" s="102" t="e">
        <f t="shared" si="20"/>
        <v>#REF!</v>
      </c>
      <c r="AI193" s="102" t="e">
        <f t="shared" si="20"/>
        <v>#REF!</v>
      </c>
      <c r="AJ193" s="102" t="e">
        <f t="shared" si="20"/>
        <v>#REF!</v>
      </c>
      <c r="AK193" s="102" t="e">
        <f t="shared" si="20"/>
        <v>#REF!</v>
      </c>
      <c r="AL193" s="102" t="e">
        <f t="shared" si="20"/>
        <v>#REF!</v>
      </c>
      <c r="AM193" s="102" t="e">
        <f t="shared" si="20"/>
        <v>#REF!</v>
      </c>
      <c r="AN193" s="102" t="e">
        <f t="shared" si="20"/>
        <v>#REF!</v>
      </c>
      <c r="AO193" s="102" t="e">
        <f t="shared" si="20"/>
        <v>#REF!</v>
      </c>
      <c r="AP193" s="102" t="e">
        <f t="shared" si="20"/>
        <v>#REF!</v>
      </c>
      <c r="AQ193" s="102" t="e">
        <f t="shared" si="20"/>
        <v>#REF!</v>
      </c>
      <c r="AR193" s="102" t="e">
        <f t="shared" si="20"/>
        <v>#REF!</v>
      </c>
      <c r="AS193" s="102" t="e">
        <f t="shared" si="20"/>
        <v>#REF!</v>
      </c>
      <c r="AT193" s="102" t="e">
        <f t="shared" si="20"/>
        <v>#REF!</v>
      </c>
      <c r="AU193" s="102" t="e">
        <f t="shared" si="20"/>
        <v>#REF!</v>
      </c>
      <c r="AV193" s="102" t="e">
        <f t="shared" si="20"/>
        <v>#REF!</v>
      </c>
      <c r="AW193" s="102" t="e">
        <f t="shared" si="20"/>
        <v>#REF!</v>
      </c>
      <c r="AX193" s="102" t="e">
        <f t="shared" si="20"/>
        <v>#REF!</v>
      </c>
      <c r="AY193" s="102" t="e">
        <f t="shared" si="20"/>
        <v>#REF!</v>
      </c>
      <c r="AZ193" s="102" t="e">
        <f t="shared" si="20"/>
        <v>#REF!</v>
      </c>
      <c r="BA193" s="102" t="e">
        <f t="shared" si="20"/>
        <v>#REF!</v>
      </c>
      <c r="BB193" s="102" t="e">
        <f t="shared" si="20"/>
        <v>#REF!</v>
      </c>
    </row>
    <row r="194" spans="1:54" outlineLevel="2">
      <c r="A194" s="243"/>
      <c r="B194" s="92" t="s">
        <v>303</v>
      </c>
      <c r="C194" s="100"/>
      <c r="D194" s="81" t="s">
        <v>202</v>
      </c>
      <c r="E194" s="102" t="e">
        <f t="shared" ref="E194:BB194" si="21">SUM(E172:E174)*E186</f>
        <v>#REF!</v>
      </c>
      <c r="F194" s="102" t="e">
        <f t="shared" si="21"/>
        <v>#REF!</v>
      </c>
      <c r="G194" s="102" t="e">
        <f t="shared" si="21"/>
        <v>#REF!</v>
      </c>
      <c r="H194" s="102" t="e">
        <f t="shared" si="21"/>
        <v>#REF!</v>
      </c>
      <c r="I194" s="102" t="e">
        <f t="shared" si="21"/>
        <v>#REF!</v>
      </c>
      <c r="J194" s="102" t="e">
        <f t="shared" si="21"/>
        <v>#REF!</v>
      </c>
      <c r="K194" s="102" t="e">
        <f t="shared" si="21"/>
        <v>#REF!</v>
      </c>
      <c r="L194" s="102" t="e">
        <f t="shared" si="21"/>
        <v>#REF!</v>
      </c>
      <c r="M194" s="102" t="e">
        <f t="shared" si="21"/>
        <v>#REF!</v>
      </c>
      <c r="N194" s="102" t="e">
        <f t="shared" si="21"/>
        <v>#REF!</v>
      </c>
      <c r="O194" s="102" t="e">
        <f t="shared" si="21"/>
        <v>#REF!</v>
      </c>
      <c r="P194" s="102" t="e">
        <f t="shared" si="21"/>
        <v>#REF!</v>
      </c>
      <c r="Q194" s="102" t="e">
        <f t="shared" si="21"/>
        <v>#REF!</v>
      </c>
      <c r="R194" s="102" t="e">
        <f t="shared" si="21"/>
        <v>#REF!</v>
      </c>
      <c r="S194" s="102" t="e">
        <f t="shared" si="21"/>
        <v>#REF!</v>
      </c>
      <c r="T194" s="102" t="e">
        <f t="shared" si="21"/>
        <v>#REF!</v>
      </c>
      <c r="U194" s="102" t="e">
        <f t="shared" si="21"/>
        <v>#REF!</v>
      </c>
      <c r="V194" s="102" t="e">
        <f t="shared" si="21"/>
        <v>#REF!</v>
      </c>
      <c r="W194" s="102" t="e">
        <f t="shared" si="21"/>
        <v>#REF!</v>
      </c>
      <c r="X194" s="102" t="e">
        <f t="shared" si="21"/>
        <v>#REF!</v>
      </c>
      <c r="Y194" s="102" t="e">
        <f t="shared" si="21"/>
        <v>#REF!</v>
      </c>
      <c r="Z194" s="102" t="e">
        <f t="shared" si="21"/>
        <v>#REF!</v>
      </c>
      <c r="AA194" s="102" t="e">
        <f t="shared" si="21"/>
        <v>#REF!</v>
      </c>
      <c r="AB194" s="102" t="e">
        <f t="shared" si="21"/>
        <v>#REF!</v>
      </c>
      <c r="AC194" s="102" t="e">
        <f t="shared" si="21"/>
        <v>#REF!</v>
      </c>
      <c r="AD194" s="102" t="e">
        <f t="shared" si="21"/>
        <v>#REF!</v>
      </c>
      <c r="AE194" s="102" t="e">
        <f t="shared" si="21"/>
        <v>#REF!</v>
      </c>
      <c r="AF194" s="102" t="e">
        <f t="shared" si="21"/>
        <v>#REF!</v>
      </c>
      <c r="AG194" s="102" t="e">
        <f t="shared" si="21"/>
        <v>#REF!</v>
      </c>
      <c r="AH194" s="102" t="e">
        <f t="shared" si="21"/>
        <v>#REF!</v>
      </c>
      <c r="AI194" s="102" t="e">
        <f t="shared" si="21"/>
        <v>#REF!</v>
      </c>
      <c r="AJ194" s="102" t="e">
        <f t="shared" si="21"/>
        <v>#REF!</v>
      </c>
      <c r="AK194" s="102" t="e">
        <f t="shared" si="21"/>
        <v>#REF!</v>
      </c>
      <c r="AL194" s="102" t="e">
        <f t="shared" si="21"/>
        <v>#REF!</v>
      </c>
      <c r="AM194" s="102" t="e">
        <f t="shared" si="21"/>
        <v>#REF!</v>
      </c>
      <c r="AN194" s="102" t="e">
        <f t="shared" si="21"/>
        <v>#REF!</v>
      </c>
      <c r="AO194" s="102" t="e">
        <f t="shared" si="21"/>
        <v>#REF!</v>
      </c>
      <c r="AP194" s="102" t="e">
        <f t="shared" si="21"/>
        <v>#REF!</v>
      </c>
      <c r="AQ194" s="102" t="e">
        <f t="shared" si="21"/>
        <v>#REF!</v>
      </c>
      <c r="AR194" s="102" t="e">
        <f t="shared" si="21"/>
        <v>#REF!</v>
      </c>
      <c r="AS194" s="102" t="e">
        <f t="shared" si="21"/>
        <v>#REF!</v>
      </c>
      <c r="AT194" s="102" t="e">
        <f t="shared" si="21"/>
        <v>#REF!</v>
      </c>
      <c r="AU194" s="102" t="e">
        <f t="shared" si="21"/>
        <v>#REF!</v>
      </c>
      <c r="AV194" s="102" t="e">
        <f t="shared" si="21"/>
        <v>#REF!</v>
      </c>
      <c r="AW194" s="102" t="e">
        <f t="shared" si="21"/>
        <v>#REF!</v>
      </c>
      <c r="AX194" s="102" t="e">
        <f t="shared" si="21"/>
        <v>#REF!</v>
      </c>
      <c r="AY194" s="102" t="e">
        <f t="shared" si="21"/>
        <v>#REF!</v>
      </c>
      <c r="AZ194" s="102" t="e">
        <f t="shared" si="21"/>
        <v>#REF!</v>
      </c>
      <c r="BA194" s="102" t="e">
        <f t="shared" si="21"/>
        <v>#REF!</v>
      </c>
      <c r="BB194" s="102" t="e">
        <f t="shared" si="21"/>
        <v>#REF!</v>
      </c>
    </row>
    <row r="195" spans="1:54" outlineLevel="2">
      <c r="A195" s="243"/>
      <c r="B195" s="92" t="s">
        <v>304</v>
      </c>
      <c r="C195" s="100"/>
      <c r="D195" s="81" t="s">
        <v>202</v>
      </c>
      <c r="E195" s="102" t="e">
        <f>SUM(E176:E178)*E186</f>
        <v>#REF!</v>
      </c>
      <c r="F195" s="102" t="e">
        <f t="shared" ref="F195:BB195" si="22">SUM(F176:F178)*F186</f>
        <v>#REF!</v>
      </c>
      <c r="G195" s="102" t="e">
        <f t="shared" si="22"/>
        <v>#REF!</v>
      </c>
      <c r="H195" s="102" t="e">
        <f t="shared" si="22"/>
        <v>#REF!</v>
      </c>
      <c r="I195" s="102" t="e">
        <f t="shared" si="22"/>
        <v>#REF!</v>
      </c>
      <c r="J195" s="102" t="e">
        <f t="shared" si="22"/>
        <v>#REF!</v>
      </c>
      <c r="K195" s="102" t="e">
        <f t="shared" si="22"/>
        <v>#REF!</v>
      </c>
      <c r="L195" s="102" t="e">
        <f t="shared" si="22"/>
        <v>#REF!</v>
      </c>
      <c r="M195" s="102" t="e">
        <f t="shared" si="22"/>
        <v>#REF!</v>
      </c>
      <c r="N195" s="102" t="e">
        <f t="shared" si="22"/>
        <v>#REF!</v>
      </c>
      <c r="O195" s="102" t="e">
        <f t="shared" si="22"/>
        <v>#REF!</v>
      </c>
      <c r="P195" s="102" t="e">
        <f t="shared" si="22"/>
        <v>#REF!</v>
      </c>
      <c r="Q195" s="102" t="e">
        <f t="shared" si="22"/>
        <v>#REF!</v>
      </c>
      <c r="R195" s="102" t="e">
        <f t="shared" si="22"/>
        <v>#REF!</v>
      </c>
      <c r="S195" s="102" t="e">
        <f t="shared" si="22"/>
        <v>#REF!</v>
      </c>
      <c r="T195" s="102" t="e">
        <f t="shared" si="22"/>
        <v>#REF!</v>
      </c>
      <c r="U195" s="102" t="e">
        <f t="shared" si="22"/>
        <v>#REF!</v>
      </c>
      <c r="V195" s="102" t="e">
        <f t="shared" si="22"/>
        <v>#REF!</v>
      </c>
      <c r="W195" s="102" t="e">
        <f t="shared" si="22"/>
        <v>#REF!</v>
      </c>
      <c r="X195" s="102" t="e">
        <f t="shared" si="22"/>
        <v>#REF!</v>
      </c>
      <c r="Y195" s="102" t="e">
        <f t="shared" si="22"/>
        <v>#REF!</v>
      </c>
      <c r="Z195" s="102" t="e">
        <f t="shared" si="22"/>
        <v>#REF!</v>
      </c>
      <c r="AA195" s="102" t="e">
        <f t="shared" si="22"/>
        <v>#REF!</v>
      </c>
      <c r="AB195" s="102" t="e">
        <f t="shared" si="22"/>
        <v>#REF!</v>
      </c>
      <c r="AC195" s="102" t="e">
        <f t="shared" si="22"/>
        <v>#REF!</v>
      </c>
      <c r="AD195" s="102" t="e">
        <f t="shared" si="22"/>
        <v>#REF!</v>
      </c>
      <c r="AE195" s="102" t="e">
        <f t="shared" si="22"/>
        <v>#REF!</v>
      </c>
      <c r="AF195" s="102" t="e">
        <f t="shared" si="22"/>
        <v>#REF!</v>
      </c>
      <c r="AG195" s="102" t="e">
        <f t="shared" si="22"/>
        <v>#REF!</v>
      </c>
      <c r="AH195" s="102" t="e">
        <f t="shared" si="22"/>
        <v>#REF!</v>
      </c>
      <c r="AI195" s="102" t="e">
        <f t="shared" si="22"/>
        <v>#REF!</v>
      </c>
      <c r="AJ195" s="102" t="e">
        <f t="shared" si="22"/>
        <v>#REF!</v>
      </c>
      <c r="AK195" s="102" t="e">
        <f t="shared" si="22"/>
        <v>#REF!</v>
      </c>
      <c r="AL195" s="102" t="e">
        <f t="shared" si="22"/>
        <v>#REF!</v>
      </c>
      <c r="AM195" s="102" t="e">
        <f t="shared" si="22"/>
        <v>#REF!</v>
      </c>
      <c r="AN195" s="102" t="e">
        <f t="shared" si="22"/>
        <v>#REF!</v>
      </c>
      <c r="AO195" s="102" t="e">
        <f t="shared" si="22"/>
        <v>#REF!</v>
      </c>
      <c r="AP195" s="102" t="e">
        <f t="shared" si="22"/>
        <v>#REF!</v>
      </c>
      <c r="AQ195" s="102" t="e">
        <f t="shared" si="22"/>
        <v>#REF!</v>
      </c>
      <c r="AR195" s="102" t="e">
        <f t="shared" si="22"/>
        <v>#REF!</v>
      </c>
      <c r="AS195" s="102" t="e">
        <f t="shared" si="22"/>
        <v>#REF!</v>
      </c>
      <c r="AT195" s="102" t="e">
        <f t="shared" si="22"/>
        <v>#REF!</v>
      </c>
      <c r="AU195" s="102" t="e">
        <f t="shared" si="22"/>
        <v>#REF!</v>
      </c>
      <c r="AV195" s="102" t="e">
        <f t="shared" si="22"/>
        <v>#REF!</v>
      </c>
      <c r="AW195" s="102" t="e">
        <f t="shared" si="22"/>
        <v>#REF!</v>
      </c>
      <c r="AX195" s="102" t="e">
        <f t="shared" si="22"/>
        <v>#REF!</v>
      </c>
      <c r="AY195" s="102" t="e">
        <f t="shared" si="22"/>
        <v>#REF!</v>
      </c>
      <c r="AZ195" s="102" t="e">
        <f t="shared" si="22"/>
        <v>#REF!</v>
      </c>
      <c r="BA195" s="102" t="e">
        <f t="shared" si="22"/>
        <v>#REF!</v>
      </c>
      <c r="BB195" s="102" t="e">
        <f t="shared" si="22"/>
        <v>#REF!</v>
      </c>
    </row>
    <row r="196" spans="1:54" outlineLevel="2">
      <c r="A196" s="243"/>
      <c r="B196" s="92" t="s">
        <v>161</v>
      </c>
      <c r="C196" s="100"/>
      <c r="D196" s="81" t="s">
        <v>202</v>
      </c>
      <c r="E196" s="102" t="e">
        <f t="shared" ref="E196:BB196" si="23">SUMIF($B$143:$B$154,"Safety",E$143:E$154)*E187</f>
        <v>#REF!</v>
      </c>
      <c r="F196" s="102" t="e">
        <f t="shared" si="23"/>
        <v>#REF!</v>
      </c>
      <c r="G196" s="102" t="e">
        <f t="shared" si="23"/>
        <v>#REF!</v>
      </c>
      <c r="H196" s="102" t="e">
        <f t="shared" si="23"/>
        <v>#REF!</v>
      </c>
      <c r="I196" s="102" t="e">
        <f t="shared" si="23"/>
        <v>#REF!</v>
      </c>
      <c r="J196" s="102" t="e">
        <f t="shared" si="23"/>
        <v>#REF!</v>
      </c>
      <c r="K196" s="102" t="e">
        <f t="shared" si="23"/>
        <v>#REF!</v>
      </c>
      <c r="L196" s="102" t="e">
        <f t="shared" si="23"/>
        <v>#REF!</v>
      </c>
      <c r="M196" s="102" t="e">
        <f t="shared" si="23"/>
        <v>#REF!</v>
      </c>
      <c r="N196" s="102" t="e">
        <f t="shared" si="23"/>
        <v>#REF!</v>
      </c>
      <c r="O196" s="102" t="e">
        <f t="shared" si="23"/>
        <v>#REF!</v>
      </c>
      <c r="P196" s="102" t="e">
        <f t="shared" si="23"/>
        <v>#REF!</v>
      </c>
      <c r="Q196" s="102" t="e">
        <f t="shared" si="23"/>
        <v>#REF!</v>
      </c>
      <c r="R196" s="102" t="e">
        <f t="shared" si="23"/>
        <v>#REF!</v>
      </c>
      <c r="S196" s="102" t="e">
        <f t="shared" si="23"/>
        <v>#REF!</v>
      </c>
      <c r="T196" s="102" t="e">
        <f t="shared" si="23"/>
        <v>#REF!</v>
      </c>
      <c r="U196" s="102" t="e">
        <f t="shared" si="23"/>
        <v>#REF!</v>
      </c>
      <c r="V196" s="102" t="e">
        <f t="shared" si="23"/>
        <v>#REF!</v>
      </c>
      <c r="W196" s="102" t="e">
        <f t="shared" si="23"/>
        <v>#REF!</v>
      </c>
      <c r="X196" s="102" t="e">
        <f t="shared" si="23"/>
        <v>#REF!</v>
      </c>
      <c r="Y196" s="102" t="e">
        <f t="shared" si="23"/>
        <v>#REF!</v>
      </c>
      <c r="Z196" s="102" t="e">
        <f t="shared" si="23"/>
        <v>#REF!</v>
      </c>
      <c r="AA196" s="102" t="e">
        <f t="shared" si="23"/>
        <v>#REF!</v>
      </c>
      <c r="AB196" s="102" t="e">
        <f t="shared" si="23"/>
        <v>#REF!</v>
      </c>
      <c r="AC196" s="102" t="e">
        <f t="shared" si="23"/>
        <v>#REF!</v>
      </c>
      <c r="AD196" s="102" t="e">
        <f t="shared" si="23"/>
        <v>#REF!</v>
      </c>
      <c r="AE196" s="102" t="e">
        <f t="shared" si="23"/>
        <v>#REF!</v>
      </c>
      <c r="AF196" s="102" t="e">
        <f t="shared" si="23"/>
        <v>#REF!</v>
      </c>
      <c r="AG196" s="102" t="e">
        <f t="shared" si="23"/>
        <v>#REF!</v>
      </c>
      <c r="AH196" s="102" t="e">
        <f t="shared" si="23"/>
        <v>#REF!</v>
      </c>
      <c r="AI196" s="102" t="e">
        <f t="shared" si="23"/>
        <v>#REF!</v>
      </c>
      <c r="AJ196" s="102" t="e">
        <f t="shared" si="23"/>
        <v>#REF!</v>
      </c>
      <c r="AK196" s="102" t="e">
        <f t="shared" si="23"/>
        <v>#REF!</v>
      </c>
      <c r="AL196" s="102" t="e">
        <f t="shared" si="23"/>
        <v>#REF!</v>
      </c>
      <c r="AM196" s="102" t="e">
        <f t="shared" si="23"/>
        <v>#REF!</v>
      </c>
      <c r="AN196" s="102" t="e">
        <f t="shared" si="23"/>
        <v>#REF!</v>
      </c>
      <c r="AO196" s="102" t="e">
        <f t="shared" si="23"/>
        <v>#REF!</v>
      </c>
      <c r="AP196" s="102" t="e">
        <f t="shared" si="23"/>
        <v>#REF!</v>
      </c>
      <c r="AQ196" s="102" t="e">
        <f t="shared" si="23"/>
        <v>#REF!</v>
      </c>
      <c r="AR196" s="102" t="e">
        <f t="shared" si="23"/>
        <v>#REF!</v>
      </c>
      <c r="AS196" s="102" t="e">
        <f t="shared" si="23"/>
        <v>#REF!</v>
      </c>
      <c r="AT196" s="102" t="e">
        <f t="shared" si="23"/>
        <v>#REF!</v>
      </c>
      <c r="AU196" s="102" t="e">
        <f t="shared" si="23"/>
        <v>#REF!</v>
      </c>
      <c r="AV196" s="102" t="e">
        <f t="shared" si="23"/>
        <v>#REF!</v>
      </c>
      <c r="AW196" s="102" t="e">
        <f t="shared" si="23"/>
        <v>#REF!</v>
      </c>
      <c r="AX196" s="102" t="e">
        <f t="shared" si="23"/>
        <v>#REF!</v>
      </c>
      <c r="AY196" s="102" t="e">
        <f t="shared" si="23"/>
        <v>#REF!</v>
      </c>
      <c r="AZ196" s="102" t="e">
        <f t="shared" si="23"/>
        <v>#REF!</v>
      </c>
      <c r="BA196" s="102" t="e">
        <f t="shared" si="23"/>
        <v>#REF!</v>
      </c>
      <c r="BB196" s="102" t="e">
        <f t="shared" si="23"/>
        <v>#REF!</v>
      </c>
    </row>
    <row r="197" spans="1:54" outlineLevel="2">
      <c r="A197" s="243"/>
      <c r="B197" s="92" t="s">
        <v>162</v>
      </c>
      <c r="C197" s="100"/>
      <c r="D197" s="81" t="s">
        <v>202</v>
      </c>
      <c r="E197" s="102" t="e">
        <f>SUMIF($B$143:$B$154,"Financial",E$143:E$154)*E186</f>
        <v>#REF!</v>
      </c>
      <c r="F197" s="102" t="e">
        <f t="shared" ref="F197:BB197" si="24">SUMIF($B$143:$B$154,"Financial",F$143:F$154)*F186</f>
        <v>#REF!</v>
      </c>
      <c r="G197" s="102" t="e">
        <f t="shared" si="24"/>
        <v>#REF!</v>
      </c>
      <c r="H197" s="102" t="e">
        <f t="shared" si="24"/>
        <v>#REF!</v>
      </c>
      <c r="I197" s="102" t="e">
        <f t="shared" si="24"/>
        <v>#REF!</v>
      </c>
      <c r="J197" s="102" t="e">
        <f t="shared" si="24"/>
        <v>#REF!</v>
      </c>
      <c r="K197" s="102" t="e">
        <f t="shared" si="24"/>
        <v>#REF!</v>
      </c>
      <c r="L197" s="102" t="e">
        <f t="shared" si="24"/>
        <v>#REF!</v>
      </c>
      <c r="M197" s="102" t="e">
        <f t="shared" si="24"/>
        <v>#REF!</v>
      </c>
      <c r="N197" s="102" t="e">
        <f t="shared" si="24"/>
        <v>#REF!</v>
      </c>
      <c r="O197" s="102" t="e">
        <f t="shared" si="24"/>
        <v>#REF!</v>
      </c>
      <c r="P197" s="102" t="e">
        <f t="shared" si="24"/>
        <v>#REF!</v>
      </c>
      <c r="Q197" s="102" t="e">
        <f t="shared" si="24"/>
        <v>#REF!</v>
      </c>
      <c r="R197" s="102" t="e">
        <f t="shared" si="24"/>
        <v>#REF!</v>
      </c>
      <c r="S197" s="102" t="e">
        <f t="shared" si="24"/>
        <v>#REF!</v>
      </c>
      <c r="T197" s="102" t="e">
        <f t="shared" si="24"/>
        <v>#REF!</v>
      </c>
      <c r="U197" s="102" t="e">
        <f t="shared" si="24"/>
        <v>#REF!</v>
      </c>
      <c r="V197" s="102" t="e">
        <f t="shared" si="24"/>
        <v>#REF!</v>
      </c>
      <c r="W197" s="102" t="e">
        <f t="shared" si="24"/>
        <v>#REF!</v>
      </c>
      <c r="X197" s="102" t="e">
        <f t="shared" si="24"/>
        <v>#REF!</v>
      </c>
      <c r="Y197" s="102" t="e">
        <f t="shared" si="24"/>
        <v>#REF!</v>
      </c>
      <c r="Z197" s="102" t="e">
        <f t="shared" si="24"/>
        <v>#REF!</v>
      </c>
      <c r="AA197" s="102" t="e">
        <f t="shared" si="24"/>
        <v>#REF!</v>
      </c>
      <c r="AB197" s="102" t="e">
        <f t="shared" si="24"/>
        <v>#REF!</v>
      </c>
      <c r="AC197" s="102" t="e">
        <f t="shared" si="24"/>
        <v>#REF!</v>
      </c>
      <c r="AD197" s="102" t="e">
        <f t="shared" si="24"/>
        <v>#REF!</v>
      </c>
      <c r="AE197" s="102" t="e">
        <f t="shared" si="24"/>
        <v>#REF!</v>
      </c>
      <c r="AF197" s="102" t="e">
        <f t="shared" si="24"/>
        <v>#REF!</v>
      </c>
      <c r="AG197" s="102" t="e">
        <f t="shared" si="24"/>
        <v>#REF!</v>
      </c>
      <c r="AH197" s="102" t="e">
        <f t="shared" si="24"/>
        <v>#REF!</v>
      </c>
      <c r="AI197" s="102" t="e">
        <f t="shared" si="24"/>
        <v>#REF!</v>
      </c>
      <c r="AJ197" s="102" t="e">
        <f t="shared" si="24"/>
        <v>#REF!</v>
      </c>
      <c r="AK197" s="102" t="e">
        <f t="shared" si="24"/>
        <v>#REF!</v>
      </c>
      <c r="AL197" s="102" t="e">
        <f t="shared" si="24"/>
        <v>#REF!</v>
      </c>
      <c r="AM197" s="102" t="e">
        <f t="shared" si="24"/>
        <v>#REF!</v>
      </c>
      <c r="AN197" s="102" t="e">
        <f t="shared" si="24"/>
        <v>#REF!</v>
      </c>
      <c r="AO197" s="102" t="e">
        <f t="shared" si="24"/>
        <v>#REF!</v>
      </c>
      <c r="AP197" s="102" t="e">
        <f t="shared" si="24"/>
        <v>#REF!</v>
      </c>
      <c r="AQ197" s="102" t="e">
        <f t="shared" si="24"/>
        <v>#REF!</v>
      </c>
      <c r="AR197" s="102" t="e">
        <f t="shared" si="24"/>
        <v>#REF!</v>
      </c>
      <c r="AS197" s="102" t="e">
        <f t="shared" si="24"/>
        <v>#REF!</v>
      </c>
      <c r="AT197" s="102" t="e">
        <f t="shared" si="24"/>
        <v>#REF!</v>
      </c>
      <c r="AU197" s="102" t="e">
        <f t="shared" si="24"/>
        <v>#REF!</v>
      </c>
      <c r="AV197" s="102" t="e">
        <f t="shared" si="24"/>
        <v>#REF!</v>
      </c>
      <c r="AW197" s="102" t="e">
        <f t="shared" si="24"/>
        <v>#REF!</v>
      </c>
      <c r="AX197" s="102" t="e">
        <f t="shared" si="24"/>
        <v>#REF!</v>
      </c>
      <c r="AY197" s="102" t="e">
        <f t="shared" si="24"/>
        <v>#REF!</v>
      </c>
      <c r="AZ197" s="102" t="e">
        <f t="shared" si="24"/>
        <v>#REF!</v>
      </c>
      <c r="BA197" s="102" t="e">
        <f t="shared" si="24"/>
        <v>#REF!</v>
      </c>
      <c r="BB197" s="102" t="e">
        <f t="shared" si="24"/>
        <v>#REF!</v>
      </c>
    </row>
    <row r="198" spans="1:54" outlineLevel="2">
      <c r="A198" s="244"/>
      <c r="B198" s="92" t="s">
        <v>286</v>
      </c>
      <c r="C198" s="100"/>
      <c r="D198" s="81" t="s">
        <v>202</v>
      </c>
      <c r="E198" s="102" t="e">
        <f>SUMIF($B$143:$B$154,"Other",E$143:E$154)*E186</f>
        <v>#REF!</v>
      </c>
      <c r="F198" s="102" t="e">
        <f t="shared" ref="F198:BB198" si="25">SUMIF($B$143:$B$154,"Other",F$143:F$154)*F186</f>
        <v>#REF!</v>
      </c>
      <c r="G198" s="102" t="e">
        <f t="shared" si="25"/>
        <v>#REF!</v>
      </c>
      <c r="H198" s="102" t="e">
        <f t="shared" si="25"/>
        <v>#REF!</v>
      </c>
      <c r="I198" s="102" t="e">
        <f t="shared" si="25"/>
        <v>#REF!</v>
      </c>
      <c r="J198" s="102" t="e">
        <f t="shared" si="25"/>
        <v>#REF!</v>
      </c>
      <c r="K198" s="102" t="e">
        <f t="shared" si="25"/>
        <v>#REF!</v>
      </c>
      <c r="L198" s="102" t="e">
        <f t="shared" si="25"/>
        <v>#REF!</v>
      </c>
      <c r="M198" s="102" t="e">
        <f t="shared" si="25"/>
        <v>#REF!</v>
      </c>
      <c r="N198" s="102" t="e">
        <f t="shared" si="25"/>
        <v>#REF!</v>
      </c>
      <c r="O198" s="102" t="e">
        <f t="shared" si="25"/>
        <v>#REF!</v>
      </c>
      <c r="P198" s="102" t="e">
        <f t="shared" si="25"/>
        <v>#REF!</v>
      </c>
      <c r="Q198" s="102" t="e">
        <f t="shared" si="25"/>
        <v>#REF!</v>
      </c>
      <c r="R198" s="102" t="e">
        <f t="shared" si="25"/>
        <v>#REF!</v>
      </c>
      <c r="S198" s="102" t="e">
        <f t="shared" si="25"/>
        <v>#REF!</v>
      </c>
      <c r="T198" s="102" t="e">
        <f t="shared" si="25"/>
        <v>#REF!</v>
      </c>
      <c r="U198" s="102" t="e">
        <f t="shared" si="25"/>
        <v>#REF!</v>
      </c>
      <c r="V198" s="102" t="e">
        <f t="shared" si="25"/>
        <v>#REF!</v>
      </c>
      <c r="W198" s="102" t="e">
        <f t="shared" si="25"/>
        <v>#REF!</v>
      </c>
      <c r="X198" s="102" t="e">
        <f t="shared" si="25"/>
        <v>#REF!</v>
      </c>
      <c r="Y198" s="102" t="e">
        <f t="shared" si="25"/>
        <v>#REF!</v>
      </c>
      <c r="Z198" s="102" t="e">
        <f t="shared" si="25"/>
        <v>#REF!</v>
      </c>
      <c r="AA198" s="102" t="e">
        <f t="shared" si="25"/>
        <v>#REF!</v>
      </c>
      <c r="AB198" s="102" t="e">
        <f t="shared" si="25"/>
        <v>#REF!</v>
      </c>
      <c r="AC198" s="102" t="e">
        <f t="shared" si="25"/>
        <v>#REF!</v>
      </c>
      <c r="AD198" s="102" t="e">
        <f t="shared" si="25"/>
        <v>#REF!</v>
      </c>
      <c r="AE198" s="102" t="e">
        <f t="shared" si="25"/>
        <v>#REF!</v>
      </c>
      <c r="AF198" s="102" t="e">
        <f t="shared" si="25"/>
        <v>#REF!</v>
      </c>
      <c r="AG198" s="102" t="e">
        <f t="shared" si="25"/>
        <v>#REF!</v>
      </c>
      <c r="AH198" s="102" t="e">
        <f t="shared" si="25"/>
        <v>#REF!</v>
      </c>
      <c r="AI198" s="102" t="e">
        <f t="shared" si="25"/>
        <v>#REF!</v>
      </c>
      <c r="AJ198" s="102" t="e">
        <f t="shared" si="25"/>
        <v>#REF!</v>
      </c>
      <c r="AK198" s="102" t="e">
        <f t="shared" si="25"/>
        <v>#REF!</v>
      </c>
      <c r="AL198" s="102" t="e">
        <f t="shared" si="25"/>
        <v>#REF!</v>
      </c>
      <c r="AM198" s="102" t="e">
        <f t="shared" si="25"/>
        <v>#REF!</v>
      </c>
      <c r="AN198" s="102" t="e">
        <f t="shared" si="25"/>
        <v>#REF!</v>
      </c>
      <c r="AO198" s="102" t="e">
        <f t="shared" si="25"/>
        <v>#REF!</v>
      </c>
      <c r="AP198" s="102" t="e">
        <f t="shared" si="25"/>
        <v>#REF!</v>
      </c>
      <c r="AQ198" s="102" t="e">
        <f t="shared" si="25"/>
        <v>#REF!</v>
      </c>
      <c r="AR198" s="102" t="e">
        <f t="shared" si="25"/>
        <v>#REF!</v>
      </c>
      <c r="AS198" s="102" t="e">
        <f t="shared" si="25"/>
        <v>#REF!</v>
      </c>
      <c r="AT198" s="102" t="e">
        <f t="shared" si="25"/>
        <v>#REF!</v>
      </c>
      <c r="AU198" s="102" t="e">
        <f t="shared" si="25"/>
        <v>#REF!</v>
      </c>
      <c r="AV198" s="102" t="e">
        <f t="shared" si="25"/>
        <v>#REF!</v>
      </c>
      <c r="AW198" s="102" t="e">
        <f t="shared" si="25"/>
        <v>#REF!</v>
      </c>
      <c r="AX198" s="102" t="e">
        <f t="shared" si="25"/>
        <v>#REF!</v>
      </c>
      <c r="AY198" s="102" t="e">
        <f t="shared" si="25"/>
        <v>#REF!</v>
      </c>
      <c r="AZ198" s="102" t="e">
        <f t="shared" si="25"/>
        <v>#REF!</v>
      </c>
      <c r="BA198" s="102" t="e">
        <f t="shared" si="25"/>
        <v>#REF!</v>
      </c>
      <c r="BB198" s="102" t="e">
        <f t="shared" si="25"/>
        <v>#REF!</v>
      </c>
    </row>
    <row r="199" spans="1:54" outlineLevel="2">
      <c r="A199" s="104"/>
      <c r="B199" s="92"/>
      <c r="C199" s="100"/>
      <c r="D199" s="100"/>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c r="AA199" s="105"/>
      <c r="AB199" s="105"/>
      <c r="AC199" s="105"/>
      <c r="AD199" s="105"/>
      <c r="AE199" s="105"/>
      <c r="AF199" s="105"/>
      <c r="AG199" s="105"/>
      <c r="AH199" s="105"/>
      <c r="AI199" s="105"/>
      <c r="AJ199" s="105"/>
      <c r="AK199" s="105"/>
      <c r="AL199" s="105"/>
      <c r="AM199" s="105"/>
      <c r="AN199" s="105"/>
      <c r="AO199" s="105"/>
      <c r="AP199" s="105"/>
      <c r="AQ199" s="105"/>
      <c r="AR199" s="105"/>
      <c r="AS199" s="105"/>
      <c r="AT199" s="105"/>
      <c r="AU199" s="105"/>
      <c r="AV199" s="105"/>
      <c r="AW199" s="105"/>
      <c r="AX199" s="105"/>
      <c r="AY199" s="105"/>
      <c r="AZ199" s="105"/>
      <c r="BA199" s="105"/>
      <c r="BB199" s="105"/>
    </row>
    <row r="200" spans="1:54" outlineLevel="2">
      <c r="A200" s="242" t="s">
        <v>305</v>
      </c>
      <c r="B200" s="92" t="s">
        <v>306</v>
      </c>
      <c r="C200" s="100"/>
      <c r="D200" s="81" t="s">
        <v>202</v>
      </c>
      <c r="E200" s="102" t="e">
        <f>SUM(E190:E193,E196:E198)</f>
        <v>#REF!</v>
      </c>
      <c r="F200" s="102" t="e">
        <f t="shared" ref="F200:BB200" si="26">SUM(F190:F193,F196:F198)</f>
        <v>#REF!</v>
      </c>
      <c r="G200" s="102" t="e">
        <f t="shared" si="26"/>
        <v>#REF!</v>
      </c>
      <c r="H200" s="102" t="e">
        <f t="shared" si="26"/>
        <v>#REF!</v>
      </c>
      <c r="I200" s="102" t="e">
        <f t="shared" si="26"/>
        <v>#REF!</v>
      </c>
      <c r="J200" s="102" t="e">
        <f t="shared" si="26"/>
        <v>#REF!</v>
      </c>
      <c r="K200" s="102" t="e">
        <f t="shared" si="26"/>
        <v>#REF!</v>
      </c>
      <c r="L200" s="102" t="e">
        <f t="shared" si="26"/>
        <v>#REF!</v>
      </c>
      <c r="M200" s="102" t="e">
        <f t="shared" si="26"/>
        <v>#REF!</v>
      </c>
      <c r="N200" s="102" t="e">
        <f t="shared" si="26"/>
        <v>#REF!</v>
      </c>
      <c r="O200" s="102" t="e">
        <f t="shared" si="26"/>
        <v>#REF!</v>
      </c>
      <c r="P200" s="102" t="e">
        <f t="shared" si="26"/>
        <v>#REF!</v>
      </c>
      <c r="Q200" s="102" t="e">
        <f t="shared" si="26"/>
        <v>#REF!</v>
      </c>
      <c r="R200" s="102" t="e">
        <f t="shared" si="26"/>
        <v>#REF!</v>
      </c>
      <c r="S200" s="102" t="e">
        <f t="shared" si="26"/>
        <v>#REF!</v>
      </c>
      <c r="T200" s="102" t="e">
        <f t="shared" si="26"/>
        <v>#REF!</v>
      </c>
      <c r="U200" s="102" t="e">
        <f t="shared" si="26"/>
        <v>#REF!</v>
      </c>
      <c r="V200" s="102" t="e">
        <f t="shared" si="26"/>
        <v>#REF!</v>
      </c>
      <c r="W200" s="102" t="e">
        <f t="shared" si="26"/>
        <v>#REF!</v>
      </c>
      <c r="X200" s="102" t="e">
        <f t="shared" si="26"/>
        <v>#REF!</v>
      </c>
      <c r="Y200" s="102" t="e">
        <f t="shared" si="26"/>
        <v>#REF!</v>
      </c>
      <c r="Z200" s="102" t="e">
        <f t="shared" si="26"/>
        <v>#REF!</v>
      </c>
      <c r="AA200" s="102" t="e">
        <f t="shared" si="26"/>
        <v>#REF!</v>
      </c>
      <c r="AB200" s="102" t="e">
        <f t="shared" si="26"/>
        <v>#REF!</v>
      </c>
      <c r="AC200" s="102" t="e">
        <f t="shared" si="26"/>
        <v>#REF!</v>
      </c>
      <c r="AD200" s="102" t="e">
        <f t="shared" si="26"/>
        <v>#REF!</v>
      </c>
      <c r="AE200" s="102" t="e">
        <f t="shared" si="26"/>
        <v>#REF!</v>
      </c>
      <c r="AF200" s="102" t="e">
        <f t="shared" si="26"/>
        <v>#REF!</v>
      </c>
      <c r="AG200" s="102" t="e">
        <f t="shared" si="26"/>
        <v>#REF!</v>
      </c>
      <c r="AH200" s="102" t="e">
        <f t="shared" si="26"/>
        <v>#REF!</v>
      </c>
      <c r="AI200" s="102" t="e">
        <f t="shared" si="26"/>
        <v>#REF!</v>
      </c>
      <c r="AJ200" s="102" t="e">
        <f t="shared" si="26"/>
        <v>#REF!</v>
      </c>
      <c r="AK200" s="102" t="e">
        <f t="shared" si="26"/>
        <v>#REF!</v>
      </c>
      <c r="AL200" s="102" t="e">
        <f t="shared" si="26"/>
        <v>#REF!</v>
      </c>
      <c r="AM200" s="102" t="e">
        <f t="shared" si="26"/>
        <v>#REF!</v>
      </c>
      <c r="AN200" s="102" t="e">
        <f t="shared" si="26"/>
        <v>#REF!</v>
      </c>
      <c r="AO200" s="102" t="e">
        <f t="shared" si="26"/>
        <v>#REF!</v>
      </c>
      <c r="AP200" s="102" t="e">
        <f t="shared" si="26"/>
        <v>#REF!</v>
      </c>
      <c r="AQ200" s="102" t="e">
        <f t="shared" si="26"/>
        <v>#REF!</v>
      </c>
      <c r="AR200" s="102" t="e">
        <f t="shared" si="26"/>
        <v>#REF!</v>
      </c>
      <c r="AS200" s="102" t="e">
        <f t="shared" si="26"/>
        <v>#REF!</v>
      </c>
      <c r="AT200" s="102" t="e">
        <f t="shared" si="26"/>
        <v>#REF!</v>
      </c>
      <c r="AU200" s="102" t="e">
        <f t="shared" si="26"/>
        <v>#REF!</v>
      </c>
      <c r="AV200" s="102" t="e">
        <f t="shared" si="26"/>
        <v>#REF!</v>
      </c>
      <c r="AW200" s="102" t="e">
        <f t="shared" si="26"/>
        <v>#REF!</v>
      </c>
      <c r="AX200" s="102" t="e">
        <f t="shared" si="26"/>
        <v>#REF!</v>
      </c>
      <c r="AY200" s="102" t="e">
        <f t="shared" si="26"/>
        <v>#REF!</v>
      </c>
      <c r="AZ200" s="102" t="e">
        <f t="shared" si="26"/>
        <v>#REF!</v>
      </c>
      <c r="BA200" s="102" t="e">
        <f t="shared" si="26"/>
        <v>#REF!</v>
      </c>
      <c r="BB200" s="102" t="e">
        <f t="shared" si="26"/>
        <v>#REF!</v>
      </c>
    </row>
    <row r="201" spans="1:54" outlineLevel="2">
      <c r="A201" s="243"/>
      <c r="B201" s="92" t="s">
        <v>307</v>
      </c>
      <c r="C201" s="100"/>
      <c r="D201" s="81" t="s">
        <v>202</v>
      </c>
      <c r="E201" s="102" t="e">
        <f>SUM(E190:E192,E194,E196:E198)</f>
        <v>#REF!</v>
      </c>
      <c r="F201" s="102" t="e">
        <f t="shared" ref="F201:BB201" si="27">SUM(F190:F192,F194,F196:F198)</f>
        <v>#REF!</v>
      </c>
      <c r="G201" s="102" t="e">
        <f t="shared" si="27"/>
        <v>#REF!</v>
      </c>
      <c r="H201" s="102" t="e">
        <f t="shared" si="27"/>
        <v>#REF!</v>
      </c>
      <c r="I201" s="102" t="e">
        <f t="shared" si="27"/>
        <v>#REF!</v>
      </c>
      <c r="J201" s="102" t="e">
        <f t="shared" si="27"/>
        <v>#REF!</v>
      </c>
      <c r="K201" s="102" t="e">
        <f t="shared" si="27"/>
        <v>#REF!</v>
      </c>
      <c r="L201" s="102" t="e">
        <f t="shared" si="27"/>
        <v>#REF!</v>
      </c>
      <c r="M201" s="102" t="e">
        <f t="shared" si="27"/>
        <v>#REF!</v>
      </c>
      <c r="N201" s="102" t="e">
        <f t="shared" si="27"/>
        <v>#REF!</v>
      </c>
      <c r="O201" s="102" t="e">
        <f t="shared" si="27"/>
        <v>#REF!</v>
      </c>
      <c r="P201" s="102" t="e">
        <f t="shared" si="27"/>
        <v>#REF!</v>
      </c>
      <c r="Q201" s="102" t="e">
        <f t="shared" si="27"/>
        <v>#REF!</v>
      </c>
      <c r="R201" s="102" t="e">
        <f t="shared" si="27"/>
        <v>#REF!</v>
      </c>
      <c r="S201" s="102" t="e">
        <f t="shared" si="27"/>
        <v>#REF!</v>
      </c>
      <c r="T201" s="102" t="e">
        <f t="shared" si="27"/>
        <v>#REF!</v>
      </c>
      <c r="U201" s="102" t="e">
        <f t="shared" si="27"/>
        <v>#REF!</v>
      </c>
      <c r="V201" s="102" t="e">
        <f t="shared" si="27"/>
        <v>#REF!</v>
      </c>
      <c r="W201" s="102" t="e">
        <f t="shared" si="27"/>
        <v>#REF!</v>
      </c>
      <c r="X201" s="102" t="e">
        <f t="shared" si="27"/>
        <v>#REF!</v>
      </c>
      <c r="Y201" s="102" t="e">
        <f t="shared" si="27"/>
        <v>#REF!</v>
      </c>
      <c r="Z201" s="102" t="e">
        <f t="shared" si="27"/>
        <v>#REF!</v>
      </c>
      <c r="AA201" s="102" t="e">
        <f t="shared" si="27"/>
        <v>#REF!</v>
      </c>
      <c r="AB201" s="102" t="e">
        <f t="shared" si="27"/>
        <v>#REF!</v>
      </c>
      <c r="AC201" s="102" t="e">
        <f t="shared" si="27"/>
        <v>#REF!</v>
      </c>
      <c r="AD201" s="102" t="e">
        <f t="shared" si="27"/>
        <v>#REF!</v>
      </c>
      <c r="AE201" s="102" t="e">
        <f t="shared" si="27"/>
        <v>#REF!</v>
      </c>
      <c r="AF201" s="102" t="e">
        <f t="shared" si="27"/>
        <v>#REF!</v>
      </c>
      <c r="AG201" s="102" t="e">
        <f t="shared" si="27"/>
        <v>#REF!</v>
      </c>
      <c r="AH201" s="102" t="e">
        <f t="shared" si="27"/>
        <v>#REF!</v>
      </c>
      <c r="AI201" s="102" t="e">
        <f t="shared" si="27"/>
        <v>#REF!</v>
      </c>
      <c r="AJ201" s="102" t="e">
        <f t="shared" si="27"/>
        <v>#REF!</v>
      </c>
      <c r="AK201" s="102" t="e">
        <f t="shared" si="27"/>
        <v>#REF!</v>
      </c>
      <c r="AL201" s="102" t="e">
        <f t="shared" si="27"/>
        <v>#REF!</v>
      </c>
      <c r="AM201" s="102" t="e">
        <f t="shared" si="27"/>
        <v>#REF!</v>
      </c>
      <c r="AN201" s="102" t="e">
        <f t="shared" si="27"/>
        <v>#REF!</v>
      </c>
      <c r="AO201" s="102" t="e">
        <f t="shared" si="27"/>
        <v>#REF!</v>
      </c>
      <c r="AP201" s="102" t="e">
        <f t="shared" si="27"/>
        <v>#REF!</v>
      </c>
      <c r="AQ201" s="102" t="e">
        <f t="shared" si="27"/>
        <v>#REF!</v>
      </c>
      <c r="AR201" s="102" t="e">
        <f t="shared" si="27"/>
        <v>#REF!</v>
      </c>
      <c r="AS201" s="102" t="e">
        <f t="shared" si="27"/>
        <v>#REF!</v>
      </c>
      <c r="AT201" s="102" t="e">
        <f t="shared" si="27"/>
        <v>#REF!</v>
      </c>
      <c r="AU201" s="102" t="e">
        <f t="shared" si="27"/>
        <v>#REF!</v>
      </c>
      <c r="AV201" s="102" t="e">
        <f t="shared" si="27"/>
        <v>#REF!</v>
      </c>
      <c r="AW201" s="102" t="e">
        <f t="shared" si="27"/>
        <v>#REF!</v>
      </c>
      <c r="AX201" s="102" t="e">
        <f t="shared" si="27"/>
        <v>#REF!</v>
      </c>
      <c r="AY201" s="102" t="e">
        <f t="shared" si="27"/>
        <v>#REF!</v>
      </c>
      <c r="AZ201" s="102" t="e">
        <f t="shared" si="27"/>
        <v>#REF!</v>
      </c>
      <c r="BA201" s="102" t="e">
        <f t="shared" si="27"/>
        <v>#REF!</v>
      </c>
      <c r="BB201" s="102" t="e">
        <f t="shared" si="27"/>
        <v>#REF!</v>
      </c>
    </row>
    <row r="202" spans="1:54" outlineLevel="2">
      <c r="A202" s="244"/>
      <c r="B202" s="92" t="s">
        <v>308</v>
      </c>
      <c r="C202" s="100"/>
      <c r="D202" s="81" t="s">
        <v>202</v>
      </c>
      <c r="E202" s="102" t="e">
        <f>SUM(E190:E192,E195:E198)</f>
        <v>#REF!</v>
      </c>
      <c r="F202" s="102" t="e">
        <f t="shared" ref="F202:BB202" si="28">SUM(F190:F192,F195:F198)</f>
        <v>#REF!</v>
      </c>
      <c r="G202" s="102" t="e">
        <f t="shared" si="28"/>
        <v>#REF!</v>
      </c>
      <c r="H202" s="102" t="e">
        <f t="shared" si="28"/>
        <v>#REF!</v>
      </c>
      <c r="I202" s="102" t="e">
        <f t="shared" si="28"/>
        <v>#REF!</v>
      </c>
      <c r="J202" s="102" t="e">
        <f t="shared" si="28"/>
        <v>#REF!</v>
      </c>
      <c r="K202" s="102" t="e">
        <f t="shared" si="28"/>
        <v>#REF!</v>
      </c>
      <c r="L202" s="102" t="e">
        <f t="shared" si="28"/>
        <v>#REF!</v>
      </c>
      <c r="M202" s="102" t="e">
        <f t="shared" si="28"/>
        <v>#REF!</v>
      </c>
      <c r="N202" s="102" t="e">
        <f t="shared" si="28"/>
        <v>#REF!</v>
      </c>
      <c r="O202" s="102" t="e">
        <f t="shared" si="28"/>
        <v>#REF!</v>
      </c>
      <c r="P202" s="102" t="e">
        <f t="shared" si="28"/>
        <v>#REF!</v>
      </c>
      <c r="Q202" s="102" t="e">
        <f t="shared" si="28"/>
        <v>#REF!</v>
      </c>
      <c r="R202" s="102" t="e">
        <f t="shared" si="28"/>
        <v>#REF!</v>
      </c>
      <c r="S202" s="102" t="e">
        <f t="shared" si="28"/>
        <v>#REF!</v>
      </c>
      <c r="T202" s="102" t="e">
        <f t="shared" si="28"/>
        <v>#REF!</v>
      </c>
      <c r="U202" s="102" t="e">
        <f t="shared" si="28"/>
        <v>#REF!</v>
      </c>
      <c r="V202" s="102" t="e">
        <f t="shared" si="28"/>
        <v>#REF!</v>
      </c>
      <c r="W202" s="102" t="e">
        <f t="shared" si="28"/>
        <v>#REF!</v>
      </c>
      <c r="X202" s="102" t="e">
        <f t="shared" si="28"/>
        <v>#REF!</v>
      </c>
      <c r="Y202" s="102" t="e">
        <f t="shared" si="28"/>
        <v>#REF!</v>
      </c>
      <c r="Z202" s="102" t="e">
        <f t="shared" si="28"/>
        <v>#REF!</v>
      </c>
      <c r="AA202" s="102" t="e">
        <f t="shared" si="28"/>
        <v>#REF!</v>
      </c>
      <c r="AB202" s="102" t="e">
        <f t="shared" si="28"/>
        <v>#REF!</v>
      </c>
      <c r="AC202" s="102" t="e">
        <f t="shared" si="28"/>
        <v>#REF!</v>
      </c>
      <c r="AD202" s="102" t="e">
        <f t="shared" si="28"/>
        <v>#REF!</v>
      </c>
      <c r="AE202" s="102" t="e">
        <f t="shared" si="28"/>
        <v>#REF!</v>
      </c>
      <c r="AF202" s="102" t="e">
        <f t="shared" si="28"/>
        <v>#REF!</v>
      </c>
      <c r="AG202" s="102" t="e">
        <f t="shared" si="28"/>
        <v>#REF!</v>
      </c>
      <c r="AH202" s="102" t="e">
        <f t="shared" si="28"/>
        <v>#REF!</v>
      </c>
      <c r="AI202" s="102" t="e">
        <f t="shared" si="28"/>
        <v>#REF!</v>
      </c>
      <c r="AJ202" s="102" t="e">
        <f t="shared" si="28"/>
        <v>#REF!</v>
      </c>
      <c r="AK202" s="102" t="e">
        <f t="shared" si="28"/>
        <v>#REF!</v>
      </c>
      <c r="AL202" s="102" t="e">
        <f t="shared" si="28"/>
        <v>#REF!</v>
      </c>
      <c r="AM202" s="102" t="e">
        <f t="shared" si="28"/>
        <v>#REF!</v>
      </c>
      <c r="AN202" s="102" t="e">
        <f t="shared" si="28"/>
        <v>#REF!</v>
      </c>
      <c r="AO202" s="102" t="e">
        <f t="shared" si="28"/>
        <v>#REF!</v>
      </c>
      <c r="AP202" s="102" t="e">
        <f t="shared" si="28"/>
        <v>#REF!</v>
      </c>
      <c r="AQ202" s="102" t="e">
        <f t="shared" si="28"/>
        <v>#REF!</v>
      </c>
      <c r="AR202" s="102" t="e">
        <f t="shared" si="28"/>
        <v>#REF!</v>
      </c>
      <c r="AS202" s="102" t="e">
        <f t="shared" si="28"/>
        <v>#REF!</v>
      </c>
      <c r="AT202" s="102" t="e">
        <f t="shared" si="28"/>
        <v>#REF!</v>
      </c>
      <c r="AU202" s="102" t="e">
        <f t="shared" si="28"/>
        <v>#REF!</v>
      </c>
      <c r="AV202" s="102" t="e">
        <f t="shared" si="28"/>
        <v>#REF!</v>
      </c>
      <c r="AW202" s="102" t="e">
        <f t="shared" si="28"/>
        <v>#REF!</v>
      </c>
      <c r="AX202" s="102" t="e">
        <f t="shared" si="28"/>
        <v>#REF!</v>
      </c>
      <c r="AY202" s="102" t="e">
        <f t="shared" si="28"/>
        <v>#REF!</v>
      </c>
      <c r="AZ202" s="102" t="e">
        <f t="shared" si="28"/>
        <v>#REF!</v>
      </c>
      <c r="BA202" s="102" t="e">
        <f t="shared" si="28"/>
        <v>#REF!</v>
      </c>
      <c r="BB202" s="102" t="e">
        <f t="shared" si="28"/>
        <v>#REF!</v>
      </c>
    </row>
    <row r="203" spans="1:54" outlineLevel="2">
      <c r="B203" s="92"/>
      <c r="C203" s="100"/>
      <c r="D203" s="100"/>
      <c r="E203" s="178"/>
      <c r="F203" s="179"/>
      <c r="G203" s="179"/>
      <c r="H203" s="179"/>
      <c r="I203" s="179"/>
      <c r="J203" s="179"/>
      <c r="K203" s="179"/>
      <c r="L203" s="179"/>
      <c r="M203" s="179"/>
      <c r="N203" s="179"/>
      <c r="O203" s="179"/>
      <c r="P203" s="179"/>
      <c r="Q203" s="179"/>
      <c r="R203" s="179"/>
      <c r="S203" s="179"/>
      <c r="T203" s="179"/>
      <c r="U203" s="179"/>
      <c r="V203" s="179"/>
      <c r="W203" s="179"/>
      <c r="X203" s="179"/>
      <c r="Y203" s="179"/>
      <c r="Z203" s="179"/>
      <c r="AA203" s="179"/>
      <c r="AB203" s="179"/>
      <c r="AC203" s="179"/>
      <c r="AD203" s="179"/>
      <c r="AE203" s="179"/>
      <c r="AF203" s="179"/>
      <c r="AG203" s="179"/>
      <c r="AH203" s="179"/>
      <c r="AI203" s="179"/>
      <c r="AJ203" s="179"/>
      <c r="AK203" s="179"/>
      <c r="AL203" s="179"/>
      <c r="AM203" s="179"/>
      <c r="AN203" s="179"/>
      <c r="AO203" s="179"/>
      <c r="AP203" s="179"/>
      <c r="AQ203" s="179"/>
      <c r="AR203" s="179"/>
      <c r="AS203" s="179"/>
      <c r="AT203" s="179"/>
      <c r="AU203" s="179"/>
      <c r="AV203" s="179"/>
      <c r="AW203" s="179"/>
      <c r="AX203" s="179"/>
      <c r="AY203" s="179"/>
      <c r="AZ203" s="179"/>
      <c r="BA203" s="179"/>
      <c r="BB203" s="179"/>
    </row>
    <row r="204" spans="1:54" outlineLevel="2">
      <c r="A204" s="242" t="s">
        <v>309</v>
      </c>
      <c r="B204" s="92" t="s">
        <v>310</v>
      </c>
      <c r="C204" s="100"/>
      <c r="D204" s="81" t="s">
        <v>202</v>
      </c>
      <c r="E204" s="102" t="e">
        <f>E200</f>
        <v>#REF!</v>
      </c>
      <c r="F204" s="102" t="e">
        <f>F200+E204</f>
        <v>#REF!</v>
      </c>
      <c r="G204" s="102" t="e">
        <f t="shared" ref="G204:BB206" si="29">G200+F204</f>
        <v>#REF!</v>
      </c>
      <c r="H204" s="102" t="e">
        <f t="shared" si="29"/>
        <v>#REF!</v>
      </c>
      <c r="I204" s="102" t="e">
        <f t="shared" si="29"/>
        <v>#REF!</v>
      </c>
      <c r="J204" s="102" t="e">
        <f t="shared" si="29"/>
        <v>#REF!</v>
      </c>
      <c r="K204" s="102" t="e">
        <f t="shared" si="29"/>
        <v>#REF!</v>
      </c>
      <c r="L204" s="102" t="e">
        <f t="shared" si="29"/>
        <v>#REF!</v>
      </c>
      <c r="M204" s="102" t="e">
        <f t="shared" si="29"/>
        <v>#REF!</v>
      </c>
      <c r="N204" s="102" t="e">
        <f t="shared" si="29"/>
        <v>#REF!</v>
      </c>
      <c r="O204" s="102" t="e">
        <f t="shared" si="29"/>
        <v>#REF!</v>
      </c>
      <c r="P204" s="102" t="e">
        <f t="shared" si="29"/>
        <v>#REF!</v>
      </c>
      <c r="Q204" s="102" t="e">
        <f t="shared" si="29"/>
        <v>#REF!</v>
      </c>
      <c r="R204" s="102" t="e">
        <f t="shared" si="29"/>
        <v>#REF!</v>
      </c>
      <c r="S204" s="102" t="e">
        <f t="shared" si="29"/>
        <v>#REF!</v>
      </c>
      <c r="T204" s="102" t="e">
        <f t="shared" si="29"/>
        <v>#REF!</v>
      </c>
      <c r="U204" s="102" t="e">
        <f t="shared" si="29"/>
        <v>#REF!</v>
      </c>
      <c r="V204" s="102" t="e">
        <f t="shared" si="29"/>
        <v>#REF!</v>
      </c>
      <c r="W204" s="102" t="e">
        <f t="shared" si="29"/>
        <v>#REF!</v>
      </c>
      <c r="X204" s="102" t="e">
        <f t="shared" si="29"/>
        <v>#REF!</v>
      </c>
      <c r="Y204" s="102" t="e">
        <f t="shared" si="29"/>
        <v>#REF!</v>
      </c>
      <c r="Z204" s="102" t="e">
        <f t="shared" si="29"/>
        <v>#REF!</v>
      </c>
      <c r="AA204" s="102" t="e">
        <f t="shared" si="29"/>
        <v>#REF!</v>
      </c>
      <c r="AB204" s="102" t="e">
        <f t="shared" si="29"/>
        <v>#REF!</v>
      </c>
      <c r="AC204" s="102" t="e">
        <f t="shared" si="29"/>
        <v>#REF!</v>
      </c>
      <c r="AD204" s="102" t="e">
        <f t="shared" si="29"/>
        <v>#REF!</v>
      </c>
      <c r="AE204" s="102" t="e">
        <f t="shared" si="29"/>
        <v>#REF!</v>
      </c>
      <c r="AF204" s="102" t="e">
        <f t="shared" si="29"/>
        <v>#REF!</v>
      </c>
      <c r="AG204" s="102" t="e">
        <f t="shared" si="29"/>
        <v>#REF!</v>
      </c>
      <c r="AH204" s="102" t="e">
        <f t="shared" si="29"/>
        <v>#REF!</v>
      </c>
      <c r="AI204" s="102" t="e">
        <f t="shared" si="29"/>
        <v>#REF!</v>
      </c>
      <c r="AJ204" s="102" t="e">
        <f t="shared" si="29"/>
        <v>#REF!</v>
      </c>
      <c r="AK204" s="102" t="e">
        <f t="shared" si="29"/>
        <v>#REF!</v>
      </c>
      <c r="AL204" s="102" t="e">
        <f t="shared" si="29"/>
        <v>#REF!</v>
      </c>
      <c r="AM204" s="102" t="e">
        <f t="shared" si="29"/>
        <v>#REF!</v>
      </c>
      <c r="AN204" s="102" t="e">
        <f t="shared" si="29"/>
        <v>#REF!</v>
      </c>
      <c r="AO204" s="102" t="e">
        <f t="shared" si="29"/>
        <v>#REF!</v>
      </c>
      <c r="AP204" s="102" t="e">
        <f t="shared" si="29"/>
        <v>#REF!</v>
      </c>
      <c r="AQ204" s="102" t="e">
        <f t="shared" si="29"/>
        <v>#REF!</v>
      </c>
      <c r="AR204" s="102" t="e">
        <f t="shared" si="29"/>
        <v>#REF!</v>
      </c>
      <c r="AS204" s="102" t="e">
        <f t="shared" si="29"/>
        <v>#REF!</v>
      </c>
      <c r="AT204" s="102" t="e">
        <f t="shared" si="29"/>
        <v>#REF!</v>
      </c>
      <c r="AU204" s="102" t="e">
        <f t="shared" si="29"/>
        <v>#REF!</v>
      </c>
      <c r="AV204" s="102" t="e">
        <f t="shared" si="29"/>
        <v>#REF!</v>
      </c>
      <c r="AW204" s="102" t="e">
        <f t="shared" si="29"/>
        <v>#REF!</v>
      </c>
      <c r="AX204" s="102" t="e">
        <f t="shared" si="29"/>
        <v>#REF!</v>
      </c>
      <c r="AY204" s="102" t="e">
        <f t="shared" si="29"/>
        <v>#REF!</v>
      </c>
      <c r="AZ204" s="102" t="e">
        <f t="shared" si="29"/>
        <v>#REF!</v>
      </c>
      <c r="BA204" s="102" t="e">
        <f t="shared" si="29"/>
        <v>#REF!</v>
      </c>
      <c r="BB204" s="102" t="e">
        <f t="shared" si="29"/>
        <v>#REF!</v>
      </c>
    </row>
    <row r="205" spans="1:54" outlineLevel="2">
      <c r="A205" s="243"/>
      <c r="B205" s="92" t="s">
        <v>311</v>
      </c>
      <c r="C205" s="100"/>
      <c r="D205" s="81" t="s">
        <v>202</v>
      </c>
      <c r="E205" s="102" t="e">
        <f>E201</f>
        <v>#REF!</v>
      </c>
      <c r="F205" s="102" t="e">
        <f t="shared" ref="F205:U206" si="30">F201+E205</f>
        <v>#REF!</v>
      </c>
      <c r="G205" s="102" t="e">
        <f t="shared" si="30"/>
        <v>#REF!</v>
      </c>
      <c r="H205" s="102" t="e">
        <f t="shared" si="30"/>
        <v>#REF!</v>
      </c>
      <c r="I205" s="102" t="e">
        <f t="shared" si="30"/>
        <v>#REF!</v>
      </c>
      <c r="J205" s="102" t="e">
        <f t="shared" si="30"/>
        <v>#REF!</v>
      </c>
      <c r="K205" s="102" t="e">
        <f t="shared" si="30"/>
        <v>#REF!</v>
      </c>
      <c r="L205" s="102" t="e">
        <f t="shared" si="30"/>
        <v>#REF!</v>
      </c>
      <c r="M205" s="102" t="e">
        <f t="shared" si="30"/>
        <v>#REF!</v>
      </c>
      <c r="N205" s="102" t="e">
        <f t="shared" si="30"/>
        <v>#REF!</v>
      </c>
      <c r="O205" s="102" t="e">
        <f t="shared" si="30"/>
        <v>#REF!</v>
      </c>
      <c r="P205" s="102" t="e">
        <f t="shared" si="30"/>
        <v>#REF!</v>
      </c>
      <c r="Q205" s="102" t="e">
        <f t="shared" si="30"/>
        <v>#REF!</v>
      </c>
      <c r="R205" s="102" t="e">
        <f t="shared" si="30"/>
        <v>#REF!</v>
      </c>
      <c r="S205" s="102" t="e">
        <f t="shared" si="30"/>
        <v>#REF!</v>
      </c>
      <c r="T205" s="102" t="e">
        <f t="shared" si="30"/>
        <v>#REF!</v>
      </c>
      <c r="U205" s="102" t="e">
        <f t="shared" si="30"/>
        <v>#REF!</v>
      </c>
      <c r="V205" s="102" t="e">
        <f t="shared" si="29"/>
        <v>#REF!</v>
      </c>
      <c r="W205" s="102" t="e">
        <f t="shared" si="29"/>
        <v>#REF!</v>
      </c>
      <c r="X205" s="102" t="e">
        <f t="shared" si="29"/>
        <v>#REF!</v>
      </c>
      <c r="Y205" s="102" t="e">
        <f t="shared" si="29"/>
        <v>#REF!</v>
      </c>
      <c r="Z205" s="102" t="e">
        <f t="shared" si="29"/>
        <v>#REF!</v>
      </c>
      <c r="AA205" s="102" t="e">
        <f t="shared" si="29"/>
        <v>#REF!</v>
      </c>
      <c r="AB205" s="102" t="e">
        <f t="shared" si="29"/>
        <v>#REF!</v>
      </c>
      <c r="AC205" s="102" t="e">
        <f t="shared" si="29"/>
        <v>#REF!</v>
      </c>
      <c r="AD205" s="102" t="e">
        <f t="shared" si="29"/>
        <v>#REF!</v>
      </c>
      <c r="AE205" s="102" t="e">
        <f t="shared" si="29"/>
        <v>#REF!</v>
      </c>
      <c r="AF205" s="102" t="e">
        <f t="shared" si="29"/>
        <v>#REF!</v>
      </c>
      <c r="AG205" s="102" t="e">
        <f t="shared" si="29"/>
        <v>#REF!</v>
      </c>
      <c r="AH205" s="102" t="e">
        <f t="shared" si="29"/>
        <v>#REF!</v>
      </c>
      <c r="AI205" s="102" t="e">
        <f t="shared" si="29"/>
        <v>#REF!</v>
      </c>
      <c r="AJ205" s="102" t="e">
        <f t="shared" si="29"/>
        <v>#REF!</v>
      </c>
      <c r="AK205" s="102" t="e">
        <f t="shared" si="29"/>
        <v>#REF!</v>
      </c>
      <c r="AL205" s="102" t="e">
        <f t="shared" si="29"/>
        <v>#REF!</v>
      </c>
      <c r="AM205" s="102" t="e">
        <f t="shared" si="29"/>
        <v>#REF!</v>
      </c>
      <c r="AN205" s="102" t="e">
        <f t="shared" si="29"/>
        <v>#REF!</v>
      </c>
      <c r="AO205" s="102" t="e">
        <f t="shared" si="29"/>
        <v>#REF!</v>
      </c>
      <c r="AP205" s="102" t="e">
        <f t="shared" si="29"/>
        <v>#REF!</v>
      </c>
      <c r="AQ205" s="102" t="e">
        <f t="shared" si="29"/>
        <v>#REF!</v>
      </c>
      <c r="AR205" s="102" t="e">
        <f t="shared" si="29"/>
        <v>#REF!</v>
      </c>
      <c r="AS205" s="102" t="e">
        <f t="shared" si="29"/>
        <v>#REF!</v>
      </c>
      <c r="AT205" s="102" t="e">
        <f t="shared" si="29"/>
        <v>#REF!</v>
      </c>
      <c r="AU205" s="102" t="e">
        <f t="shared" si="29"/>
        <v>#REF!</v>
      </c>
      <c r="AV205" s="102" t="e">
        <f t="shared" si="29"/>
        <v>#REF!</v>
      </c>
      <c r="AW205" s="102" t="e">
        <f t="shared" si="29"/>
        <v>#REF!</v>
      </c>
      <c r="AX205" s="102" t="e">
        <f t="shared" si="29"/>
        <v>#REF!</v>
      </c>
      <c r="AY205" s="102" t="e">
        <f t="shared" si="29"/>
        <v>#REF!</v>
      </c>
      <c r="AZ205" s="102" t="e">
        <f t="shared" si="29"/>
        <v>#REF!</v>
      </c>
      <c r="BA205" s="102" t="e">
        <f t="shared" si="29"/>
        <v>#REF!</v>
      </c>
      <c r="BB205" s="102" t="e">
        <f t="shared" si="29"/>
        <v>#REF!</v>
      </c>
    </row>
    <row r="206" spans="1:54" outlineLevel="2">
      <c r="A206" s="244"/>
      <c r="B206" s="92" t="s">
        <v>312</v>
      </c>
      <c r="C206" s="100"/>
      <c r="D206" s="81" t="s">
        <v>202</v>
      </c>
      <c r="E206" s="102" t="e">
        <f>E202</f>
        <v>#REF!</v>
      </c>
      <c r="F206" s="102" t="e">
        <f t="shared" si="30"/>
        <v>#REF!</v>
      </c>
      <c r="G206" s="102" t="e">
        <f t="shared" si="29"/>
        <v>#REF!</v>
      </c>
      <c r="H206" s="102" t="e">
        <f t="shared" si="29"/>
        <v>#REF!</v>
      </c>
      <c r="I206" s="102" t="e">
        <f t="shared" si="29"/>
        <v>#REF!</v>
      </c>
      <c r="J206" s="102" t="e">
        <f t="shared" si="29"/>
        <v>#REF!</v>
      </c>
      <c r="K206" s="102" t="e">
        <f t="shared" si="29"/>
        <v>#REF!</v>
      </c>
      <c r="L206" s="102" t="e">
        <f t="shared" si="29"/>
        <v>#REF!</v>
      </c>
      <c r="M206" s="102" t="e">
        <f t="shared" si="29"/>
        <v>#REF!</v>
      </c>
      <c r="N206" s="102" t="e">
        <f t="shared" si="29"/>
        <v>#REF!</v>
      </c>
      <c r="O206" s="102" t="e">
        <f t="shared" si="29"/>
        <v>#REF!</v>
      </c>
      <c r="P206" s="102" t="e">
        <f t="shared" si="29"/>
        <v>#REF!</v>
      </c>
      <c r="Q206" s="102" t="e">
        <f t="shared" si="29"/>
        <v>#REF!</v>
      </c>
      <c r="R206" s="102" t="e">
        <f t="shared" si="29"/>
        <v>#REF!</v>
      </c>
      <c r="S206" s="102" t="e">
        <f t="shared" si="29"/>
        <v>#REF!</v>
      </c>
      <c r="T206" s="102" t="e">
        <f t="shared" si="29"/>
        <v>#REF!</v>
      </c>
      <c r="U206" s="102" t="e">
        <f t="shared" si="29"/>
        <v>#REF!</v>
      </c>
      <c r="V206" s="102" t="e">
        <f t="shared" si="29"/>
        <v>#REF!</v>
      </c>
      <c r="W206" s="102" t="e">
        <f t="shared" si="29"/>
        <v>#REF!</v>
      </c>
      <c r="X206" s="102" t="e">
        <f t="shared" si="29"/>
        <v>#REF!</v>
      </c>
      <c r="Y206" s="102" t="e">
        <f t="shared" si="29"/>
        <v>#REF!</v>
      </c>
      <c r="Z206" s="102" t="e">
        <f t="shared" si="29"/>
        <v>#REF!</v>
      </c>
      <c r="AA206" s="102" t="e">
        <f t="shared" si="29"/>
        <v>#REF!</v>
      </c>
      <c r="AB206" s="102" t="e">
        <f t="shared" si="29"/>
        <v>#REF!</v>
      </c>
      <c r="AC206" s="102" t="e">
        <f t="shared" si="29"/>
        <v>#REF!</v>
      </c>
      <c r="AD206" s="102" t="e">
        <f t="shared" si="29"/>
        <v>#REF!</v>
      </c>
      <c r="AE206" s="102" t="e">
        <f t="shared" si="29"/>
        <v>#REF!</v>
      </c>
      <c r="AF206" s="102" t="e">
        <f t="shared" si="29"/>
        <v>#REF!</v>
      </c>
      <c r="AG206" s="102" t="e">
        <f t="shared" si="29"/>
        <v>#REF!</v>
      </c>
      <c r="AH206" s="102" t="e">
        <f t="shared" si="29"/>
        <v>#REF!</v>
      </c>
      <c r="AI206" s="102" t="e">
        <f t="shared" si="29"/>
        <v>#REF!</v>
      </c>
      <c r="AJ206" s="102" t="e">
        <f t="shared" si="29"/>
        <v>#REF!</v>
      </c>
      <c r="AK206" s="102" t="e">
        <f t="shared" si="29"/>
        <v>#REF!</v>
      </c>
      <c r="AL206" s="102" t="e">
        <f t="shared" si="29"/>
        <v>#REF!</v>
      </c>
      <c r="AM206" s="102" t="e">
        <f t="shared" si="29"/>
        <v>#REF!</v>
      </c>
      <c r="AN206" s="102" t="e">
        <f t="shared" si="29"/>
        <v>#REF!</v>
      </c>
      <c r="AO206" s="102" t="e">
        <f t="shared" si="29"/>
        <v>#REF!</v>
      </c>
      <c r="AP206" s="102" t="e">
        <f t="shared" si="29"/>
        <v>#REF!</v>
      </c>
      <c r="AQ206" s="102" t="e">
        <f t="shared" si="29"/>
        <v>#REF!</v>
      </c>
      <c r="AR206" s="102" t="e">
        <f t="shared" si="29"/>
        <v>#REF!</v>
      </c>
      <c r="AS206" s="102" t="e">
        <f t="shared" si="29"/>
        <v>#REF!</v>
      </c>
      <c r="AT206" s="102" t="e">
        <f t="shared" si="29"/>
        <v>#REF!</v>
      </c>
      <c r="AU206" s="102" t="e">
        <f t="shared" si="29"/>
        <v>#REF!</v>
      </c>
      <c r="AV206" s="102" t="e">
        <f t="shared" si="29"/>
        <v>#REF!</v>
      </c>
      <c r="AW206" s="102" t="e">
        <f t="shared" si="29"/>
        <v>#REF!</v>
      </c>
      <c r="AX206" s="102" t="e">
        <f t="shared" si="29"/>
        <v>#REF!</v>
      </c>
      <c r="AY206" s="102" t="e">
        <f t="shared" si="29"/>
        <v>#REF!</v>
      </c>
      <c r="AZ206" s="102" t="e">
        <f t="shared" si="29"/>
        <v>#REF!</v>
      </c>
      <c r="BA206" s="102" t="e">
        <f t="shared" si="29"/>
        <v>#REF!</v>
      </c>
      <c r="BB206" s="102" t="e">
        <f t="shared" si="29"/>
        <v>#REF!</v>
      </c>
    </row>
    <row r="207" spans="1:54" outlineLevel="1">
      <c r="B207" s="92"/>
      <c r="C207" s="100"/>
      <c r="D207" s="100"/>
      <c r="E207" s="91"/>
    </row>
    <row r="208" spans="1:54" outlineLevel="1">
      <c r="A208" s="63" t="s">
        <v>357</v>
      </c>
      <c r="B208" s="92"/>
      <c r="C208" s="100"/>
      <c r="D208" s="100"/>
      <c r="E208" s="180"/>
      <c r="F208" s="181"/>
      <c r="G208" s="181"/>
      <c r="H208" s="181"/>
      <c r="I208" s="181"/>
      <c r="J208" s="181"/>
      <c r="K208" s="181"/>
      <c r="L208" s="181"/>
      <c r="M208" s="181"/>
      <c r="N208" s="181"/>
      <c r="O208" s="181"/>
      <c r="P208" s="181"/>
      <c r="Q208" s="181"/>
      <c r="R208" s="181"/>
      <c r="S208" s="181"/>
      <c r="T208" s="181"/>
      <c r="U208" s="181"/>
      <c r="V208" s="181"/>
      <c r="W208" s="181"/>
      <c r="X208" s="181"/>
      <c r="Y208" s="181"/>
      <c r="Z208" s="181"/>
      <c r="AA208" s="181"/>
      <c r="AB208" s="181"/>
      <c r="AC208" s="181"/>
      <c r="AD208" s="181"/>
      <c r="AE208" s="181"/>
      <c r="AF208" s="181"/>
      <c r="AG208" s="181"/>
      <c r="AH208" s="181"/>
      <c r="AI208" s="181"/>
      <c r="AJ208" s="181"/>
      <c r="AK208" s="181"/>
      <c r="AL208" s="181"/>
      <c r="AM208" s="181"/>
      <c r="AN208" s="181"/>
      <c r="AO208" s="181"/>
      <c r="AP208" s="181"/>
      <c r="AQ208" s="181"/>
      <c r="AR208" s="181"/>
      <c r="AS208" s="181"/>
      <c r="AT208" s="181"/>
      <c r="AU208" s="181"/>
      <c r="AV208" s="181"/>
      <c r="AW208" s="181"/>
      <c r="AX208" s="181"/>
      <c r="AY208" s="181"/>
      <c r="AZ208" s="181"/>
      <c r="BA208" s="181"/>
      <c r="BB208" s="181"/>
    </row>
    <row r="209" spans="1:54" outlineLevel="2">
      <c r="A209" s="63"/>
      <c r="B209" s="92"/>
      <c r="C209" s="100"/>
      <c r="D209" s="100"/>
      <c r="E209" s="70">
        <v>2027</v>
      </c>
      <c r="F209" s="70">
        <v>2028</v>
      </c>
      <c r="G209" s="70">
        <v>2029</v>
      </c>
      <c r="H209" s="70">
        <v>2030</v>
      </c>
      <c r="I209" s="70">
        <v>2031</v>
      </c>
      <c r="J209" s="70">
        <v>2032</v>
      </c>
      <c r="K209" s="70">
        <v>2033</v>
      </c>
      <c r="L209" s="70">
        <v>2034</v>
      </c>
      <c r="M209" s="70">
        <v>2035</v>
      </c>
      <c r="N209" s="70">
        <v>2036</v>
      </c>
      <c r="O209" s="70">
        <v>2037</v>
      </c>
      <c r="P209" s="70">
        <v>2038</v>
      </c>
      <c r="Q209" s="70">
        <v>2039</v>
      </c>
      <c r="R209" s="70">
        <v>2040</v>
      </c>
      <c r="S209" s="70">
        <v>2041</v>
      </c>
      <c r="T209" s="70">
        <v>2042</v>
      </c>
      <c r="U209" s="70">
        <v>2043</v>
      </c>
      <c r="V209" s="70">
        <v>2044</v>
      </c>
      <c r="W209" s="70">
        <v>2045</v>
      </c>
      <c r="X209" s="70">
        <v>2046</v>
      </c>
      <c r="Y209" s="70">
        <v>2047</v>
      </c>
      <c r="Z209" s="70">
        <v>2048</v>
      </c>
      <c r="AA209" s="70">
        <v>2049</v>
      </c>
      <c r="AB209" s="70">
        <v>2050</v>
      </c>
      <c r="AC209" s="70">
        <v>2051</v>
      </c>
      <c r="AD209" s="70">
        <v>2052</v>
      </c>
      <c r="AE209" s="70">
        <v>2053</v>
      </c>
      <c r="AF209" s="70">
        <v>2054</v>
      </c>
      <c r="AG209" s="70">
        <v>2055</v>
      </c>
      <c r="AH209" s="70">
        <v>2056</v>
      </c>
      <c r="AI209" s="70">
        <v>2057</v>
      </c>
      <c r="AJ209" s="70">
        <v>2058</v>
      </c>
      <c r="AK209" s="70">
        <v>2059</v>
      </c>
      <c r="AL209" s="70">
        <v>2060</v>
      </c>
      <c r="AM209" s="70">
        <v>2061</v>
      </c>
      <c r="AN209" s="70">
        <v>2062</v>
      </c>
      <c r="AO209" s="70">
        <v>2063</v>
      </c>
      <c r="AP209" s="70">
        <v>2064</v>
      </c>
      <c r="AQ209" s="70">
        <v>2065</v>
      </c>
      <c r="AR209" s="70">
        <v>2066</v>
      </c>
      <c r="AS209" s="70">
        <v>2067</v>
      </c>
      <c r="AT209" s="70">
        <v>2068</v>
      </c>
      <c r="AU209" s="70">
        <v>2069</v>
      </c>
      <c r="AV209" s="70">
        <v>2070</v>
      </c>
      <c r="AW209" s="70">
        <v>2071</v>
      </c>
      <c r="AX209" s="70">
        <v>2072</v>
      </c>
      <c r="AY209" s="70">
        <v>2073</v>
      </c>
      <c r="AZ209" s="70">
        <v>2074</v>
      </c>
      <c r="BA209" s="70">
        <v>2075</v>
      </c>
      <c r="BB209" s="70">
        <v>2076</v>
      </c>
    </row>
    <row r="210" spans="1:54" outlineLevel="2">
      <c r="A210" s="282" t="s">
        <v>299</v>
      </c>
      <c r="B210" s="92" t="s">
        <v>358</v>
      </c>
      <c r="C210" s="100"/>
      <c r="D210" s="81" t="s">
        <v>202</v>
      </c>
      <c r="E210" s="102" t="e">
        <f>E190-#REF!</f>
        <v>#REF!</v>
      </c>
      <c r="F210" s="102" t="e">
        <f>F190-#REF!</f>
        <v>#REF!</v>
      </c>
      <c r="G210" s="102" t="e">
        <f>G190-#REF!</f>
        <v>#REF!</v>
      </c>
      <c r="H210" s="102" t="e">
        <f>H190-#REF!</f>
        <v>#REF!</v>
      </c>
      <c r="I210" s="102" t="e">
        <f>I190-#REF!</f>
        <v>#REF!</v>
      </c>
      <c r="J210" s="102" t="e">
        <f>J190-#REF!</f>
        <v>#REF!</v>
      </c>
      <c r="K210" s="102" t="e">
        <f>K190-#REF!</f>
        <v>#REF!</v>
      </c>
      <c r="L210" s="102" t="e">
        <f>L190-#REF!</f>
        <v>#REF!</v>
      </c>
      <c r="M210" s="102" t="e">
        <f>M190-#REF!</f>
        <v>#REF!</v>
      </c>
      <c r="N210" s="102" t="e">
        <f>N190-#REF!</f>
        <v>#REF!</v>
      </c>
      <c r="O210" s="102" t="e">
        <f>O190-#REF!</f>
        <v>#REF!</v>
      </c>
      <c r="P210" s="102" t="e">
        <f>P190-#REF!</f>
        <v>#REF!</v>
      </c>
      <c r="Q210" s="102" t="e">
        <f>Q190-#REF!</f>
        <v>#REF!</v>
      </c>
      <c r="R210" s="102" t="e">
        <f>R190-#REF!</f>
        <v>#REF!</v>
      </c>
      <c r="S210" s="102" t="e">
        <f>S190-#REF!</f>
        <v>#REF!</v>
      </c>
      <c r="T210" s="102" t="e">
        <f>T190-#REF!</f>
        <v>#REF!</v>
      </c>
      <c r="U210" s="102" t="e">
        <f>U190-#REF!</f>
        <v>#REF!</v>
      </c>
      <c r="V210" s="102" t="e">
        <f>V190-#REF!</f>
        <v>#REF!</v>
      </c>
      <c r="W210" s="102" t="e">
        <f>W190-#REF!</f>
        <v>#REF!</v>
      </c>
      <c r="X210" s="102" t="e">
        <f>X190-#REF!</f>
        <v>#REF!</v>
      </c>
      <c r="Y210" s="102" t="e">
        <f>Y190-#REF!</f>
        <v>#REF!</v>
      </c>
      <c r="Z210" s="102" t="e">
        <f>Z190-#REF!</f>
        <v>#REF!</v>
      </c>
      <c r="AA210" s="102" t="e">
        <f>AA190-#REF!</f>
        <v>#REF!</v>
      </c>
      <c r="AB210" s="102" t="e">
        <f>AB190-#REF!</f>
        <v>#REF!</v>
      </c>
      <c r="AC210" s="102" t="e">
        <f>AC190-#REF!</f>
        <v>#REF!</v>
      </c>
      <c r="AD210" s="102" t="e">
        <f>AD190-#REF!</f>
        <v>#REF!</v>
      </c>
      <c r="AE210" s="102" t="e">
        <f>AE190-#REF!</f>
        <v>#REF!</v>
      </c>
      <c r="AF210" s="102" t="e">
        <f>AF190-#REF!</f>
        <v>#REF!</v>
      </c>
      <c r="AG210" s="102" t="e">
        <f>AG190-#REF!</f>
        <v>#REF!</v>
      </c>
      <c r="AH210" s="102" t="e">
        <f>AH190-#REF!</f>
        <v>#REF!</v>
      </c>
      <c r="AI210" s="102" t="e">
        <f>AI190-#REF!</f>
        <v>#REF!</v>
      </c>
      <c r="AJ210" s="102" t="e">
        <f>AJ190-#REF!</f>
        <v>#REF!</v>
      </c>
      <c r="AK210" s="102" t="e">
        <f>AK190-#REF!</f>
        <v>#REF!</v>
      </c>
      <c r="AL210" s="102" t="e">
        <f>AL190-#REF!</f>
        <v>#REF!</v>
      </c>
      <c r="AM210" s="102" t="e">
        <f>AM190-#REF!</f>
        <v>#REF!</v>
      </c>
      <c r="AN210" s="102" t="e">
        <f>AN190-#REF!</f>
        <v>#REF!</v>
      </c>
      <c r="AO210" s="102" t="e">
        <f>AO190-#REF!</f>
        <v>#REF!</v>
      </c>
      <c r="AP210" s="102" t="e">
        <f>AP190-#REF!</f>
        <v>#REF!</v>
      </c>
      <c r="AQ210" s="102" t="e">
        <f>AQ190-#REF!</f>
        <v>#REF!</v>
      </c>
      <c r="AR210" s="102" t="e">
        <f>AR190-#REF!</f>
        <v>#REF!</v>
      </c>
      <c r="AS210" s="102" t="e">
        <f>AS190-#REF!</f>
        <v>#REF!</v>
      </c>
      <c r="AT210" s="102" t="e">
        <f>AT190-#REF!</f>
        <v>#REF!</v>
      </c>
      <c r="AU210" s="102" t="e">
        <f>AU190-#REF!</f>
        <v>#REF!</v>
      </c>
      <c r="AV210" s="102" t="e">
        <f>AV190-#REF!</f>
        <v>#REF!</v>
      </c>
      <c r="AW210" s="102" t="e">
        <f>AW190-#REF!</f>
        <v>#REF!</v>
      </c>
      <c r="AX210" s="102" t="e">
        <f>AX190-#REF!</f>
        <v>#REF!</v>
      </c>
      <c r="AY210" s="102" t="e">
        <f>AY190-#REF!</f>
        <v>#REF!</v>
      </c>
      <c r="AZ210" s="102" t="e">
        <f>AZ190-#REF!</f>
        <v>#REF!</v>
      </c>
      <c r="BA210" s="102" t="e">
        <f>BA190-#REF!</f>
        <v>#REF!</v>
      </c>
      <c r="BB210" s="102" t="e">
        <f>BB190-#REF!</f>
        <v>#REF!</v>
      </c>
    </row>
    <row r="211" spans="1:54" outlineLevel="2">
      <c r="A211" s="283"/>
      <c r="B211" s="92" t="s">
        <v>301</v>
      </c>
      <c r="C211" s="100"/>
      <c r="D211" s="81" t="s">
        <v>202</v>
      </c>
      <c r="E211" s="102" t="e">
        <f>E191-#REF!</f>
        <v>#REF!</v>
      </c>
      <c r="F211" s="102" t="e">
        <f>F191-#REF!</f>
        <v>#REF!</v>
      </c>
      <c r="G211" s="102" t="e">
        <f>G191-#REF!</f>
        <v>#REF!</v>
      </c>
      <c r="H211" s="102" t="e">
        <f>H191-#REF!</f>
        <v>#REF!</v>
      </c>
      <c r="I211" s="102" t="e">
        <f>I191-#REF!</f>
        <v>#REF!</v>
      </c>
      <c r="J211" s="102" t="e">
        <f>J191-#REF!</f>
        <v>#REF!</v>
      </c>
      <c r="K211" s="102" t="e">
        <f>K191-#REF!</f>
        <v>#REF!</v>
      </c>
      <c r="L211" s="102" t="e">
        <f>L191-#REF!</f>
        <v>#REF!</v>
      </c>
      <c r="M211" s="102" t="e">
        <f>M191-#REF!</f>
        <v>#REF!</v>
      </c>
      <c r="N211" s="102" t="e">
        <f>N191-#REF!</f>
        <v>#REF!</v>
      </c>
      <c r="O211" s="102" t="e">
        <f>O191-#REF!</f>
        <v>#REF!</v>
      </c>
      <c r="P211" s="102" t="e">
        <f>P191-#REF!</f>
        <v>#REF!</v>
      </c>
      <c r="Q211" s="102" t="e">
        <f>Q191-#REF!</f>
        <v>#REF!</v>
      </c>
      <c r="R211" s="102" t="e">
        <f>R191-#REF!</f>
        <v>#REF!</v>
      </c>
      <c r="S211" s="102" t="e">
        <f>S191-#REF!</f>
        <v>#REF!</v>
      </c>
      <c r="T211" s="102" t="e">
        <f>T191-#REF!</f>
        <v>#REF!</v>
      </c>
      <c r="U211" s="102" t="e">
        <f>U191-#REF!</f>
        <v>#REF!</v>
      </c>
      <c r="V211" s="102" t="e">
        <f>V191-#REF!</f>
        <v>#REF!</v>
      </c>
      <c r="W211" s="102" t="e">
        <f>W191-#REF!</f>
        <v>#REF!</v>
      </c>
      <c r="X211" s="102" t="e">
        <f>X191-#REF!</f>
        <v>#REF!</v>
      </c>
      <c r="Y211" s="102" t="e">
        <f>Y191-#REF!</f>
        <v>#REF!</v>
      </c>
      <c r="Z211" s="102" t="e">
        <f>Z191-#REF!</f>
        <v>#REF!</v>
      </c>
      <c r="AA211" s="102" t="e">
        <f>AA191-#REF!</f>
        <v>#REF!</v>
      </c>
      <c r="AB211" s="102" t="e">
        <f>AB191-#REF!</f>
        <v>#REF!</v>
      </c>
      <c r="AC211" s="102" t="e">
        <f>AC191-#REF!</f>
        <v>#REF!</v>
      </c>
      <c r="AD211" s="102" t="e">
        <f>AD191-#REF!</f>
        <v>#REF!</v>
      </c>
      <c r="AE211" s="102" t="e">
        <f>AE191-#REF!</f>
        <v>#REF!</v>
      </c>
      <c r="AF211" s="102" t="e">
        <f>AF191-#REF!</f>
        <v>#REF!</v>
      </c>
      <c r="AG211" s="102" t="e">
        <f>AG191-#REF!</f>
        <v>#REF!</v>
      </c>
      <c r="AH211" s="102" t="e">
        <f>AH191-#REF!</f>
        <v>#REF!</v>
      </c>
      <c r="AI211" s="102" t="e">
        <f>AI191-#REF!</f>
        <v>#REF!</v>
      </c>
      <c r="AJ211" s="102" t="e">
        <f>AJ191-#REF!</f>
        <v>#REF!</v>
      </c>
      <c r="AK211" s="102" t="e">
        <f>AK191-#REF!</f>
        <v>#REF!</v>
      </c>
      <c r="AL211" s="102" t="e">
        <f>AL191-#REF!</f>
        <v>#REF!</v>
      </c>
      <c r="AM211" s="102" t="e">
        <f>AM191-#REF!</f>
        <v>#REF!</v>
      </c>
      <c r="AN211" s="102" t="e">
        <f>AN191-#REF!</f>
        <v>#REF!</v>
      </c>
      <c r="AO211" s="102" t="e">
        <f>AO191-#REF!</f>
        <v>#REF!</v>
      </c>
      <c r="AP211" s="102" t="e">
        <f>AP191-#REF!</f>
        <v>#REF!</v>
      </c>
      <c r="AQ211" s="102" t="e">
        <f>AQ191-#REF!</f>
        <v>#REF!</v>
      </c>
      <c r="AR211" s="102" t="e">
        <f>AR191-#REF!</f>
        <v>#REF!</v>
      </c>
      <c r="AS211" s="102" t="e">
        <f>AS191-#REF!</f>
        <v>#REF!</v>
      </c>
      <c r="AT211" s="102" t="e">
        <f>AT191-#REF!</f>
        <v>#REF!</v>
      </c>
      <c r="AU211" s="102" t="e">
        <f>AU191-#REF!</f>
        <v>#REF!</v>
      </c>
      <c r="AV211" s="102" t="e">
        <f>AV191-#REF!</f>
        <v>#REF!</v>
      </c>
      <c r="AW211" s="102" t="e">
        <f>AW191-#REF!</f>
        <v>#REF!</v>
      </c>
      <c r="AX211" s="102" t="e">
        <f>AX191-#REF!</f>
        <v>#REF!</v>
      </c>
      <c r="AY211" s="102" t="e">
        <f>AY191-#REF!</f>
        <v>#REF!</v>
      </c>
      <c r="AZ211" s="102" t="e">
        <f>AZ191-#REF!</f>
        <v>#REF!</v>
      </c>
      <c r="BA211" s="102" t="e">
        <f>BA191-#REF!</f>
        <v>#REF!</v>
      </c>
      <c r="BB211" s="102" t="e">
        <f>BB191-#REF!</f>
        <v>#REF!</v>
      </c>
    </row>
    <row r="212" spans="1:54" outlineLevel="2">
      <c r="A212" s="283"/>
      <c r="B212" s="92" t="s">
        <v>356</v>
      </c>
      <c r="C212" s="100"/>
      <c r="D212" s="81" t="s">
        <v>202</v>
      </c>
      <c r="E212" s="102" t="e">
        <f>E192-#REF!</f>
        <v>#REF!</v>
      </c>
      <c r="F212" s="102" t="e">
        <f>F77*F186-#REF!*#REF!</f>
        <v>#REF!</v>
      </c>
      <c r="G212" s="102" t="e">
        <f>G77*G186-#REF!*#REF!</f>
        <v>#REF!</v>
      </c>
      <c r="H212" s="102" t="e">
        <f>H77*H186-#REF!*#REF!</f>
        <v>#REF!</v>
      </c>
      <c r="I212" s="102" t="e">
        <f>I77*I186-#REF!*#REF!</f>
        <v>#REF!</v>
      </c>
      <c r="J212" s="102" t="e">
        <f>J77*J186-#REF!*#REF!</f>
        <v>#REF!</v>
      </c>
      <c r="K212" s="102" t="e">
        <f>K77*K186-#REF!*#REF!</f>
        <v>#REF!</v>
      </c>
      <c r="L212" s="102" t="e">
        <f>L77*L186-#REF!*#REF!</f>
        <v>#REF!</v>
      </c>
      <c r="M212" s="102" t="e">
        <f>M77*M186-#REF!*#REF!</f>
        <v>#REF!</v>
      </c>
      <c r="N212" s="102" t="e">
        <f>N77*N186-#REF!*#REF!</f>
        <v>#REF!</v>
      </c>
      <c r="O212" s="102" t="e">
        <f>O77*O186-#REF!*#REF!</f>
        <v>#REF!</v>
      </c>
      <c r="P212" s="102" t="e">
        <f>P77*P186-#REF!*#REF!</f>
        <v>#REF!</v>
      </c>
      <c r="Q212" s="102" t="e">
        <f>Q77*Q186-#REF!*#REF!</f>
        <v>#REF!</v>
      </c>
      <c r="R212" s="102" t="e">
        <f>R77*R186-#REF!*#REF!</f>
        <v>#REF!</v>
      </c>
      <c r="S212" s="102" t="e">
        <f>S77*S186-#REF!*#REF!</f>
        <v>#REF!</v>
      </c>
      <c r="T212" s="102" t="e">
        <f>T77*T186-#REF!*#REF!</f>
        <v>#REF!</v>
      </c>
      <c r="U212" s="102" t="e">
        <f>U77*U186-#REF!*#REF!</f>
        <v>#REF!</v>
      </c>
      <c r="V212" s="102" t="e">
        <f>V77*V186-#REF!*#REF!</f>
        <v>#REF!</v>
      </c>
      <c r="W212" s="102" t="e">
        <f>W77*W186-#REF!*#REF!</f>
        <v>#REF!</v>
      </c>
      <c r="X212" s="102" t="e">
        <f>X77*X186-#REF!*#REF!</f>
        <v>#REF!</v>
      </c>
      <c r="Y212" s="102" t="e">
        <f>Y77*Y186-#REF!*#REF!</f>
        <v>#REF!</v>
      </c>
      <c r="Z212" s="102" t="e">
        <f>Z77*Z186-#REF!*#REF!</f>
        <v>#REF!</v>
      </c>
      <c r="AA212" s="102" t="e">
        <f>AA77*AA186-#REF!*#REF!</f>
        <v>#REF!</v>
      </c>
      <c r="AB212" s="102" t="e">
        <f>AB77*AB186-#REF!*#REF!</f>
        <v>#REF!</v>
      </c>
      <c r="AC212" s="102" t="e">
        <f>AC77*AC186-#REF!*#REF!</f>
        <v>#REF!</v>
      </c>
      <c r="AD212" s="102" t="e">
        <f>AD77*AD186-#REF!*#REF!</f>
        <v>#REF!</v>
      </c>
      <c r="AE212" s="102" t="e">
        <f>AE77*AE186-#REF!*#REF!</f>
        <v>#REF!</v>
      </c>
      <c r="AF212" s="102" t="e">
        <f>AF77*AF186-#REF!*#REF!</f>
        <v>#REF!</v>
      </c>
      <c r="AG212" s="102" t="e">
        <f>AG77*AG186-#REF!*#REF!</f>
        <v>#REF!</v>
      </c>
      <c r="AH212" s="102" t="e">
        <f>AH77*AH186-#REF!*#REF!</f>
        <v>#REF!</v>
      </c>
      <c r="AI212" s="102" t="e">
        <f>AI77*AI186-#REF!*#REF!</f>
        <v>#REF!</v>
      </c>
      <c r="AJ212" s="102" t="e">
        <f>AJ77*AJ186-#REF!*#REF!</f>
        <v>#REF!</v>
      </c>
      <c r="AK212" s="102" t="e">
        <f>AK77*AK186-#REF!*#REF!</f>
        <v>#REF!</v>
      </c>
      <c r="AL212" s="102" t="e">
        <f>AL77*AL186-#REF!*#REF!</f>
        <v>#REF!</v>
      </c>
      <c r="AM212" s="102" t="e">
        <f>AM77*AM186-#REF!*#REF!</f>
        <v>#REF!</v>
      </c>
      <c r="AN212" s="102" t="e">
        <f>AN77*AN186-#REF!*#REF!</f>
        <v>#REF!</v>
      </c>
      <c r="AO212" s="102" t="e">
        <f>AO77*AO186-#REF!*#REF!</f>
        <v>#REF!</v>
      </c>
      <c r="AP212" s="102" t="e">
        <f>AP77*AP186-#REF!*#REF!</f>
        <v>#REF!</v>
      </c>
      <c r="AQ212" s="102" t="e">
        <f>AQ77*AQ186-#REF!*#REF!</f>
        <v>#REF!</v>
      </c>
      <c r="AR212" s="102" t="e">
        <f>AR77*AR186-#REF!*#REF!</f>
        <v>#REF!</v>
      </c>
      <c r="AS212" s="102" t="e">
        <f>AS77*AS186-#REF!*#REF!</f>
        <v>#REF!</v>
      </c>
      <c r="AT212" s="102" t="e">
        <f>AT77*AT186-#REF!*#REF!</f>
        <v>#REF!</v>
      </c>
      <c r="AU212" s="102" t="e">
        <f>AU77*AU186-#REF!*#REF!</f>
        <v>#REF!</v>
      </c>
      <c r="AV212" s="102" t="e">
        <f>AV77*AV186-#REF!*#REF!</f>
        <v>#REF!</v>
      </c>
      <c r="AW212" s="102" t="e">
        <f>AW77*AW186-#REF!*#REF!</f>
        <v>#REF!</v>
      </c>
      <c r="AX212" s="102" t="e">
        <f>AX77*AX186-#REF!*#REF!</f>
        <v>#REF!</v>
      </c>
      <c r="AY212" s="102" t="e">
        <f>AY77*AY186-#REF!*#REF!</f>
        <v>#REF!</v>
      </c>
      <c r="AZ212" s="102" t="e">
        <f>AZ77*AZ186-#REF!*#REF!</f>
        <v>#REF!</v>
      </c>
      <c r="BA212" s="102" t="e">
        <f>BA77*BA186-#REF!*#REF!</f>
        <v>#REF!</v>
      </c>
      <c r="BB212" s="102" t="e">
        <f>BB77*BB186-#REF!*#REF!</f>
        <v>#REF!</v>
      </c>
    </row>
    <row r="213" spans="1:54" outlineLevel="2">
      <c r="A213" s="283"/>
      <c r="B213" s="92" t="s">
        <v>302</v>
      </c>
      <c r="C213" s="100"/>
      <c r="D213" s="81" t="s">
        <v>202</v>
      </c>
      <c r="E213" s="102" t="e">
        <f>E193-#REF!</f>
        <v>#REF!</v>
      </c>
      <c r="F213" s="102" t="e">
        <f>F193-#REF!</f>
        <v>#REF!</v>
      </c>
      <c r="G213" s="102" t="e">
        <f>G193-#REF!</f>
        <v>#REF!</v>
      </c>
      <c r="H213" s="102" t="e">
        <f>H193-#REF!</f>
        <v>#REF!</v>
      </c>
      <c r="I213" s="102" t="e">
        <f>I193-#REF!</f>
        <v>#REF!</v>
      </c>
      <c r="J213" s="102" t="e">
        <f>J193-#REF!</f>
        <v>#REF!</v>
      </c>
      <c r="K213" s="102" t="e">
        <f>K193-#REF!</f>
        <v>#REF!</v>
      </c>
      <c r="L213" s="102" t="e">
        <f>L193-#REF!</f>
        <v>#REF!</v>
      </c>
      <c r="M213" s="102" t="e">
        <f>M193-#REF!</f>
        <v>#REF!</v>
      </c>
      <c r="N213" s="102" t="e">
        <f>N193-#REF!</f>
        <v>#REF!</v>
      </c>
      <c r="O213" s="102" t="e">
        <f>O193-#REF!</f>
        <v>#REF!</v>
      </c>
      <c r="P213" s="102" t="e">
        <f>P193-#REF!</f>
        <v>#REF!</v>
      </c>
      <c r="Q213" s="102" t="e">
        <f>Q193-#REF!</f>
        <v>#REF!</v>
      </c>
      <c r="R213" s="102" t="e">
        <f>R193-#REF!</f>
        <v>#REF!</v>
      </c>
      <c r="S213" s="102" t="e">
        <f>S193-#REF!</f>
        <v>#REF!</v>
      </c>
      <c r="T213" s="102" t="e">
        <f>T193-#REF!</f>
        <v>#REF!</v>
      </c>
      <c r="U213" s="102" t="e">
        <f>U193-#REF!</f>
        <v>#REF!</v>
      </c>
      <c r="V213" s="102" t="e">
        <f>V193-#REF!</f>
        <v>#REF!</v>
      </c>
      <c r="W213" s="102" t="e">
        <f>W193-#REF!</f>
        <v>#REF!</v>
      </c>
      <c r="X213" s="102" t="e">
        <f>X193-#REF!</f>
        <v>#REF!</v>
      </c>
      <c r="Y213" s="102" t="e">
        <f>Y193-#REF!</f>
        <v>#REF!</v>
      </c>
      <c r="Z213" s="102" t="e">
        <f>Z193-#REF!</f>
        <v>#REF!</v>
      </c>
      <c r="AA213" s="102" t="e">
        <f>AA193-#REF!</f>
        <v>#REF!</v>
      </c>
      <c r="AB213" s="102" t="e">
        <f>AB193-#REF!</f>
        <v>#REF!</v>
      </c>
      <c r="AC213" s="102" t="e">
        <f>AC193-#REF!</f>
        <v>#REF!</v>
      </c>
      <c r="AD213" s="102" t="e">
        <f>AD193-#REF!</f>
        <v>#REF!</v>
      </c>
      <c r="AE213" s="102" t="e">
        <f>AE193-#REF!</f>
        <v>#REF!</v>
      </c>
      <c r="AF213" s="102" t="e">
        <f>AF193-#REF!</f>
        <v>#REF!</v>
      </c>
      <c r="AG213" s="102" t="e">
        <f>AG193-#REF!</f>
        <v>#REF!</v>
      </c>
      <c r="AH213" s="102" t="e">
        <f>AH193-#REF!</f>
        <v>#REF!</v>
      </c>
      <c r="AI213" s="102" t="e">
        <f>AI193-#REF!</f>
        <v>#REF!</v>
      </c>
      <c r="AJ213" s="102" t="e">
        <f>AJ193-#REF!</f>
        <v>#REF!</v>
      </c>
      <c r="AK213" s="102" t="e">
        <f>AK193-#REF!</f>
        <v>#REF!</v>
      </c>
      <c r="AL213" s="102" t="e">
        <f>AL193-#REF!</f>
        <v>#REF!</v>
      </c>
      <c r="AM213" s="102" t="e">
        <f>AM193-#REF!</f>
        <v>#REF!</v>
      </c>
      <c r="AN213" s="102" t="e">
        <f>AN193-#REF!</f>
        <v>#REF!</v>
      </c>
      <c r="AO213" s="102" t="e">
        <f>AO193-#REF!</f>
        <v>#REF!</v>
      </c>
      <c r="AP213" s="102" t="e">
        <f>AP193-#REF!</f>
        <v>#REF!</v>
      </c>
      <c r="AQ213" s="102" t="e">
        <f>AQ193-#REF!</f>
        <v>#REF!</v>
      </c>
      <c r="AR213" s="102" t="e">
        <f>AR193-#REF!</f>
        <v>#REF!</v>
      </c>
      <c r="AS213" s="102" t="e">
        <f>AS193-#REF!</f>
        <v>#REF!</v>
      </c>
      <c r="AT213" s="102" t="e">
        <f>AT193-#REF!</f>
        <v>#REF!</v>
      </c>
      <c r="AU213" s="102" t="e">
        <f>AU193-#REF!</f>
        <v>#REF!</v>
      </c>
      <c r="AV213" s="102" t="e">
        <f>AV193-#REF!</f>
        <v>#REF!</v>
      </c>
      <c r="AW213" s="102" t="e">
        <f>AW193-#REF!</f>
        <v>#REF!</v>
      </c>
      <c r="AX213" s="102" t="e">
        <f>AX193-#REF!</f>
        <v>#REF!</v>
      </c>
      <c r="AY213" s="102" t="e">
        <f>AY193-#REF!</f>
        <v>#REF!</v>
      </c>
      <c r="AZ213" s="102" t="e">
        <f>AZ193-#REF!</f>
        <v>#REF!</v>
      </c>
      <c r="BA213" s="102" t="e">
        <f>BA193-#REF!</f>
        <v>#REF!</v>
      </c>
      <c r="BB213" s="102" t="e">
        <f>BB193-#REF!</f>
        <v>#REF!</v>
      </c>
    </row>
    <row r="214" spans="1:54" outlineLevel="2">
      <c r="A214" s="283"/>
      <c r="B214" s="92" t="s">
        <v>303</v>
      </c>
      <c r="C214" s="100"/>
      <c r="D214" s="81" t="s">
        <v>202</v>
      </c>
      <c r="E214" s="102" t="e">
        <f>E194-#REF!</f>
        <v>#REF!</v>
      </c>
      <c r="F214" s="102" t="e">
        <f>F194-#REF!</f>
        <v>#REF!</v>
      </c>
      <c r="G214" s="102" t="e">
        <f>G194-#REF!</f>
        <v>#REF!</v>
      </c>
      <c r="H214" s="102" t="e">
        <f>H194-#REF!</f>
        <v>#REF!</v>
      </c>
      <c r="I214" s="102" t="e">
        <f>I194-#REF!</f>
        <v>#REF!</v>
      </c>
      <c r="J214" s="102" t="e">
        <f>J194-#REF!</f>
        <v>#REF!</v>
      </c>
      <c r="K214" s="102" t="e">
        <f>K194-#REF!</f>
        <v>#REF!</v>
      </c>
      <c r="L214" s="102" t="e">
        <f>L194-#REF!</f>
        <v>#REF!</v>
      </c>
      <c r="M214" s="102" t="e">
        <f>M194-#REF!</f>
        <v>#REF!</v>
      </c>
      <c r="N214" s="102" t="e">
        <f>N194-#REF!</f>
        <v>#REF!</v>
      </c>
      <c r="O214" s="102" t="e">
        <f>O194-#REF!</f>
        <v>#REF!</v>
      </c>
      <c r="P214" s="102" t="e">
        <f>P194-#REF!</f>
        <v>#REF!</v>
      </c>
      <c r="Q214" s="102" t="e">
        <f>Q194-#REF!</f>
        <v>#REF!</v>
      </c>
      <c r="R214" s="102" t="e">
        <f>R194-#REF!</f>
        <v>#REF!</v>
      </c>
      <c r="S214" s="102" t="e">
        <f>S194-#REF!</f>
        <v>#REF!</v>
      </c>
      <c r="T214" s="102" t="e">
        <f>T194-#REF!</f>
        <v>#REF!</v>
      </c>
      <c r="U214" s="102" t="e">
        <f>U194-#REF!</f>
        <v>#REF!</v>
      </c>
      <c r="V214" s="102" t="e">
        <f>V194-#REF!</f>
        <v>#REF!</v>
      </c>
      <c r="W214" s="102" t="e">
        <f>W194-#REF!</f>
        <v>#REF!</v>
      </c>
      <c r="X214" s="102" t="e">
        <f>X194-#REF!</f>
        <v>#REF!</v>
      </c>
      <c r="Y214" s="102" t="e">
        <f>Y194-#REF!</f>
        <v>#REF!</v>
      </c>
      <c r="Z214" s="102" t="e">
        <f>Z194-#REF!</f>
        <v>#REF!</v>
      </c>
      <c r="AA214" s="102" t="e">
        <f>AA194-#REF!</f>
        <v>#REF!</v>
      </c>
      <c r="AB214" s="102" t="e">
        <f>AB194-#REF!</f>
        <v>#REF!</v>
      </c>
      <c r="AC214" s="102" t="e">
        <f>AC194-#REF!</f>
        <v>#REF!</v>
      </c>
      <c r="AD214" s="102" t="e">
        <f>AD194-#REF!</f>
        <v>#REF!</v>
      </c>
      <c r="AE214" s="102" t="e">
        <f>AE194-#REF!</f>
        <v>#REF!</v>
      </c>
      <c r="AF214" s="102" t="e">
        <f>AF194-#REF!</f>
        <v>#REF!</v>
      </c>
      <c r="AG214" s="102" t="e">
        <f>AG194-#REF!</f>
        <v>#REF!</v>
      </c>
      <c r="AH214" s="102" t="e">
        <f>AH194-#REF!</f>
        <v>#REF!</v>
      </c>
      <c r="AI214" s="102" t="e">
        <f>AI194-#REF!</f>
        <v>#REF!</v>
      </c>
      <c r="AJ214" s="102" t="e">
        <f>AJ194-#REF!</f>
        <v>#REF!</v>
      </c>
      <c r="AK214" s="102" t="e">
        <f>AK194-#REF!</f>
        <v>#REF!</v>
      </c>
      <c r="AL214" s="102" t="e">
        <f>AL194-#REF!</f>
        <v>#REF!</v>
      </c>
      <c r="AM214" s="102" t="e">
        <f>AM194-#REF!</f>
        <v>#REF!</v>
      </c>
      <c r="AN214" s="102" t="e">
        <f>AN194-#REF!</f>
        <v>#REF!</v>
      </c>
      <c r="AO214" s="102" t="e">
        <f>AO194-#REF!</f>
        <v>#REF!</v>
      </c>
      <c r="AP214" s="102" t="e">
        <f>AP194-#REF!</f>
        <v>#REF!</v>
      </c>
      <c r="AQ214" s="102" t="e">
        <f>AQ194-#REF!</f>
        <v>#REF!</v>
      </c>
      <c r="AR214" s="102" t="e">
        <f>AR194-#REF!</f>
        <v>#REF!</v>
      </c>
      <c r="AS214" s="102" t="e">
        <f>AS194-#REF!</f>
        <v>#REF!</v>
      </c>
      <c r="AT214" s="102" t="e">
        <f>AT194-#REF!</f>
        <v>#REF!</v>
      </c>
      <c r="AU214" s="102" t="e">
        <f>AU194-#REF!</f>
        <v>#REF!</v>
      </c>
      <c r="AV214" s="102" t="e">
        <f>AV194-#REF!</f>
        <v>#REF!</v>
      </c>
      <c r="AW214" s="102" t="e">
        <f>AW194-#REF!</f>
        <v>#REF!</v>
      </c>
      <c r="AX214" s="102" t="e">
        <f>AX194-#REF!</f>
        <v>#REF!</v>
      </c>
      <c r="AY214" s="102" t="e">
        <f>AY194-#REF!</f>
        <v>#REF!</v>
      </c>
      <c r="AZ214" s="102" t="e">
        <f>AZ194-#REF!</f>
        <v>#REF!</v>
      </c>
      <c r="BA214" s="102" t="e">
        <f>BA194-#REF!</f>
        <v>#REF!</v>
      </c>
      <c r="BB214" s="102" t="e">
        <f>BB194-#REF!</f>
        <v>#REF!</v>
      </c>
    </row>
    <row r="215" spans="1:54" outlineLevel="2">
      <c r="A215" s="283"/>
      <c r="B215" s="92" t="s">
        <v>304</v>
      </c>
      <c r="C215" s="100"/>
      <c r="D215" s="81" t="s">
        <v>202</v>
      </c>
      <c r="E215" s="102" t="e">
        <f>E195-#REF!</f>
        <v>#REF!</v>
      </c>
      <c r="F215" s="102" t="e">
        <f>F195-#REF!</f>
        <v>#REF!</v>
      </c>
      <c r="G215" s="102" t="e">
        <f>G195-#REF!</f>
        <v>#REF!</v>
      </c>
      <c r="H215" s="102" t="e">
        <f>H195-#REF!</f>
        <v>#REF!</v>
      </c>
      <c r="I215" s="102" t="e">
        <f>I195-#REF!</f>
        <v>#REF!</v>
      </c>
      <c r="J215" s="102" t="e">
        <f>J195-#REF!</f>
        <v>#REF!</v>
      </c>
      <c r="K215" s="102" t="e">
        <f>K195-#REF!</f>
        <v>#REF!</v>
      </c>
      <c r="L215" s="102" t="e">
        <f>L195-#REF!</f>
        <v>#REF!</v>
      </c>
      <c r="M215" s="102" t="e">
        <f>M195-#REF!</f>
        <v>#REF!</v>
      </c>
      <c r="N215" s="102" t="e">
        <f>N195-#REF!</f>
        <v>#REF!</v>
      </c>
      <c r="O215" s="102" t="e">
        <f>O195-#REF!</f>
        <v>#REF!</v>
      </c>
      <c r="P215" s="102" t="e">
        <f>P195-#REF!</f>
        <v>#REF!</v>
      </c>
      <c r="Q215" s="102" t="e">
        <f>Q195-#REF!</f>
        <v>#REF!</v>
      </c>
      <c r="R215" s="102" t="e">
        <f>R195-#REF!</f>
        <v>#REF!</v>
      </c>
      <c r="S215" s="102" t="e">
        <f>S195-#REF!</f>
        <v>#REF!</v>
      </c>
      <c r="T215" s="102" t="e">
        <f>T195-#REF!</f>
        <v>#REF!</v>
      </c>
      <c r="U215" s="102" t="e">
        <f>U195-#REF!</f>
        <v>#REF!</v>
      </c>
      <c r="V215" s="102" t="e">
        <f>V195-#REF!</f>
        <v>#REF!</v>
      </c>
      <c r="W215" s="102" t="e">
        <f>W195-#REF!</f>
        <v>#REF!</v>
      </c>
      <c r="X215" s="102" t="e">
        <f>X195-#REF!</f>
        <v>#REF!</v>
      </c>
      <c r="Y215" s="102" t="e">
        <f>Y195-#REF!</f>
        <v>#REF!</v>
      </c>
      <c r="Z215" s="102" t="e">
        <f>Z195-#REF!</f>
        <v>#REF!</v>
      </c>
      <c r="AA215" s="102" t="e">
        <f>AA195-#REF!</f>
        <v>#REF!</v>
      </c>
      <c r="AB215" s="102" t="e">
        <f>AB195-#REF!</f>
        <v>#REF!</v>
      </c>
      <c r="AC215" s="102" t="e">
        <f>AC195-#REF!</f>
        <v>#REF!</v>
      </c>
      <c r="AD215" s="102" t="e">
        <f>AD195-#REF!</f>
        <v>#REF!</v>
      </c>
      <c r="AE215" s="102" t="e">
        <f>AE195-#REF!</f>
        <v>#REF!</v>
      </c>
      <c r="AF215" s="102" t="e">
        <f>AF195-#REF!</f>
        <v>#REF!</v>
      </c>
      <c r="AG215" s="102" t="e">
        <f>AG195-#REF!</f>
        <v>#REF!</v>
      </c>
      <c r="AH215" s="102" t="e">
        <f>AH195-#REF!</f>
        <v>#REF!</v>
      </c>
      <c r="AI215" s="102" t="e">
        <f>AI195-#REF!</f>
        <v>#REF!</v>
      </c>
      <c r="AJ215" s="102" t="e">
        <f>AJ195-#REF!</f>
        <v>#REF!</v>
      </c>
      <c r="AK215" s="102" t="e">
        <f>AK195-#REF!</f>
        <v>#REF!</v>
      </c>
      <c r="AL215" s="102" t="e">
        <f>AL195-#REF!</f>
        <v>#REF!</v>
      </c>
      <c r="AM215" s="102" t="e">
        <f>AM195-#REF!</f>
        <v>#REF!</v>
      </c>
      <c r="AN215" s="102" t="e">
        <f>AN195-#REF!</f>
        <v>#REF!</v>
      </c>
      <c r="AO215" s="102" t="e">
        <f>AO195-#REF!</f>
        <v>#REF!</v>
      </c>
      <c r="AP215" s="102" t="e">
        <f>AP195-#REF!</f>
        <v>#REF!</v>
      </c>
      <c r="AQ215" s="102" t="e">
        <f>AQ195-#REF!</f>
        <v>#REF!</v>
      </c>
      <c r="AR215" s="102" t="e">
        <f>AR195-#REF!</f>
        <v>#REF!</v>
      </c>
      <c r="AS215" s="102" t="e">
        <f>AS195-#REF!</f>
        <v>#REF!</v>
      </c>
      <c r="AT215" s="102" t="e">
        <f>AT195-#REF!</f>
        <v>#REF!</v>
      </c>
      <c r="AU215" s="102" t="e">
        <f>AU195-#REF!</f>
        <v>#REF!</v>
      </c>
      <c r="AV215" s="102" t="e">
        <f>AV195-#REF!</f>
        <v>#REF!</v>
      </c>
      <c r="AW215" s="102" t="e">
        <f>AW195-#REF!</f>
        <v>#REF!</v>
      </c>
      <c r="AX215" s="102" t="e">
        <f>AX195-#REF!</f>
        <v>#REF!</v>
      </c>
      <c r="AY215" s="102" t="e">
        <f>AY195-#REF!</f>
        <v>#REF!</v>
      </c>
      <c r="AZ215" s="102" t="e">
        <f>AZ195-#REF!</f>
        <v>#REF!</v>
      </c>
      <c r="BA215" s="102" t="e">
        <f>BA195-#REF!</f>
        <v>#REF!</v>
      </c>
      <c r="BB215" s="102" t="e">
        <f>BB195-#REF!</f>
        <v>#REF!</v>
      </c>
    </row>
    <row r="216" spans="1:54" outlineLevel="2">
      <c r="A216" s="283"/>
      <c r="B216" s="92" t="s">
        <v>161</v>
      </c>
      <c r="C216" s="100"/>
      <c r="D216" s="81" t="s">
        <v>202</v>
      </c>
      <c r="E216" s="102" t="e">
        <f>E196-#REF!</f>
        <v>#REF!</v>
      </c>
      <c r="F216" s="102" t="e">
        <f>F196-#REF!</f>
        <v>#REF!</v>
      </c>
      <c r="G216" s="102" t="e">
        <f>G196-#REF!</f>
        <v>#REF!</v>
      </c>
      <c r="H216" s="102" t="e">
        <f>H196-#REF!</f>
        <v>#REF!</v>
      </c>
      <c r="I216" s="102" t="e">
        <f>I196-#REF!</f>
        <v>#REF!</v>
      </c>
      <c r="J216" s="102" t="e">
        <f>J196-#REF!</f>
        <v>#REF!</v>
      </c>
      <c r="K216" s="102" t="e">
        <f>K196-#REF!</f>
        <v>#REF!</v>
      </c>
      <c r="L216" s="102" t="e">
        <f>L196-#REF!</f>
        <v>#REF!</v>
      </c>
      <c r="M216" s="102" t="e">
        <f>M196-#REF!</f>
        <v>#REF!</v>
      </c>
      <c r="N216" s="102" t="e">
        <f>N196-#REF!</f>
        <v>#REF!</v>
      </c>
      <c r="O216" s="102" t="e">
        <f>O196-#REF!</f>
        <v>#REF!</v>
      </c>
      <c r="P216" s="102" t="e">
        <f>P196-#REF!</f>
        <v>#REF!</v>
      </c>
      <c r="Q216" s="102" t="e">
        <f>Q196-#REF!</f>
        <v>#REF!</v>
      </c>
      <c r="R216" s="102" t="e">
        <f>R196-#REF!</f>
        <v>#REF!</v>
      </c>
      <c r="S216" s="102" t="e">
        <f>S196-#REF!</f>
        <v>#REF!</v>
      </c>
      <c r="T216" s="102" t="e">
        <f>T196-#REF!</f>
        <v>#REF!</v>
      </c>
      <c r="U216" s="102" t="e">
        <f>U196-#REF!</f>
        <v>#REF!</v>
      </c>
      <c r="V216" s="102" t="e">
        <f>V196-#REF!</f>
        <v>#REF!</v>
      </c>
      <c r="W216" s="102" t="e">
        <f>W196-#REF!</f>
        <v>#REF!</v>
      </c>
      <c r="X216" s="102" t="e">
        <f>X196-#REF!</f>
        <v>#REF!</v>
      </c>
      <c r="Y216" s="102" t="e">
        <f>Y196-#REF!</f>
        <v>#REF!</v>
      </c>
      <c r="Z216" s="102" t="e">
        <f>Z196-#REF!</f>
        <v>#REF!</v>
      </c>
      <c r="AA216" s="102" t="e">
        <f>AA196-#REF!</f>
        <v>#REF!</v>
      </c>
      <c r="AB216" s="102" t="e">
        <f>AB196-#REF!</f>
        <v>#REF!</v>
      </c>
      <c r="AC216" s="102" t="e">
        <f>AC196-#REF!</f>
        <v>#REF!</v>
      </c>
      <c r="AD216" s="102" t="e">
        <f>AD196-#REF!</f>
        <v>#REF!</v>
      </c>
      <c r="AE216" s="102" t="e">
        <f>AE196-#REF!</f>
        <v>#REF!</v>
      </c>
      <c r="AF216" s="102" t="e">
        <f>AF196-#REF!</f>
        <v>#REF!</v>
      </c>
      <c r="AG216" s="102" t="e">
        <f>AG196-#REF!</f>
        <v>#REF!</v>
      </c>
      <c r="AH216" s="102" t="e">
        <f>AH196-#REF!</f>
        <v>#REF!</v>
      </c>
      <c r="AI216" s="102" t="e">
        <f>AI196-#REF!</f>
        <v>#REF!</v>
      </c>
      <c r="AJ216" s="102" t="e">
        <f>AJ196-#REF!</f>
        <v>#REF!</v>
      </c>
      <c r="AK216" s="102" t="e">
        <f>AK196-#REF!</f>
        <v>#REF!</v>
      </c>
      <c r="AL216" s="102" t="e">
        <f>AL196-#REF!</f>
        <v>#REF!</v>
      </c>
      <c r="AM216" s="102" t="e">
        <f>AM196-#REF!</f>
        <v>#REF!</v>
      </c>
      <c r="AN216" s="102" t="e">
        <f>AN196-#REF!</f>
        <v>#REF!</v>
      </c>
      <c r="AO216" s="102" t="e">
        <f>AO196-#REF!</f>
        <v>#REF!</v>
      </c>
      <c r="AP216" s="102" t="e">
        <f>AP196-#REF!</f>
        <v>#REF!</v>
      </c>
      <c r="AQ216" s="102" t="e">
        <f>AQ196-#REF!</f>
        <v>#REF!</v>
      </c>
      <c r="AR216" s="102" t="e">
        <f>AR196-#REF!</f>
        <v>#REF!</v>
      </c>
      <c r="AS216" s="102" t="e">
        <f>AS196-#REF!</f>
        <v>#REF!</v>
      </c>
      <c r="AT216" s="102" t="e">
        <f>AT196-#REF!</f>
        <v>#REF!</v>
      </c>
      <c r="AU216" s="102" t="e">
        <f>AU196-#REF!</f>
        <v>#REF!</v>
      </c>
      <c r="AV216" s="102" t="e">
        <f>AV196-#REF!</f>
        <v>#REF!</v>
      </c>
      <c r="AW216" s="102" t="e">
        <f>AW196-#REF!</f>
        <v>#REF!</v>
      </c>
      <c r="AX216" s="102" t="e">
        <f>AX196-#REF!</f>
        <v>#REF!</v>
      </c>
      <c r="AY216" s="102" t="e">
        <f>AY196-#REF!</f>
        <v>#REF!</v>
      </c>
      <c r="AZ216" s="102" t="e">
        <f>AZ196-#REF!</f>
        <v>#REF!</v>
      </c>
      <c r="BA216" s="102" t="e">
        <f>BA196-#REF!</f>
        <v>#REF!</v>
      </c>
      <c r="BB216" s="102" t="e">
        <f>BB196-#REF!</f>
        <v>#REF!</v>
      </c>
    </row>
    <row r="217" spans="1:54" outlineLevel="2">
      <c r="A217" s="283"/>
      <c r="B217" s="92" t="s">
        <v>162</v>
      </c>
      <c r="C217" s="100"/>
      <c r="D217" s="81"/>
      <c r="E217" s="102" t="e">
        <f>E197-#REF!</f>
        <v>#REF!</v>
      </c>
      <c r="F217" s="102" t="e">
        <f>F197-#REF!</f>
        <v>#REF!</v>
      </c>
      <c r="G217" s="102" t="e">
        <f>G197-#REF!</f>
        <v>#REF!</v>
      </c>
      <c r="H217" s="102" t="e">
        <f>H197-#REF!</f>
        <v>#REF!</v>
      </c>
      <c r="I217" s="102" t="e">
        <f>I197-#REF!</f>
        <v>#REF!</v>
      </c>
      <c r="J217" s="102" t="e">
        <f>J197-#REF!</f>
        <v>#REF!</v>
      </c>
      <c r="K217" s="102" t="e">
        <f>K197-#REF!</f>
        <v>#REF!</v>
      </c>
      <c r="L217" s="102" t="e">
        <f>L197-#REF!</f>
        <v>#REF!</v>
      </c>
      <c r="M217" s="102" t="e">
        <f>M197-#REF!</f>
        <v>#REF!</v>
      </c>
      <c r="N217" s="102" t="e">
        <f>N197-#REF!</f>
        <v>#REF!</v>
      </c>
      <c r="O217" s="102" t="e">
        <f>O197-#REF!</f>
        <v>#REF!</v>
      </c>
      <c r="P217" s="102" t="e">
        <f>P197-#REF!</f>
        <v>#REF!</v>
      </c>
      <c r="Q217" s="102" t="e">
        <f>Q197-#REF!</f>
        <v>#REF!</v>
      </c>
      <c r="R217" s="102" t="e">
        <f>R197-#REF!</f>
        <v>#REF!</v>
      </c>
      <c r="S217" s="102" t="e">
        <f>S197-#REF!</f>
        <v>#REF!</v>
      </c>
      <c r="T217" s="102" t="e">
        <f>T197-#REF!</f>
        <v>#REF!</v>
      </c>
      <c r="U217" s="102" t="e">
        <f>U197-#REF!</f>
        <v>#REF!</v>
      </c>
      <c r="V217" s="102" t="e">
        <f>V197-#REF!</f>
        <v>#REF!</v>
      </c>
      <c r="W217" s="102" t="e">
        <f>W197-#REF!</f>
        <v>#REF!</v>
      </c>
      <c r="X217" s="102" t="e">
        <f>X197-#REF!</f>
        <v>#REF!</v>
      </c>
      <c r="Y217" s="102" t="e">
        <f>Y197-#REF!</f>
        <v>#REF!</v>
      </c>
      <c r="Z217" s="102" t="e">
        <f>Z197-#REF!</f>
        <v>#REF!</v>
      </c>
      <c r="AA217" s="102" t="e">
        <f>AA197-#REF!</f>
        <v>#REF!</v>
      </c>
      <c r="AB217" s="102" t="e">
        <f>AB197-#REF!</f>
        <v>#REF!</v>
      </c>
      <c r="AC217" s="102" t="e">
        <f>AC197-#REF!</f>
        <v>#REF!</v>
      </c>
      <c r="AD217" s="102" t="e">
        <f>AD197-#REF!</f>
        <v>#REF!</v>
      </c>
      <c r="AE217" s="102" t="e">
        <f>AE197-#REF!</f>
        <v>#REF!</v>
      </c>
      <c r="AF217" s="102" t="e">
        <f>AF197-#REF!</f>
        <v>#REF!</v>
      </c>
      <c r="AG217" s="102" t="e">
        <f>AG197-#REF!</f>
        <v>#REF!</v>
      </c>
      <c r="AH217" s="102" t="e">
        <f>AH197-#REF!</f>
        <v>#REF!</v>
      </c>
      <c r="AI217" s="102" t="e">
        <f>AI197-#REF!</f>
        <v>#REF!</v>
      </c>
      <c r="AJ217" s="102" t="e">
        <f>AJ197-#REF!</f>
        <v>#REF!</v>
      </c>
      <c r="AK217" s="102" t="e">
        <f>AK197-#REF!</f>
        <v>#REF!</v>
      </c>
      <c r="AL217" s="102" t="e">
        <f>AL197-#REF!</f>
        <v>#REF!</v>
      </c>
      <c r="AM217" s="102" t="e">
        <f>AM197-#REF!</f>
        <v>#REF!</v>
      </c>
      <c r="AN217" s="102" t="e">
        <f>AN197-#REF!</f>
        <v>#REF!</v>
      </c>
      <c r="AO217" s="102" t="e">
        <f>AO197-#REF!</f>
        <v>#REF!</v>
      </c>
      <c r="AP217" s="102" t="e">
        <f>AP197-#REF!</f>
        <v>#REF!</v>
      </c>
      <c r="AQ217" s="102" t="e">
        <f>AQ197-#REF!</f>
        <v>#REF!</v>
      </c>
      <c r="AR217" s="102" t="e">
        <f>AR197-#REF!</f>
        <v>#REF!</v>
      </c>
      <c r="AS217" s="102" t="e">
        <f>AS197-#REF!</f>
        <v>#REF!</v>
      </c>
      <c r="AT217" s="102" t="e">
        <f>AT197-#REF!</f>
        <v>#REF!</v>
      </c>
      <c r="AU217" s="102" t="e">
        <f>AU197-#REF!</f>
        <v>#REF!</v>
      </c>
      <c r="AV217" s="102" t="e">
        <f>AV197-#REF!</f>
        <v>#REF!</v>
      </c>
      <c r="AW217" s="102" t="e">
        <f>AW197-#REF!</f>
        <v>#REF!</v>
      </c>
      <c r="AX217" s="102" t="e">
        <f>AX197-#REF!</f>
        <v>#REF!</v>
      </c>
      <c r="AY217" s="102" t="e">
        <f>AY197-#REF!</f>
        <v>#REF!</v>
      </c>
      <c r="AZ217" s="102" t="e">
        <f>AZ197-#REF!</f>
        <v>#REF!</v>
      </c>
      <c r="BA217" s="102" t="e">
        <f>BA197-#REF!</f>
        <v>#REF!</v>
      </c>
      <c r="BB217" s="102" t="e">
        <f>BB197-#REF!</f>
        <v>#REF!</v>
      </c>
    </row>
    <row r="218" spans="1:54" outlineLevel="2">
      <c r="A218" s="284"/>
      <c r="B218" s="92" t="s">
        <v>286</v>
      </c>
      <c r="C218" s="100"/>
      <c r="D218" s="81" t="s">
        <v>202</v>
      </c>
      <c r="E218" s="102" t="e">
        <f>E198-#REF!</f>
        <v>#REF!</v>
      </c>
      <c r="F218" s="102" t="e">
        <f>F198-#REF!</f>
        <v>#REF!</v>
      </c>
      <c r="G218" s="102" t="e">
        <f>G198-#REF!</f>
        <v>#REF!</v>
      </c>
      <c r="H218" s="102" t="e">
        <f>H198-#REF!</f>
        <v>#REF!</v>
      </c>
      <c r="I218" s="102" t="e">
        <f>I198-#REF!</f>
        <v>#REF!</v>
      </c>
      <c r="J218" s="102" t="e">
        <f>J198-#REF!</f>
        <v>#REF!</v>
      </c>
      <c r="K218" s="102" t="e">
        <f>K198-#REF!</f>
        <v>#REF!</v>
      </c>
      <c r="L218" s="102" t="e">
        <f>L198-#REF!</f>
        <v>#REF!</v>
      </c>
      <c r="M218" s="102" t="e">
        <f>M198-#REF!</f>
        <v>#REF!</v>
      </c>
      <c r="N218" s="102" t="e">
        <f>N198-#REF!</f>
        <v>#REF!</v>
      </c>
      <c r="O218" s="102" t="e">
        <f>O198-#REF!</f>
        <v>#REF!</v>
      </c>
      <c r="P218" s="102" t="e">
        <f>P198-#REF!</f>
        <v>#REF!</v>
      </c>
      <c r="Q218" s="102" t="e">
        <f>Q198-#REF!</f>
        <v>#REF!</v>
      </c>
      <c r="R218" s="102" t="e">
        <f>R198-#REF!</f>
        <v>#REF!</v>
      </c>
      <c r="S218" s="102" t="e">
        <f>S198-#REF!</f>
        <v>#REF!</v>
      </c>
      <c r="T218" s="102" t="e">
        <f>T198-#REF!</f>
        <v>#REF!</v>
      </c>
      <c r="U218" s="102" t="e">
        <f>U198-#REF!</f>
        <v>#REF!</v>
      </c>
      <c r="V218" s="102" t="e">
        <f>V198-#REF!</f>
        <v>#REF!</v>
      </c>
      <c r="W218" s="102" t="e">
        <f>W198-#REF!</f>
        <v>#REF!</v>
      </c>
      <c r="X218" s="102" t="e">
        <f>X198-#REF!</f>
        <v>#REF!</v>
      </c>
      <c r="Y218" s="102" t="e">
        <f>Y198-#REF!</f>
        <v>#REF!</v>
      </c>
      <c r="Z218" s="102" t="e">
        <f>Z198-#REF!</f>
        <v>#REF!</v>
      </c>
      <c r="AA218" s="102" t="e">
        <f>AA198-#REF!</f>
        <v>#REF!</v>
      </c>
      <c r="AB218" s="102" t="e">
        <f>AB198-#REF!</f>
        <v>#REF!</v>
      </c>
      <c r="AC218" s="102" t="e">
        <f>AC198-#REF!</f>
        <v>#REF!</v>
      </c>
      <c r="AD218" s="102" t="e">
        <f>AD198-#REF!</f>
        <v>#REF!</v>
      </c>
      <c r="AE218" s="102" t="e">
        <f>AE198-#REF!</f>
        <v>#REF!</v>
      </c>
      <c r="AF218" s="102" t="e">
        <f>AF198-#REF!</f>
        <v>#REF!</v>
      </c>
      <c r="AG218" s="102" t="e">
        <f>AG198-#REF!</f>
        <v>#REF!</v>
      </c>
      <c r="AH218" s="102" t="e">
        <f>AH198-#REF!</f>
        <v>#REF!</v>
      </c>
      <c r="AI218" s="102" t="e">
        <f>AI198-#REF!</f>
        <v>#REF!</v>
      </c>
      <c r="AJ218" s="102" t="e">
        <f>AJ198-#REF!</f>
        <v>#REF!</v>
      </c>
      <c r="AK218" s="102" t="e">
        <f>AK198-#REF!</f>
        <v>#REF!</v>
      </c>
      <c r="AL218" s="102" t="e">
        <f>AL198-#REF!</f>
        <v>#REF!</v>
      </c>
      <c r="AM218" s="102" t="e">
        <f>AM198-#REF!</f>
        <v>#REF!</v>
      </c>
      <c r="AN218" s="102" t="e">
        <f>AN198-#REF!</f>
        <v>#REF!</v>
      </c>
      <c r="AO218" s="102" t="e">
        <f>AO198-#REF!</f>
        <v>#REF!</v>
      </c>
      <c r="AP218" s="102" t="e">
        <f>AP198-#REF!</f>
        <v>#REF!</v>
      </c>
      <c r="AQ218" s="102" t="e">
        <f>AQ198-#REF!</f>
        <v>#REF!</v>
      </c>
      <c r="AR218" s="102" t="e">
        <f>AR198-#REF!</f>
        <v>#REF!</v>
      </c>
      <c r="AS218" s="102" t="e">
        <f>AS198-#REF!</f>
        <v>#REF!</v>
      </c>
      <c r="AT218" s="102" t="e">
        <f>AT198-#REF!</f>
        <v>#REF!</v>
      </c>
      <c r="AU218" s="102" t="e">
        <f>AU198-#REF!</f>
        <v>#REF!</v>
      </c>
      <c r="AV218" s="102" t="e">
        <f>AV198-#REF!</f>
        <v>#REF!</v>
      </c>
      <c r="AW218" s="102" t="e">
        <f>AW198-#REF!</f>
        <v>#REF!</v>
      </c>
      <c r="AX218" s="102" t="e">
        <f>AX198-#REF!</f>
        <v>#REF!</v>
      </c>
      <c r="AY218" s="102" t="e">
        <f>AY198-#REF!</f>
        <v>#REF!</v>
      </c>
      <c r="AZ218" s="102" t="e">
        <f>AZ198-#REF!</f>
        <v>#REF!</v>
      </c>
      <c r="BA218" s="102" t="e">
        <f>BA198-#REF!</f>
        <v>#REF!</v>
      </c>
      <c r="BB218" s="102" t="e">
        <f>BB198-#REF!</f>
        <v>#REF!</v>
      </c>
    </row>
    <row r="219" spans="1:54" outlineLevel="2">
      <c r="B219" s="92"/>
      <c r="C219" s="100"/>
      <c r="D219" s="100"/>
      <c r="E219" s="106"/>
      <c r="F219" s="106"/>
      <c r="G219" s="106"/>
      <c r="H219" s="106"/>
      <c r="I219" s="106"/>
      <c r="J219" s="106"/>
      <c r="K219" s="106"/>
      <c r="L219" s="106"/>
      <c r="M219" s="106"/>
      <c r="N219" s="106"/>
      <c r="O219" s="106"/>
      <c r="P219" s="106"/>
      <c r="Q219" s="106"/>
      <c r="R219" s="106"/>
      <c r="S219" s="106"/>
      <c r="T219" s="106"/>
      <c r="U219" s="106"/>
      <c r="V219" s="106"/>
      <c r="W219" s="106"/>
      <c r="X219" s="106"/>
      <c r="Y219" s="106"/>
      <c r="Z219" s="106"/>
      <c r="AA219" s="106"/>
      <c r="AB219" s="106"/>
      <c r="AC219" s="106"/>
      <c r="AD219" s="106"/>
      <c r="AE219" s="106"/>
      <c r="AF219" s="106"/>
      <c r="AG219" s="106"/>
      <c r="AH219" s="106"/>
      <c r="AI219" s="106"/>
      <c r="AJ219" s="106"/>
      <c r="AK219" s="106"/>
      <c r="AL219" s="106"/>
      <c r="AM219" s="106"/>
      <c r="AN219" s="106"/>
      <c r="AO219" s="106"/>
      <c r="AP219" s="106"/>
      <c r="AQ219" s="106"/>
      <c r="AR219" s="106"/>
      <c r="AS219" s="106"/>
      <c r="AT219" s="106"/>
      <c r="AU219" s="106"/>
      <c r="AV219" s="106"/>
      <c r="AW219" s="106"/>
      <c r="AX219" s="106"/>
      <c r="AY219" s="106"/>
      <c r="AZ219" s="106"/>
      <c r="BA219" s="106"/>
      <c r="BB219" s="106"/>
    </row>
    <row r="220" spans="1:54" ht="12.75" customHeight="1" outlineLevel="2">
      <c r="A220" s="282" t="s">
        <v>305</v>
      </c>
      <c r="B220" s="92" t="s">
        <v>306</v>
      </c>
      <c r="C220" s="100"/>
      <c r="D220" s="81" t="s">
        <v>202</v>
      </c>
      <c r="E220" s="102" t="e">
        <f>E200-#REF!</f>
        <v>#REF!</v>
      </c>
      <c r="F220" s="102" t="e">
        <f>F200-#REF!</f>
        <v>#REF!</v>
      </c>
      <c r="G220" s="102" t="e">
        <f>G200-#REF!</f>
        <v>#REF!</v>
      </c>
      <c r="H220" s="102" t="e">
        <f>H200-#REF!</f>
        <v>#REF!</v>
      </c>
      <c r="I220" s="102" t="e">
        <f>I200-#REF!</f>
        <v>#REF!</v>
      </c>
      <c r="J220" s="102" t="e">
        <f>J200-#REF!</f>
        <v>#REF!</v>
      </c>
      <c r="K220" s="102" t="e">
        <f>K200-#REF!</f>
        <v>#REF!</v>
      </c>
      <c r="L220" s="102" t="e">
        <f>L200-#REF!</f>
        <v>#REF!</v>
      </c>
      <c r="M220" s="102" t="e">
        <f>M200-#REF!</f>
        <v>#REF!</v>
      </c>
      <c r="N220" s="102" t="e">
        <f>N200-#REF!</f>
        <v>#REF!</v>
      </c>
      <c r="O220" s="102" t="e">
        <f>O200-#REF!</f>
        <v>#REF!</v>
      </c>
      <c r="P220" s="102" t="e">
        <f>P200-#REF!</f>
        <v>#REF!</v>
      </c>
      <c r="Q220" s="102" t="e">
        <f>Q200-#REF!</f>
        <v>#REF!</v>
      </c>
      <c r="R220" s="102" t="e">
        <f>R200-#REF!</f>
        <v>#REF!</v>
      </c>
      <c r="S220" s="102" t="e">
        <f>S200-#REF!</f>
        <v>#REF!</v>
      </c>
      <c r="T220" s="102" t="e">
        <f>T200-#REF!</f>
        <v>#REF!</v>
      </c>
      <c r="U220" s="102" t="e">
        <f>U200-#REF!</f>
        <v>#REF!</v>
      </c>
      <c r="V220" s="102" t="e">
        <f>V200-#REF!</f>
        <v>#REF!</v>
      </c>
      <c r="W220" s="102" t="e">
        <f>W200-#REF!</f>
        <v>#REF!</v>
      </c>
      <c r="X220" s="102" t="e">
        <f>X200-#REF!</f>
        <v>#REF!</v>
      </c>
      <c r="Y220" s="102" t="e">
        <f>Y200-#REF!</f>
        <v>#REF!</v>
      </c>
      <c r="Z220" s="102" t="e">
        <f>Z200-#REF!</f>
        <v>#REF!</v>
      </c>
      <c r="AA220" s="102" t="e">
        <f>AA200-#REF!</f>
        <v>#REF!</v>
      </c>
      <c r="AB220" s="102" t="e">
        <f>AB200-#REF!</f>
        <v>#REF!</v>
      </c>
      <c r="AC220" s="102" t="e">
        <f>AC200-#REF!</f>
        <v>#REF!</v>
      </c>
      <c r="AD220" s="102" t="e">
        <f>AD200-#REF!</f>
        <v>#REF!</v>
      </c>
      <c r="AE220" s="102" t="e">
        <f>AE200-#REF!</f>
        <v>#REF!</v>
      </c>
      <c r="AF220" s="102" t="e">
        <f>AF200-#REF!</f>
        <v>#REF!</v>
      </c>
      <c r="AG220" s="102" t="e">
        <f>AG200-#REF!</f>
        <v>#REF!</v>
      </c>
      <c r="AH220" s="102" t="e">
        <f>AH200-#REF!</f>
        <v>#REF!</v>
      </c>
      <c r="AI220" s="102" t="e">
        <f>AI200-#REF!</f>
        <v>#REF!</v>
      </c>
      <c r="AJ220" s="102" t="e">
        <f>AJ200-#REF!</f>
        <v>#REF!</v>
      </c>
      <c r="AK220" s="102" t="e">
        <f>AK200-#REF!</f>
        <v>#REF!</v>
      </c>
      <c r="AL220" s="102" t="e">
        <f>AL200-#REF!</f>
        <v>#REF!</v>
      </c>
      <c r="AM220" s="102" t="e">
        <f>AM200-#REF!</f>
        <v>#REF!</v>
      </c>
      <c r="AN220" s="102" t="e">
        <f>AN200-#REF!</f>
        <v>#REF!</v>
      </c>
      <c r="AO220" s="102" t="e">
        <f>AO200-#REF!</f>
        <v>#REF!</v>
      </c>
      <c r="AP220" s="102" t="e">
        <f>AP200-#REF!</f>
        <v>#REF!</v>
      </c>
      <c r="AQ220" s="102" t="e">
        <f>AQ200-#REF!</f>
        <v>#REF!</v>
      </c>
      <c r="AR220" s="102" t="e">
        <f>AR200-#REF!</f>
        <v>#REF!</v>
      </c>
      <c r="AS220" s="102" t="e">
        <f>AS200-#REF!</f>
        <v>#REF!</v>
      </c>
      <c r="AT220" s="102" t="e">
        <f>AT200-#REF!</f>
        <v>#REF!</v>
      </c>
      <c r="AU220" s="102" t="e">
        <f>AU200-#REF!</f>
        <v>#REF!</v>
      </c>
      <c r="AV220" s="102" t="e">
        <f>AV200-#REF!</f>
        <v>#REF!</v>
      </c>
      <c r="AW220" s="102" t="e">
        <f>AW200-#REF!</f>
        <v>#REF!</v>
      </c>
      <c r="AX220" s="102" t="e">
        <f>AX200-#REF!</f>
        <v>#REF!</v>
      </c>
      <c r="AY220" s="102" t="e">
        <f>AY200-#REF!</f>
        <v>#REF!</v>
      </c>
      <c r="AZ220" s="102" t="e">
        <f>AZ200-#REF!</f>
        <v>#REF!</v>
      </c>
      <c r="BA220" s="102" t="e">
        <f>BA200-#REF!</f>
        <v>#REF!</v>
      </c>
      <c r="BB220" s="102" t="e">
        <f>BB200-#REF!</f>
        <v>#REF!</v>
      </c>
    </row>
    <row r="221" spans="1:54" outlineLevel="2">
      <c r="A221" s="283"/>
      <c r="B221" s="92" t="s">
        <v>307</v>
      </c>
      <c r="C221" s="100"/>
      <c r="D221" s="81" t="s">
        <v>202</v>
      </c>
      <c r="E221" s="102" t="e">
        <f>E201-#REF!</f>
        <v>#REF!</v>
      </c>
      <c r="F221" s="102" t="e">
        <f>F201-#REF!</f>
        <v>#REF!</v>
      </c>
      <c r="G221" s="102" t="e">
        <f>G201-#REF!</f>
        <v>#REF!</v>
      </c>
      <c r="H221" s="102" t="e">
        <f>H201-#REF!</f>
        <v>#REF!</v>
      </c>
      <c r="I221" s="102" t="e">
        <f>I201-#REF!</f>
        <v>#REF!</v>
      </c>
      <c r="J221" s="102" t="e">
        <f>J201-#REF!</f>
        <v>#REF!</v>
      </c>
      <c r="K221" s="102" t="e">
        <f>K201-#REF!</f>
        <v>#REF!</v>
      </c>
      <c r="L221" s="102" t="e">
        <f>L201-#REF!</f>
        <v>#REF!</v>
      </c>
      <c r="M221" s="102" t="e">
        <f>M201-#REF!</f>
        <v>#REF!</v>
      </c>
      <c r="N221" s="102" t="e">
        <f>N201-#REF!</f>
        <v>#REF!</v>
      </c>
      <c r="O221" s="102" t="e">
        <f>O201-#REF!</f>
        <v>#REF!</v>
      </c>
      <c r="P221" s="102" t="e">
        <f>P201-#REF!</f>
        <v>#REF!</v>
      </c>
      <c r="Q221" s="102" t="e">
        <f>Q201-#REF!</f>
        <v>#REF!</v>
      </c>
      <c r="R221" s="102" t="e">
        <f>R201-#REF!</f>
        <v>#REF!</v>
      </c>
      <c r="S221" s="102" t="e">
        <f>S201-#REF!</f>
        <v>#REF!</v>
      </c>
      <c r="T221" s="102" t="e">
        <f>T201-#REF!</f>
        <v>#REF!</v>
      </c>
      <c r="U221" s="102" t="e">
        <f>U201-#REF!</f>
        <v>#REF!</v>
      </c>
      <c r="V221" s="102" t="e">
        <f>V201-#REF!</f>
        <v>#REF!</v>
      </c>
      <c r="W221" s="102" t="e">
        <f>W201-#REF!</f>
        <v>#REF!</v>
      </c>
      <c r="X221" s="102" t="e">
        <f>X201-#REF!</f>
        <v>#REF!</v>
      </c>
      <c r="Y221" s="102" t="e">
        <f>Y201-#REF!</f>
        <v>#REF!</v>
      </c>
      <c r="Z221" s="102" t="e">
        <f>Z201-#REF!</f>
        <v>#REF!</v>
      </c>
      <c r="AA221" s="102" t="e">
        <f>AA201-#REF!</f>
        <v>#REF!</v>
      </c>
      <c r="AB221" s="102" t="e">
        <f>AB201-#REF!</f>
        <v>#REF!</v>
      </c>
      <c r="AC221" s="102" t="e">
        <f>AC201-#REF!</f>
        <v>#REF!</v>
      </c>
      <c r="AD221" s="102" t="e">
        <f>AD201-#REF!</f>
        <v>#REF!</v>
      </c>
      <c r="AE221" s="102" t="e">
        <f>AE201-#REF!</f>
        <v>#REF!</v>
      </c>
      <c r="AF221" s="102" t="e">
        <f>AF201-#REF!</f>
        <v>#REF!</v>
      </c>
      <c r="AG221" s="102" t="e">
        <f>AG201-#REF!</f>
        <v>#REF!</v>
      </c>
      <c r="AH221" s="102" t="e">
        <f>AH201-#REF!</f>
        <v>#REF!</v>
      </c>
      <c r="AI221" s="102" t="e">
        <f>AI201-#REF!</f>
        <v>#REF!</v>
      </c>
      <c r="AJ221" s="102" t="e">
        <f>AJ201-#REF!</f>
        <v>#REF!</v>
      </c>
      <c r="AK221" s="102" t="e">
        <f>AK201-#REF!</f>
        <v>#REF!</v>
      </c>
      <c r="AL221" s="102" t="e">
        <f>AL201-#REF!</f>
        <v>#REF!</v>
      </c>
      <c r="AM221" s="102" t="e">
        <f>AM201-#REF!</f>
        <v>#REF!</v>
      </c>
      <c r="AN221" s="102" t="e">
        <f>AN201-#REF!</f>
        <v>#REF!</v>
      </c>
      <c r="AO221" s="102" t="e">
        <f>AO201-#REF!</f>
        <v>#REF!</v>
      </c>
      <c r="AP221" s="102" t="e">
        <f>AP201-#REF!</f>
        <v>#REF!</v>
      </c>
      <c r="AQ221" s="102" t="e">
        <f>AQ201-#REF!</f>
        <v>#REF!</v>
      </c>
      <c r="AR221" s="102" t="e">
        <f>AR201-#REF!</f>
        <v>#REF!</v>
      </c>
      <c r="AS221" s="102" t="e">
        <f>AS201-#REF!</f>
        <v>#REF!</v>
      </c>
      <c r="AT221" s="102" t="e">
        <f>AT201-#REF!</f>
        <v>#REF!</v>
      </c>
      <c r="AU221" s="102" t="e">
        <f>AU201-#REF!</f>
        <v>#REF!</v>
      </c>
      <c r="AV221" s="102" t="e">
        <f>AV201-#REF!</f>
        <v>#REF!</v>
      </c>
      <c r="AW221" s="102" t="e">
        <f>AW201-#REF!</f>
        <v>#REF!</v>
      </c>
      <c r="AX221" s="102" t="e">
        <f>AX201-#REF!</f>
        <v>#REF!</v>
      </c>
      <c r="AY221" s="102" t="e">
        <f>AY201-#REF!</f>
        <v>#REF!</v>
      </c>
      <c r="AZ221" s="102" t="e">
        <f>AZ201-#REF!</f>
        <v>#REF!</v>
      </c>
      <c r="BA221" s="102" t="e">
        <f>BA201-#REF!</f>
        <v>#REF!</v>
      </c>
      <c r="BB221" s="102" t="e">
        <f>BB201-#REF!</f>
        <v>#REF!</v>
      </c>
    </row>
    <row r="222" spans="1:54" outlineLevel="2">
      <c r="A222" s="284"/>
      <c r="B222" s="92" t="s">
        <v>308</v>
      </c>
      <c r="C222" s="100"/>
      <c r="D222" s="81" t="s">
        <v>202</v>
      </c>
      <c r="E222" s="102" t="e">
        <f>E202-#REF!</f>
        <v>#REF!</v>
      </c>
      <c r="F222" s="102" t="e">
        <f>F202-#REF!</f>
        <v>#REF!</v>
      </c>
      <c r="G222" s="102" t="e">
        <f>G202-#REF!</f>
        <v>#REF!</v>
      </c>
      <c r="H222" s="102" t="e">
        <f>H202-#REF!</f>
        <v>#REF!</v>
      </c>
      <c r="I222" s="102" t="e">
        <f>I202-#REF!</f>
        <v>#REF!</v>
      </c>
      <c r="J222" s="102" t="e">
        <f>J202-#REF!</f>
        <v>#REF!</v>
      </c>
      <c r="K222" s="102" t="e">
        <f>K202-#REF!</f>
        <v>#REF!</v>
      </c>
      <c r="L222" s="102" t="e">
        <f>L202-#REF!</f>
        <v>#REF!</v>
      </c>
      <c r="M222" s="102" t="e">
        <f>M202-#REF!</f>
        <v>#REF!</v>
      </c>
      <c r="N222" s="102" t="e">
        <f>N202-#REF!</f>
        <v>#REF!</v>
      </c>
      <c r="O222" s="102" t="e">
        <f>O202-#REF!</f>
        <v>#REF!</v>
      </c>
      <c r="P222" s="102" t="e">
        <f>P202-#REF!</f>
        <v>#REF!</v>
      </c>
      <c r="Q222" s="102" t="e">
        <f>Q202-#REF!</f>
        <v>#REF!</v>
      </c>
      <c r="R222" s="102" t="e">
        <f>R202-#REF!</f>
        <v>#REF!</v>
      </c>
      <c r="S222" s="102" t="e">
        <f>S202-#REF!</f>
        <v>#REF!</v>
      </c>
      <c r="T222" s="102" t="e">
        <f>T202-#REF!</f>
        <v>#REF!</v>
      </c>
      <c r="U222" s="102" t="e">
        <f>U202-#REF!</f>
        <v>#REF!</v>
      </c>
      <c r="V222" s="102" t="e">
        <f>V202-#REF!</f>
        <v>#REF!</v>
      </c>
      <c r="W222" s="102" t="e">
        <f>W202-#REF!</f>
        <v>#REF!</v>
      </c>
      <c r="X222" s="102" t="e">
        <f>X202-#REF!</f>
        <v>#REF!</v>
      </c>
      <c r="Y222" s="102" t="e">
        <f>Y202-#REF!</f>
        <v>#REF!</v>
      </c>
      <c r="Z222" s="102" t="e">
        <f>Z202-#REF!</f>
        <v>#REF!</v>
      </c>
      <c r="AA222" s="102" t="e">
        <f>AA202-#REF!</f>
        <v>#REF!</v>
      </c>
      <c r="AB222" s="102" t="e">
        <f>AB202-#REF!</f>
        <v>#REF!</v>
      </c>
      <c r="AC222" s="102" t="e">
        <f>AC202-#REF!</f>
        <v>#REF!</v>
      </c>
      <c r="AD222" s="102" t="e">
        <f>AD202-#REF!</f>
        <v>#REF!</v>
      </c>
      <c r="AE222" s="102" t="e">
        <f>AE202-#REF!</f>
        <v>#REF!</v>
      </c>
      <c r="AF222" s="102" t="e">
        <f>AF202-#REF!</f>
        <v>#REF!</v>
      </c>
      <c r="AG222" s="102" t="e">
        <f>AG202-#REF!</f>
        <v>#REF!</v>
      </c>
      <c r="AH222" s="102" t="e">
        <f>AH202-#REF!</f>
        <v>#REF!</v>
      </c>
      <c r="AI222" s="102" t="e">
        <f>AI202-#REF!</f>
        <v>#REF!</v>
      </c>
      <c r="AJ222" s="102" t="e">
        <f>AJ202-#REF!</f>
        <v>#REF!</v>
      </c>
      <c r="AK222" s="102" t="e">
        <f>AK202-#REF!</f>
        <v>#REF!</v>
      </c>
      <c r="AL222" s="102" t="e">
        <f>AL202-#REF!</f>
        <v>#REF!</v>
      </c>
      <c r="AM222" s="102" t="e">
        <f>AM202-#REF!</f>
        <v>#REF!</v>
      </c>
      <c r="AN222" s="102" t="e">
        <f>AN202-#REF!</f>
        <v>#REF!</v>
      </c>
      <c r="AO222" s="102" t="e">
        <f>AO202-#REF!</f>
        <v>#REF!</v>
      </c>
      <c r="AP222" s="102" t="e">
        <f>AP202-#REF!</f>
        <v>#REF!</v>
      </c>
      <c r="AQ222" s="102" t="e">
        <f>AQ202-#REF!</f>
        <v>#REF!</v>
      </c>
      <c r="AR222" s="102" t="e">
        <f>AR202-#REF!</f>
        <v>#REF!</v>
      </c>
      <c r="AS222" s="102" t="e">
        <f>AS202-#REF!</f>
        <v>#REF!</v>
      </c>
      <c r="AT222" s="102" t="e">
        <f>AT202-#REF!</f>
        <v>#REF!</v>
      </c>
      <c r="AU222" s="102" t="e">
        <f>AU202-#REF!</f>
        <v>#REF!</v>
      </c>
      <c r="AV222" s="102" t="e">
        <f>AV202-#REF!</f>
        <v>#REF!</v>
      </c>
      <c r="AW222" s="102" t="e">
        <f>AW202-#REF!</f>
        <v>#REF!</v>
      </c>
      <c r="AX222" s="102" t="e">
        <f>AX202-#REF!</f>
        <v>#REF!</v>
      </c>
      <c r="AY222" s="102" t="e">
        <f>AY202-#REF!</f>
        <v>#REF!</v>
      </c>
      <c r="AZ222" s="102" t="e">
        <f>AZ202-#REF!</f>
        <v>#REF!</v>
      </c>
      <c r="BA222" s="102" t="e">
        <f>BA202-#REF!</f>
        <v>#REF!</v>
      </c>
      <c r="BB222" s="102" t="e">
        <f>BB202-#REF!</f>
        <v>#REF!</v>
      </c>
    </row>
    <row r="223" spans="1:54" outlineLevel="2">
      <c r="B223" s="100"/>
      <c r="C223" s="100"/>
      <c r="D223" s="100"/>
      <c r="E223" s="91"/>
    </row>
    <row r="224" spans="1:54" outlineLevel="2">
      <c r="A224" s="282" t="s">
        <v>309</v>
      </c>
      <c r="B224" s="92" t="s">
        <v>306</v>
      </c>
      <c r="C224" s="100"/>
      <c r="D224" s="81" t="s">
        <v>202</v>
      </c>
      <c r="E224" s="102" t="e">
        <f>E204-#REF!</f>
        <v>#REF!</v>
      </c>
      <c r="F224" s="102" t="e">
        <f>F204-#REF!</f>
        <v>#REF!</v>
      </c>
      <c r="G224" s="102" t="e">
        <f>G204-#REF!</f>
        <v>#REF!</v>
      </c>
      <c r="H224" s="102" t="e">
        <f>H204-#REF!</f>
        <v>#REF!</v>
      </c>
      <c r="I224" s="102" t="e">
        <f>I204-#REF!</f>
        <v>#REF!</v>
      </c>
      <c r="J224" s="102" t="e">
        <f>J204-#REF!</f>
        <v>#REF!</v>
      </c>
      <c r="K224" s="102" t="e">
        <f>K204-#REF!</f>
        <v>#REF!</v>
      </c>
      <c r="L224" s="102" t="e">
        <f>L204-#REF!</f>
        <v>#REF!</v>
      </c>
      <c r="M224" s="102" t="e">
        <f>M204-#REF!</f>
        <v>#REF!</v>
      </c>
      <c r="N224" s="102" t="e">
        <f>N204-#REF!</f>
        <v>#REF!</v>
      </c>
      <c r="O224" s="102" t="e">
        <f>O204-#REF!</f>
        <v>#REF!</v>
      </c>
      <c r="P224" s="102" t="e">
        <f>P204-#REF!</f>
        <v>#REF!</v>
      </c>
      <c r="Q224" s="102" t="e">
        <f>Q204-#REF!</f>
        <v>#REF!</v>
      </c>
      <c r="R224" s="102" t="e">
        <f>R204-#REF!</f>
        <v>#REF!</v>
      </c>
      <c r="S224" s="102" t="e">
        <f>S204-#REF!</f>
        <v>#REF!</v>
      </c>
      <c r="T224" s="102" t="e">
        <f>T204-#REF!</f>
        <v>#REF!</v>
      </c>
      <c r="U224" s="102" t="e">
        <f>U204-#REF!</f>
        <v>#REF!</v>
      </c>
      <c r="V224" s="102" t="e">
        <f>V204-#REF!</f>
        <v>#REF!</v>
      </c>
      <c r="W224" s="102" t="e">
        <f>W204-#REF!</f>
        <v>#REF!</v>
      </c>
      <c r="X224" s="102" t="e">
        <f>X204-#REF!</f>
        <v>#REF!</v>
      </c>
      <c r="Y224" s="102" t="e">
        <f>Y204-#REF!</f>
        <v>#REF!</v>
      </c>
      <c r="Z224" s="102" t="e">
        <f>Z204-#REF!</f>
        <v>#REF!</v>
      </c>
      <c r="AA224" s="102" t="e">
        <f>AA204-#REF!</f>
        <v>#REF!</v>
      </c>
      <c r="AB224" s="102" t="e">
        <f>AB204-#REF!</f>
        <v>#REF!</v>
      </c>
      <c r="AC224" s="102" t="e">
        <f>AC204-#REF!</f>
        <v>#REF!</v>
      </c>
      <c r="AD224" s="102" t="e">
        <f>AD204-#REF!</f>
        <v>#REF!</v>
      </c>
      <c r="AE224" s="102" t="e">
        <f>AE204-#REF!</f>
        <v>#REF!</v>
      </c>
      <c r="AF224" s="102" t="e">
        <f>AF204-#REF!</f>
        <v>#REF!</v>
      </c>
      <c r="AG224" s="102" t="e">
        <f>AG204-#REF!</f>
        <v>#REF!</v>
      </c>
      <c r="AH224" s="102" t="e">
        <f>AH204-#REF!</f>
        <v>#REF!</v>
      </c>
      <c r="AI224" s="102" t="e">
        <f>AI204-#REF!</f>
        <v>#REF!</v>
      </c>
      <c r="AJ224" s="102" t="e">
        <f>AJ204-#REF!</f>
        <v>#REF!</v>
      </c>
      <c r="AK224" s="102" t="e">
        <f>AK204-#REF!</f>
        <v>#REF!</v>
      </c>
      <c r="AL224" s="102" t="e">
        <f>AL204-#REF!</f>
        <v>#REF!</v>
      </c>
      <c r="AM224" s="102" t="e">
        <f>AM204-#REF!</f>
        <v>#REF!</v>
      </c>
      <c r="AN224" s="102" t="e">
        <f>AN204-#REF!</f>
        <v>#REF!</v>
      </c>
      <c r="AO224" s="102" t="e">
        <f>AO204-#REF!</f>
        <v>#REF!</v>
      </c>
      <c r="AP224" s="102" t="e">
        <f>AP204-#REF!</f>
        <v>#REF!</v>
      </c>
      <c r="AQ224" s="102" t="e">
        <f>AQ204-#REF!</f>
        <v>#REF!</v>
      </c>
      <c r="AR224" s="102" t="e">
        <f>AR204-#REF!</f>
        <v>#REF!</v>
      </c>
      <c r="AS224" s="102" t="e">
        <f>AS204-#REF!</f>
        <v>#REF!</v>
      </c>
      <c r="AT224" s="102" t="e">
        <f>AT204-#REF!</f>
        <v>#REF!</v>
      </c>
      <c r="AU224" s="102" t="e">
        <f>AU204-#REF!</f>
        <v>#REF!</v>
      </c>
      <c r="AV224" s="102" t="e">
        <f>AV204-#REF!</f>
        <v>#REF!</v>
      </c>
      <c r="AW224" s="102" t="e">
        <f>AW204-#REF!</f>
        <v>#REF!</v>
      </c>
      <c r="AX224" s="102" t="e">
        <f>AX204-#REF!</f>
        <v>#REF!</v>
      </c>
      <c r="AY224" s="102" t="e">
        <f>AY204-#REF!</f>
        <v>#REF!</v>
      </c>
      <c r="AZ224" s="102" t="e">
        <f>AZ204-#REF!</f>
        <v>#REF!</v>
      </c>
      <c r="BA224" s="102" t="e">
        <f>BA204-#REF!</f>
        <v>#REF!</v>
      </c>
      <c r="BB224" s="102" t="e">
        <f>BB204-#REF!</f>
        <v>#REF!</v>
      </c>
    </row>
    <row r="225" spans="1:54" outlineLevel="2">
      <c r="A225" s="283"/>
      <c r="B225" s="92" t="s">
        <v>307</v>
      </c>
      <c r="C225" s="100"/>
      <c r="D225" s="81" t="s">
        <v>202</v>
      </c>
      <c r="E225" s="102" t="e">
        <f>E205-#REF!</f>
        <v>#REF!</v>
      </c>
      <c r="F225" s="102" t="e">
        <f>F205-#REF!</f>
        <v>#REF!</v>
      </c>
      <c r="G225" s="102" t="e">
        <f>G205-#REF!</f>
        <v>#REF!</v>
      </c>
      <c r="H225" s="102" t="e">
        <f>H205-#REF!</f>
        <v>#REF!</v>
      </c>
      <c r="I225" s="102" t="e">
        <f>I205-#REF!</f>
        <v>#REF!</v>
      </c>
      <c r="J225" s="102" t="e">
        <f>J205-#REF!</f>
        <v>#REF!</v>
      </c>
      <c r="K225" s="102" t="e">
        <f>K205-#REF!</f>
        <v>#REF!</v>
      </c>
      <c r="L225" s="102" t="e">
        <f>L205-#REF!</f>
        <v>#REF!</v>
      </c>
      <c r="M225" s="102" t="e">
        <f>M205-#REF!</f>
        <v>#REF!</v>
      </c>
      <c r="N225" s="102" t="e">
        <f>N205-#REF!</f>
        <v>#REF!</v>
      </c>
      <c r="O225" s="102" t="e">
        <f>O205-#REF!</f>
        <v>#REF!</v>
      </c>
      <c r="P225" s="102" t="e">
        <f>P205-#REF!</f>
        <v>#REF!</v>
      </c>
      <c r="Q225" s="102" t="e">
        <f>Q205-#REF!</f>
        <v>#REF!</v>
      </c>
      <c r="R225" s="102" t="e">
        <f>R205-#REF!</f>
        <v>#REF!</v>
      </c>
      <c r="S225" s="102" t="e">
        <f>S205-#REF!</f>
        <v>#REF!</v>
      </c>
      <c r="T225" s="102" t="e">
        <f>T205-#REF!</f>
        <v>#REF!</v>
      </c>
      <c r="U225" s="102" t="e">
        <f>U205-#REF!</f>
        <v>#REF!</v>
      </c>
      <c r="V225" s="102" t="e">
        <f>V205-#REF!</f>
        <v>#REF!</v>
      </c>
      <c r="W225" s="102" t="e">
        <f>W205-#REF!</f>
        <v>#REF!</v>
      </c>
      <c r="X225" s="102" t="e">
        <f>X205-#REF!</f>
        <v>#REF!</v>
      </c>
      <c r="Y225" s="102" t="e">
        <f>Y205-#REF!</f>
        <v>#REF!</v>
      </c>
      <c r="Z225" s="102" t="e">
        <f>Z205-#REF!</f>
        <v>#REF!</v>
      </c>
      <c r="AA225" s="102" t="e">
        <f>AA205-#REF!</f>
        <v>#REF!</v>
      </c>
      <c r="AB225" s="102" t="e">
        <f>AB205-#REF!</f>
        <v>#REF!</v>
      </c>
      <c r="AC225" s="102" t="e">
        <f>AC205-#REF!</f>
        <v>#REF!</v>
      </c>
      <c r="AD225" s="102" t="e">
        <f>AD205-#REF!</f>
        <v>#REF!</v>
      </c>
      <c r="AE225" s="102" t="e">
        <f>AE205-#REF!</f>
        <v>#REF!</v>
      </c>
      <c r="AF225" s="102" t="e">
        <f>AF205-#REF!</f>
        <v>#REF!</v>
      </c>
      <c r="AG225" s="102" t="e">
        <f>AG205-#REF!</f>
        <v>#REF!</v>
      </c>
      <c r="AH225" s="102" t="e">
        <f>AH205-#REF!</f>
        <v>#REF!</v>
      </c>
      <c r="AI225" s="102" t="e">
        <f>AI205-#REF!</f>
        <v>#REF!</v>
      </c>
      <c r="AJ225" s="102" t="e">
        <f>AJ205-#REF!</f>
        <v>#REF!</v>
      </c>
      <c r="AK225" s="102" t="e">
        <f>AK205-#REF!</f>
        <v>#REF!</v>
      </c>
      <c r="AL225" s="102" t="e">
        <f>AL205-#REF!</f>
        <v>#REF!</v>
      </c>
      <c r="AM225" s="102" t="e">
        <f>AM205-#REF!</f>
        <v>#REF!</v>
      </c>
      <c r="AN225" s="102" t="e">
        <f>AN205-#REF!</f>
        <v>#REF!</v>
      </c>
      <c r="AO225" s="102" t="e">
        <f>AO205-#REF!</f>
        <v>#REF!</v>
      </c>
      <c r="AP225" s="102" t="e">
        <f>AP205-#REF!</f>
        <v>#REF!</v>
      </c>
      <c r="AQ225" s="102" t="e">
        <f>AQ205-#REF!</f>
        <v>#REF!</v>
      </c>
      <c r="AR225" s="102" t="e">
        <f>AR205-#REF!</f>
        <v>#REF!</v>
      </c>
      <c r="AS225" s="102" t="e">
        <f>AS205-#REF!</f>
        <v>#REF!</v>
      </c>
      <c r="AT225" s="102" t="e">
        <f>AT205-#REF!</f>
        <v>#REF!</v>
      </c>
      <c r="AU225" s="102" t="e">
        <f>AU205-#REF!</f>
        <v>#REF!</v>
      </c>
      <c r="AV225" s="102" t="e">
        <f>AV205-#REF!</f>
        <v>#REF!</v>
      </c>
      <c r="AW225" s="102" t="e">
        <f>AW205-#REF!</f>
        <v>#REF!</v>
      </c>
      <c r="AX225" s="102" t="e">
        <f>AX205-#REF!</f>
        <v>#REF!</v>
      </c>
      <c r="AY225" s="102" t="e">
        <f>AY205-#REF!</f>
        <v>#REF!</v>
      </c>
      <c r="AZ225" s="102" t="e">
        <f>AZ205-#REF!</f>
        <v>#REF!</v>
      </c>
      <c r="BA225" s="102" t="e">
        <f>BA205-#REF!</f>
        <v>#REF!</v>
      </c>
      <c r="BB225" s="102" t="e">
        <f>BB205-#REF!</f>
        <v>#REF!</v>
      </c>
    </row>
    <row r="226" spans="1:54" outlineLevel="2">
      <c r="A226" s="284"/>
      <c r="B226" s="92" t="s">
        <v>308</v>
      </c>
      <c r="C226" s="100"/>
      <c r="D226" s="81" t="s">
        <v>202</v>
      </c>
      <c r="E226" s="102" t="e">
        <f>E206-#REF!</f>
        <v>#REF!</v>
      </c>
      <c r="F226" s="102" t="e">
        <f>F206-#REF!</f>
        <v>#REF!</v>
      </c>
      <c r="G226" s="102" t="e">
        <f>G206-#REF!</f>
        <v>#REF!</v>
      </c>
      <c r="H226" s="102" t="e">
        <f>H206-#REF!</f>
        <v>#REF!</v>
      </c>
      <c r="I226" s="102" t="e">
        <f>I206-#REF!</f>
        <v>#REF!</v>
      </c>
      <c r="J226" s="102" t="e">
        <f>J206-#REF!</f>
        <v>#REF!</v>
      </c>
      <c r="K226" s="102" t="e">
        <f>K206-#REF!</f>
        <v>#REF!</v>
      </c>
      <c r="L226" s="102" t="e">
        <f>L206-#REF!</f>
        <v>#REF!</v>
      </c>
      <c r="M226" s="102" t="e">
        <f>M206-#REF!</f>
        <v>#REF!</v>
      </c>
      <c r="N226" s="102" t="e">
        <f>N206-#REF!</f>
        <v>#REF!</v>
      </c>
      <c r="O226" s="102" t="e">
        <f>O206-#REF!</f>
        <v>#REF!</v>
      </c>
      <c r="P226" s="102" t="e">
        <f>P206-#REF!</f>
        <v>#REF!</v>
      </c>
      <c r="Q226" s="102" t="e">
        <f>Q206-#REF!</f>
        <v>#REF!</v>
      </c>
      <c r="R226" s="102" t="e">
        <f>R206-#REF!</f>
        <v>#REF!</v>
      </c>
      <c r="S226" s="102" t="e">
        <f>S206-#REF!</f>
        <v>#REF!</v>
      </c>
      <c r="T226" s="102" t="e">
        <f>T206-#REF!</f>
        <v>#REF!</v>
      </c>
      <c r="U226" s="102" t="e">
        <f>U206-#REF!</f>
        <v>#REF!</v>
      </c>
      <c r="V226" s="102" t="e">
        <f>V206-#REF!</f>
        <v>#REF!</v>
      </c>
      <c r="W226" s="102" t="e">
        <f>W206-#REF!</f>
        <v>#REF!</v>
      </c>
      <c r="X226" s="102" t="e">
        <f>X206-#REF!</f>
        <v>#REF!</v>
      </c>
      <c r="Y226" s="102" t="e">
        <f>Y206-#REF!</f>
        <v>#REF!</v>
      </c>
      <c r="Z226" s="102" t="e">
        <f>Z206-#REF!</f>
        <v>#REF!</v>
      </c>
      <c r="AA226" s="102" t="e">
        <f>AA206-#REF!</f>
        <v>#REF!</v>
      </c>
      <c r="AB226" s="102" t="e">
        <f>AB206-#REF!</f>
        <v>#REF!</v>
      </c>
      <c r="AC226" s="102" t="e">
        <f>AC206-#REF!</f>
        <v>#REF!</v>
      </c>
      <c r="AD226" s="102" t="e">
        <f>AD206-#REF!</f>
        <v>#REF!</v>
      </c>
      <c r="AE226" s="102" t="e">
        <f>AE206-#REF!</f>
        <v>#REF!</v>
      </c>
      <c r="AF226" s="102" t="e">
        <f>AF206-#REF!</f>
        <v>#REF!</v>
      </c>
      <c r="AG226" s="102" t="e">
        <f>AG206-#REF!</f>
        <v>#REF!</v>
      </c>
      <c r="AH226" s="102" t="e">
        <f>AH206-#REF!</f>
        <v>#REF!</v>
      </c>
      <c r="AI226" s="102" t="e">
        <f>AI206-#REF!</f>
        <v>#REF!</v>
      </c>
      <c r="AJ226" s="102" t="e">
        <f>AJ206-#REF!</f>
        <v>#REF!</v>
      </c>
      <c r="AK226" s="102" t="e">
        <f>AK206-#REF!</f>
        <v>#REF!</v>
      </c>
      <c r="AL226" s="102" t="e">
        <f>AL206-#REF!</f>
        <v>#REF!</v>
      </c>
      <c r="AM226" s="102" t="e">
        <f>AM206-#REF!</f>
        <v>#REF!</v>
      </c>
      <c r="AN226" s="102" t="e">
        <f>AN206-#REF!</f>
        <v>#REF!</v>
      </c>
      <c r="AO226" s="102" t="e">
        <f>AO206-#REF!</f>
        <v>#REF!</v>
      </c>
      <c r="AP226" s="102" t="e">
        <f>AP206-#REF!</f>
        <v>#REF!</v>
      </c>
      <c r="AQ226" s="102" t="e">
        <f>AQ206-#REF!</f>
        <v>#REF!</v>
      </c>
      <c r="AR226" s="102" t="e">
        <f>AR206-#REF!</f>
        <v>#REF!</v>
      </c>
      <c r="AS226" s="102" t="e">
        <f>AS206-#REF!</f>
        <v>#REF!</v>
      </c>
      <c r="AT226" s="102" t="e">
        <f>AT206-#REF!</f>
        <v>#REF!</v>
      </c>
      <c r="AU226" s="102" t="e">
        <f>AU206-#REF!</f>
        <v>#REF!</v>
      </c>
      <c r="AV226" s="102" t="e">
        <f>AV206-#REF!</f>
        <v>#REF!</v>
      </c>
      <c r="AW226" s="102" t="e">
        <f>AW206-#REF!</f>
        <v>#REF!</v>
      </c>
      <c r="AX226" s="102" t="e">
        <f>AX206-#REF!</f>
        <v>#REF!</v>
      </c>
      <c r="AY226" s="102" t="e">
        <f>AY206-#REF!</f>
        <v>#REF!</v>
      </c>
      <c r="AZ226" s="102" t="e">
        <f>AZ206-#REF!</f>
        <v>#REF!</v>
      </c>
      <c r="BA226" s="102" t="e">
        <f>BA206-#REF!</f>
        <v>#REF!</v>
      </c>
      <c r="BB226" s="102" t="e">
        <f>BB206-#REF!</f>
        <v>#REF!</v>
      </c>
    </row>
    <row r="227" spans="1:54" outlineLevel="1">
      <c r="B227" s="100"/>
      <c r="C227" s="100"/>
      <c r="D227" s="100"/>
      <c r="E227" s="91"/>
    </row>
    <row r="228" spans="1:54" ht="13.15" customHeight="1" outlineLevel="1">
      <c r="B228" s="100"/>
      <c r="C228" s="100"/>
      <c r="D228" s="100"/>
      <c r="E228" s="70">
        <v>2027</v>
      </c>
      <c r="F228" s="70">
        <v>2028</v>
      </c>
      <c r="G228" s="70">
        <v>2029</v>
      </c>
      <c r="H228" s="70">
        <v>2030</v>
      </c>
      <c r="I228" s="70">
        <v>2031</v>
      </c>
      <c r="J228" s="70">
        <v>2032</v>
      </c>
      <c r="K228" s="70">
        <v>2033</v>
      </c>
      <c r="L228" s="70">
        <v>2034</v>
      </c>
      <c r="M228" s="70">
        <v>2035</v>
      </c>
      <c r="N228" s="70">
        <v>2036</v>
      </c>
      <c r="O228" s="70">
        <v>2037</v>
      </c>
      <c r="P228" s="70">
        <v>2038</v>
      </c>
      <c r="Q228" s="70">
        <v>2039</v>
      </c>
      <c r="R228" s="70">
        <v>2040</v>
      </c>
      <c r="S228" s="70">
        <v>2041</v>
      </c>
      <c r="T228" s="70">
        <v>2042</v>
      </c>
      <c r="U228" s="70">
        <v>2043</v>
      </c>
      <c r="V228" s="70">
        <v>2044</v>
      </c>
      <c r="W228" s="70">
        <v>2045</v>
      </c>
      <c r="X228" s="70">
        <v>2046</v>
      </c>
      <c r="Y228" s="70">
        <v>2047</v>
      </c>
      <c r="Z228" s="70">
        <v>2048</v>
      </c>
      <c r="AA228" s="70">
        <v>2049</v>
      </c>
      <c r="AB228" s="70">
        <v>2050</v>
      </c>
      <c r="AC228" s="70">
        <v>2051</v>
      </c>
      <c r="AD228" s="70">
        <v>2052</v>
      </c>
      <c r="AE228" s="70">
        <v>2053</v>
      </c>
      <c r="AF228" s="70">
        <v>2054</v>
      </c>
      <c r="AG228" s="70">
        <v>2055</v>
      </c>
      <c r="AH228" s="70">
        <v>2056</v>
      </c>
      <c r="AI228" s="70">
        <v>2057</v>
      </c>
      <c r="AJ228" s="70">
        <v>2058</v>
      </c>
      <c r="AK228" s="70">
        <v>2059</v>
      </c>
      <c r="AL228" s="70">
        <v>2060</v>
      </c>
      <c r="AM228" s="70">
        <v>2061</v>
      </c>
      <c r="AN228" s="70">
        <v>2062</v>
      </c>
      <c r="AO228" s="70">
        <v>2063</v>
      </c>
      <c r="AP228" s="70">
        <v>2064</v>
      </c>
      <c r="AQ228" s="70">
        <v>2065</v>
      </c>
      <c r="AR228" s="70">
        <v>2066</v>
      </c>
      <c r="AS228" s="70">
        <v>2067</v>
      </c>
      <c r="AT228" s="70">
        <v>2068</v>
      </c>
      <c r="AU228" s="70">
        <v>2069</v>
      </c>
      <c r="AV228" s="70">
        <v>2070</v>
      </c>
      <c r="AW228" s="70">
        <v>2071</v>
      </c>
      <c r="AX228" s="70">
        <v>2072</v>
      </c>
      <c r="AY228" s="70">
        <v>2073</v>
      </c>
      <c r="AZ228" s="70">
        <v>2074</v>
      </c>
      <c r="BA228" s="70">
        <v>2075</v>
      </c>
      <c r="BB228" s="70">
        <v>2076</v>
      </c>
    </row>
    <row r="229" spans="1:54" ht="13.9" customHeight="1" outlineLevel="1">
      <c r="A229" s="166"/>
      <c r="B229" s="165" t="s">
        <v>313</v>
      </c>
      <c r="C229" s="166"/>
      <c r="D229" s="165" t="s">
        <v>202</v>
      </c>
      <c r="E229" s="175"/>
      <c r="F229" s="175"/>
      <c r="G229" s="175"/>
      <c r="H229" s="175"/>
      <c r="I229" s="175"/>
      <c r="J229" s="175"/>
      <c r="K229" s="175"/>
      <c r="L229" s="175"/>
      <c r="M229" s="175"/>
      <c r="N229" s="175"/>
      <c r="O229" s="175"/>
      <c r="P229" s="175"/>
      <c r="Q229" s="175"/>
      <c r="R229" s="175"/>
      <c r="S229" s="175"/>
      <c r="T229" s="175"/>
      <c r="U229" s="175"/>
      <c r="V229" s="175"/>
      <c r="W229" s="175"/>
      <c r="X229" s="175"/>
      <c r="Y229" s="175"/>
      <c r="Z229" s="175"/>
      <c r="AA229" s="175"/>
      <c r="AB229" s="175"/>
      <c r="AC229" s="175"/>
      <c r="AD229" s="175"/>
      <c r="AE229" s="175"/>
      <c r="AF229" s="175"/>
      <c r="AG229" s="175"/>
      <c r="AH229" s="175"/>
      <c r="AI229" s="175"/>
      <c r="AJ229" s="175"/>
      <c r="AK229" s="175"/>
      <c r="AL229" s="175"/>
      <c r="AM229" s="175"/>
      <c r="AN229" s="175"/>
      <c r="AO229" s="175"/>
      <c r="AP229" s="175"/>
      <c r="AQ229" s="175"/>
      <c r="AR229" s="175"/>
      <c r="AS229" s="175"/>
      <c r="AT229" s="175"/>
      <c r="AU229" s="175"/>
      <c r="AV229" s="175"/>
      <c r="AW229" s="175"/>
      <c r="AX229" s="175"/>
      <c r="AY229" s="175"/>
      <c r="AZ229" s="175"/>
      <c r="BA229" s="175"/>
      <c r="BB229" s="176"/>
    </row>
    <row r="230" spans="1:54" ht="13.15" customHeight="1" outlineLevel="1">
      <c r="B230" s="100"/>
      <c r="C230" s="100"/>
      <c r="D230" s="100"/>
      <c r="E230" s="91"/>
    </row>
    <row r="231" spans="1:54">
      <c r="B231" s="100"/>
      <c r="C231" s="100"/>
      <c r="D231" s="100"/>
      <c r="E231" s="91"/>
    </row>
    <row r="232" spans="1:54">
      <c r="B232" s="100"/>
      <c r="C232" s="100"/>
      <c r="D232" s="100"/>
      <c r="E232" s="91"/>
    </row>
    <row r="233" spans="1:54">
      <c r="B233" s="100"/>
      <c r="C233" s="100"/>
      <c r="D233" s="100"/>
      <c r="E233" s="91"/>
    </row>
    <row r="234" spans="1:54">
      <c r="B234" s="100"/>
      <c r="C234" s="100"/>
      <c r="D234" s="100"/>
      <c r="E234" s="91"/>
    </row>
    <row r="235" spans="1:54">
      <c r="B235" s="100"/>
      <c r="C235" s="100"/>
      <c r="D235" s="100"/>
      <c r="E235" s="91"/>
    </row>
    <row r="236" spans="1:54">
      <c r="B236" s="100"/>
      <c r="C236" s="100"/>
      <c r="D236" s="100"/>
      <c r="E236" s="91"/>
    </row>
    <row r="237" spans="1:54">
      <c r="B237" s="100"/>
      <c r="C237" s="100"/>
      <c r="D237" s="100"/>
      <c r="E237" s="91"/>
    </row>
    <row r="238" spans="1:54">
      <c r="B238" s="100"/>
      <c r="C238" s="100"/>
      <c r="D238" s="100"/>
      <c r="E238" s="91"/>
    </row>
    <row r="239" spans="1:54">
      <c r="B239" s="100"/>
      <c r="C239" s="100"/>
      <c r="D239" s="100"/>
      <c r="E239" s="91"/>
    </row>
    <row r="240" spans="1:54">
      <c r="B240" s="100"/>
      <c r="C240" s="100"/>
      <c r="D240" s="100"/>
      <c r="E240" s="91"/>
    </row>
    <row r="241" spans="2:5">
      <c r="B241" s="100"/>
      <c r="C241" s="100"/>
      <c r="D241" s="100"/>
      <c r="E241" s="91"/>
    </row>
    <row r="242" spans="2:5">
      <c r="B242" s="100"/>
      <c r="C242" s="100"/>
      <c r="D242" s="100"/>
      <c r="E242" s="91"/>
    </row>
    <row r="243" spans="2:5">
      <c r="B243" s="100"/>
      <c r="C243" s="100"/>
      <c r="D243" s="100"/>
      <c r="E243" s="91"/>
    </row>
    <row r="244" spans="2:5">
      <c r="B244" s="100"/>
      <c r="C244" s="100"/>
      <c r="D244" s="100"/>
      <c r="E244" s="91"/>
    </row>
    <row r="245" spans="2:5">
      <c r="B245" s="100"/>
      <c r="C245" s="100"/>
      <c r="D245" s="100"/>
      <c r="E245" s="91"/>
    </row>
    <row r="246" spans="2:5">
      <c r="B246" s="100"/>
      <c r="C246" s="100"/>
      <c r="D246" s="100"/>
      <c r="E246" s="91"/>
    </row>
    <row r="247" spans="2:5">
      <c r="B247" s="100"/>
      <c r="C247" s="100"/>
      <c r="D247" s="100"/>
      <c r="E247" s="91"/>
    </row>
    <row r="248" spans="2:5">
      <c r="B248" s="100"/>
      <c r="C248" s="100"/>
      <c r="D248" s="100"/>
      <c r="E248" s="91"/>
    </row>
    <row r="249" spans="2:5">
      <c r="B249" s="100"/>
      <c r="C249" s="100"/>
      <c r="D249" s="100"/>
      <c r="E249" s="91"/>
    </row>
    <row r="250" spans="2:5">
      <c r="B250" s="100"/>
      <c r="C250" s="100"/>
      <c r="D250" s="100"/>
      <c r="E250" s="91"/>
    </row>
    <row r="251" spans="2:5">
      <c r="B251" s="100"/>
      <c r="C251" s="100"/>
      <c r="D251" s="100"/>
      <c r="E251" s="91"/>
    </row>
    <row r="252" spans="2:5">
      <c r="B252" s="100"/>
      <c r="C252" s="100"/>
      <c r="D252" s="100"/>
      <c r="E252" s="91"/>
    </row>
    <row r="253" spans="2:5">
      <c r="B253" s="100"/>
      <c r="C253" s="100"/>
      <c r="D253" s="100"/>
      <c r="E253" s="91"/>
    </row>
    <row r="254" spans="2:5">
      <c r="B254" s="100"/>
      <c r="C254" s="100"/>
      <c r="D254" s="100"/>
      <c r="E254" s="91"/>
    </row>
    <row r="255" spans="2:5">
      <c r="B255" s="100"/>
      <c r="C255" s="100"/>
      <c r="D255" s="100"/>
      <c r="E255" s="91"/>
    </row>
    <row r="256" spans="2:5">
      <c r="B256" s="100"/>
      <c r="C256" s="100"/>
      <c r="D256" s="100"/>
      <c r="E256" s="91"/>
    </row>
    <row r="257" spans="2:5">
      <c r="B257" s="100"/>
      <c r="C257" s="100"/>
      <c r="D257" s="100"/>
      <c r="E257" s="91"/>
    </row>
    <row r="258" spans="2:5">
      <c r="B258" s="100"/>
      <c r="C258" s="100"/>
      <c r="D258" s="100"/>
      <c r="E258" s="91"/>
    </row>
    <row r="259" spans="2:5">
      <c r="B259" s="100"/>
      <c r="C259" s="100"/>
      <c r="D259" s="100"/>
      <c r="E259" s="91"/>
    </row>
    <row r="260" spans="2:5">
      <c r="B260" s="100"/>
      <c r="C260" s="100"/>
      <c r="D260" s="100"/>
      <c r="E260" s="91"/>
    </row>
    <row r="261" spans="2:5">
      <c r="B261" s="100"/>
      <c r="C261" s="100"/>
      <c r="D261" s="100"/>
      <c r="E261" s="91"/>
    </row>
    <row r="262" spans="2:5">
      <c r="B262" s="100"/>
      <c r="C262" s="100"/>
      <c r="D262" s="100"/>
      <c r="E262" s="91"/>
    </row>
    <row r="263" spans="2:5">
      <c r="B263" s="100"/>
      <c r="C263" s="100"/>
      <c r="D263" s="100"/>
      <c r="E263" s="91"/>
    </row>
    <row r="264" spans="2:5">
      <c r="B264" s="100"/>
      <c r="C264" s="100"/>
      <c r="D264" s="100"/>
      <c r="E264" s="91"/>
    </row>
    <row r="265" spans="2:5">
      <c r="B265" s="100"/>
      <c r="C265" s="100"/>
      <c r="D265" s="100"/>
      <c r="E265" s="91"/>
    </row>
    <row r="266" spans="2:5">
      <c r="B266" s="100"/>
      <c r="C266" s="100"/>
      <c r="D266" s="100"/>
      <c r="E266" s="91"/>
    </row>
    <row r="267" spans="2:5">
      <c r="B267" s="100"/>
      <c r="C267" s="100"/>
      <c r="D267" s="100"/>
      <c r="E267" s="91"/>
    </row>
    <row r="268" spans="2:5">
      <c r="B268" s="100"/>
      <c r="C268" s="100"/>
      <c r="D268" s="100"/>
      <c r="E268" s="91"/>
    </row>
    <row r="269" spans="2:5">
      <c r="B269" s="100"/>
      <c r="C269" s="100"/>
      <c r="D269" s="100"/>
      <c r="E269" s="91"/>
    </row>
    <row r="270" spans="2:5">
      <c r="B270" s="100"/>
      <c r="C270" s="100"/>
      <c r="D270" s="100"/>
      <c r="E270" s="91"/>
    </row>
    <row r="271" spans="2:5">
      <c r="B271" s="100"/>
      <c r="C271" s="100"/>
      <c r="D271" s="100"/>
      <c r="E271" s="91"/>
    </row>
    <row r="272" spans="2:5">
      <c r="B272" s="100"/>
      <c r="C272" s="100"/>
      <c r="D272" s="100"/>
      <c r="E272" s="91"/>
    </row>
    <row r="273" spans="2:5">
      <c r="B273" s="100"/>
      <c r="C273" s="100"/>
      <c r="D273" s="100"/>
      <c r="E273" s="91"/>
    </row>
    <row r="274" spans="2:5">
      <c r="B274" s="100"/>
      <c r="C274" s="100"/>
      <c r="D274" s="100"/>
      <c r="E274" s="91"/>
    </row>
    <row r="275" spans="2:5">
      <c r="B275" s="100"/>
      <c r="C275" s="100"/>
      <c r="D275" s="100"/>
      <c r="E275" s="91"/>
    </row>
    <row r="276" spans="2:5">
      <c r="B276" s="100"/>
      <c r="C276" s="100"/>
      <c r="D276" s="100"/>
      <c r="E276" s="91"/>
    </row>
    <row r="277" spans="2:5">
      <c r="B277" s="100"/>
      <c r="C277" s="100"/>
      <c r="D277" s="100"/>
      <c r="E277" s="91"/>
    </row>
    <row r="278" spans="2:5">
      <c r="B278" s="100"/>
      <c r="C278" s="100"/>
      <c r="D278" s="100"/>
      <c r="E278" s="91"/>
    </row>
    <row r="279" spans="2:5">
      <c r="B279" s="100"/>
      <c r="C279" s="100"/>
      <c r="D279" s="100"/>
      <c r="E279" s="91"/>
    </row>
    <row r="280" spans="2:5">
      <c r="B280" s="100"/>
      <c r="C280" s="100"/>
      <c r="D280" s="100"/>
      <c r="E280" s="91"/>
    </row>
    <row r="281" spans="2:5">
      <c r="B281" s="100"/>
      <c r="C281" s="100"/>
      <c r="D281" s="100"/>
      <c r="E281" s="91"/>
    </row>
    <row r="282" spans="2:5">
      <c r="B282" s="100"/>
      <c r="C282" s="100"/>
      <c r="D282" s="100"/>
      <c r="E282" s="91"/>
    </row>
    <row r="283" spans="2:5">
      <c r="B283" s="100"/>
      <c r="C283" s="100"/>
      <c r="D283" s="100"/>
      <c r="E283" s="91"/>
    </row>
    <row r="284" spans="2:5">
      <c r="B284" s="100"/>
      <c r="C284" s="100"/>
      <c r="D284" s="100"/>
      <c r="E284" s="91"/>
    </row>
    <row r="285" spans="2:5">
      <c r="B285" s="100"/>
      <c r="C285" s="100"/>
      <c r="D285" s="100"/>
      <c r="E285" s="91"/>
    </row>
    <row r="286" spans="2:5">
      <c r="B286" s="100"/>
      <c r="C286" s="100"/>
      <c r="D286" s="100"/>
      <c r="E286" s="91"/>
    </row>
    <row r="287" spans="2:5">
      <c r="B287" s="100"/>
      <c r="C287" s="100"/>
      <c r="D287" s="100"/>
      <c r="E287" s="91"/>
    </row>
    <row r="288" spans="2:5">
      <c r="B288" s="100"/>
      <c r="C288" s="100"/>
      <c r="D288" s="100"/>
      <c r="E288" s="91"/>
    </row>
    <row r="289" spans="2:5">
      <c r="B289" s="100"/>
      <c r="C289" s="100"/>
      <c r="D289" s="100"/>
      <c r="E289" s="91"/>
    </row>
    <row r="290" spans="2:5">
      <c r="B290" s="100"/>
      <c r="C290" s="100"/>
      <c r="D290" s="100"/>
      <c r="E290" s="91"/>
    </row>
    <row r="291" spans="2:5">
      <c r="B291" s="100"/>
      <c r="C291" s="100"/>
      <c r="D291" s="100"/>
      <c r="E291" s="91"/>
    </row>
    <row r="292" spans="2:5">
      <c r="B292" s="100"/>
      <c r="C292" s="100"/>
      <c r="D292" s="100"/>
      <c r="E292" s="91"/>
    </row>
    <row r="293" spans="2:5">
      <c r="B293" s="100"/>
      <c r="C293" s="100"/>
      <c r="D293" s="100"/>
      <c r="E293" s="91"/>
    </row>
    <row r="294" spans="2:5">
      <c r="B294" s="100"/>
      <c r="C294" s="100"/>
      <c r="D294" s="100"/>
      <c r="E294" s="91"/>
    </row>
    <row r="295" spans="2:5">
      <c r="B295" s="100"/>
      <c r="C295" s="100"/>
      <c r="D295" s="100"/>
      <c r="E295" s="91"/>
    </row>
    <row r="296" spans="2:5">
      <c r="B296" s="100"/>
      <c r="C296" s="100"/>
      <c r="D296" s="100"/>
      <c r="E296" s="91"/>
    </row>
    <row r="297" spans="2:5">
      <c r="B297" s="100"/>
      <c r="C297" s="100"/>
      <c r="D297" s="100"/>
      <c r="E297" s="91"/>
    </row>
    <row r="298" spans="2:5">
      <c r="B298" s="100"/>
      <c r="C298" s="100"/>
      <c r="D298" s="100"/>
      <c r="E298" s="91"/>
    </row>
    <row r="299" spans="2:5">
      <c r="B299" s="100"/>
      <c r="C299" s="100"/>
      <c r="D299" s="100"/>
      <c r="E299" s="91"/>
    </row>
    <row r="300" spans="2:5">
      <c r="B300" s="100"/>
      <c r="C300" s="100"/>
      <c r="D300" s="100"/>
      <c r="E300" s="91"/>
    </row>
    <row r="301" spans="2:5">
      <c r="B301" s="100"/>
      <c r="C301" s="100"/>
      <c r="D301" s="100"/>
      <c r="E301" s="91"/>
    </row>
    <row r="302" spans="2:5">
      <c r="B302" s="100"/>
      <c r="C302" s="100"/>
      <c r="D302" s="100"/>
      <c r="E302" s="91"/>
    </row>
    <row r="303" spans="2:5">
      <c r="B303" s="100"/>
      <c r="C303" s="100"/>
      <c r="D303" s="100"/>
      <c r="E303" s="91"/>
    </row>
    <row r="304" spans="2:5">
      <c r="B304" s="100"/>
      <c r="C304" s="100"/>
      <c r="D304" s="100"/>
      <c r="E304" s="91"/>
    </row>
    <row r="305" spans="2:5">
      <c r="B305" s="100"/>
      <c r="C305" s="100"/>
      <c r="D305" s="100"/>
      <c r="E305" s="91"/>
    </row>
    <row r="306" spans="2:5">
      <c r="B306" s="100"/>
      <c r="C306" s="100"/>
      <c r="D306" s="100"/>
      <c r="E306" s="91"/>
    </row>
    <row r="307" spans="2:5">
      <c r="B307" s="100"/>
      <c r="C307" s="100"/>
      <c r="D307" s="100"/>
      <c r="E307" s="91"/>
    </row>
    <row r="308" spans="2:5">
      <c r="B308" s="100"/>
      <c r="C308" s="100"/>
      <c r="D308" s="100"/>
      <c r="E308" s="91"/>
    </row>
    <row r="309" spans="2:5">
      <c r="B309" s="100"/>
      <c r="C309" s="100"/>
      <c r="D309" s="100"/>
      <c r="E309" s="91"/>
    </row>
    <row r="310" spans="2:5" ht="12.75" customHeight="1">
      <c r="B310" s="100"/>
      <c r="C310" s="100"/>
      <c r="D310" s="100"/>
      <c r="E310" s="91"/>
    </row>
    <row r="311" spans="2:5" ht="12.75" customHeight="1">
      <c r="B311" s="100"/>
      <c r="C311" s="100"/>
      <c r="D311" s="100"/>
      <c r="E311" s="91"/>
    </row>
    <row r="312" spans="2:5" ht="12.75" customHeight="1">
      <c r="B312" s="100"/>
      <c r="C312" s="100"/>
      <c r="D312" s="100"/>
      <c r="E312" s="91"/>
    </row>
    <row r="313" spans="2:5" ht="12.75" customHeight="1">
      <c r="B313" s="100"/>
      <c r="C313" s="100"/>
      <c r="D313" s="100"/>
      <c r="E313" s="91"/>
    </row>
    <row r="314" spans="2:5" ht="12.75" customHeight="1">
      <c r="B314" s="100"/>
      <c r="C314" s="100"/>
      <c r="D314" s="100"/>
      <c r="E314" s="91"/>
    </row>
    <row r="315" spans="2:5" ht="12.75" customHeight="1">
      <c r="B315" s="100"/>
      <c r="C315" s="100"/>
      <c r="D315" s="100"/>
      <c r="E315" s="91"/>
    </row>
    <row r="316" spans="2:5" ht="12.75" customHeight="1">
      <c r="B316" s="100"/>
      <c r="C316" s="100"/>
      <c r="D316" s="100"/>
      <c r="E316" s="91"/>
    </row>
    <row r="317" spans="2:5" ht="12.75" customHeight="1">
      <c r="B317" s="100"/>
      <c r="C317" s="100"/>
      <c r="D317" s="100"/>
      <c r="E317" s="91"/>
    </row>
    <row r="318" spans="2:5" ht="12.75" customHeight="1">
      <c r="B318" s="100"/>
      <c r="C318" s="100"/>
      <c r="D318" s="100"/>
      <c r="E318" s="91"/>
    </row>
    <row r="319" spans="2:5" ht="12.75" customHeight="1">
      <c r="B319" s="100"/>
      <c r="C319" s="100"/>
      <c r="D319" s="100"/>
      <c r="E319" s="91"/>
    </row>
    <row r="320" spans="2:5" ht="12.75" customHeight="1">
      <c r="B320" s="100"/>
      <c r="C320" s="100"/>
      <c r="D320" s="100"/>
      <c r="E320" s="91"/>
    </row>
    <row r="321" spans="2:5" ht="12.75" customHeight="1">
      <c r="B321" s="100"/>
      <c r="C321" s="100"/>
      <c r="D321" s="100"/>
      <c r="E321" s="91"/>
    </row>
    <row r="322" spans="2:5" ht="12.75" customHeight="1">
      <c r="B322" s="100"/>
      <c r="C322" s="100"/>
      <c r="D322" s="100"/>
      <c r="E322" s="91"/>
    </row>
    <row r="323" spans="2:5" ht="12.75" customHeight="1">
      <c r="B323" s="100"/>
      <c r="C323" s="100"/>
      <c r="D323" s="100"/>
      <c r="E323" s="91"/>
    </row>
    <row r="324" spans="2:5" ht="12.75" customHeight="1">
      <c r="B324" s="100"/>
      <c r="C324" s="100"/>
      <c r="D324" s="100"/>
      <c r="E324" s="91"/>
    </row>
    <row r="325" spans="2:5" ht="12.75" customHeight="1">
      <c r="B325" s="100"/>
      <c r="C325" s="100"/>
      <c r="D325" s="100"/>
      <c r="E325" s="91"/>
    </row>
    <row r="326" spans="2:5" ht="12.75" customHeight="1">
      <c r="B326" s="100"/>
      <c r="C326" s="100"/>
      <c r="D326" s="100"/>
      <c r="E326" s="91"/>
    </row>
    <row r="327" spans="2:5" ht="12.75" customHeight="1">
      <c r="B327" s="100"/>
      <c r="C327" s="100"/>
      <c r="D327" s="100"/>
      <c r="E327" s="91"/>
    </row>
    <row r="328" spans="2:5" ht="12.75" customHeight="1">
      <c r="B328" s="100"/>
      <c r="C328" s="100"/>
      <c r="D328" s="100"/>
      <c r="E328" s="91"/>
    </row>
    <row r="329" spans="2:5" ht="12.75" customHeight="1">
      <c r="B329" s="100"/>
      <c r="C329" s="100"/>
      <c r="D329" s="100"/>
      <c r="E329" s="91"/>
    </row>
    <row r="330" spans="2:5" ht="12.75" customHeight="1">
      <c r="B330" s="100"/>
      <c r="C330" s="100"/>
      <c r="D330" s="100"/>
      <c r="E330" s="91"/>
    </row>
    <row r="331" spans="2:5" ht="12.75" customHeight="1">
      <c r="B331" s="100"/>
      <c r="C331" s="100"/>
      <c r="D331" s="100"/>
      <c r="E331" s="91"/>
    </row>
    <row r="332" spans="2:5" ht="12.75" customHeight="1">
      <c r="B332" s="100"/>
      <c r="C332" s="100"/>
      <c r="D332" s="100"/>
      <c r="E332" s="91"/>
    </row>
    <row r="333" spans="2:5" ht="12.75" customHeight="1">
      <c r="B333" s="100"/>
      <c r="C333" s="100"/>
      <c r="D333" s="100"/>
      <c r="E333" s="91"/>
    </row>
    <row r="334" spans="2:5" ht="12.75" customHeight="1">
      <c r="B334" s="100"/>
      <c r="C334" s="100"/>
      <c r="D334" s="100"/>
      <c r="E334" s="91"/>
    </row>
    <row r="335" spans="2:5" ht="12.75" customHeight="1">
      <c r="B335" s="100"/>
      <c r="C335" s="100"/>
      <c r="D335" s="100"/>
      <c r="E335" s="91"/>
    </row>
    <row r="336" spans="2:5" ht="12.75" customHeight="1">
      <c r="B336" s="100"/>
      <c r="C336" s="100"/>
      <c r="D336" s="100"/>
      <c r="E336" s="91"/>
    </row>
    <row r="337" spans="1:5" ht="12.75" customHeight="1">
      <c r="B337" s="100"/>
      <c r="C337" s="100"/>
      <c r="D337" s="100"/>
      <c r="E337" s="91"/>
    </row>
    <row r="338" spans="1:5" ht="12.75" customHeight="1">
      <c r="B338" s="100"/>
      <c r="C338" s="100"/>
      <c r="D338" s="100"/>
      <c r="E338" s="91"/>
    </row>
    <row r="339" spans="1:5" ht="12.75" customHeight="1">
      <c r="B339" s="100"/>
      <c r="C339" s="100"/>
      <c r="D339" s="100"/>
      <c r="E339" s="91"/>
    </row>
    <row r="340" spans="1:5" ht="12.75" customHeight="1">
      <c r="B340" s="100"/>
      <c r="C340" s="100"/>
      <c r="D340" s="100"/>
      <c r="E340" s="91"/>
    </row>
    <row r="341" spans="1:5" ht="12.75" customHeight="1">
      <c r="B341" s="100"/>
      <c r="C341" s="100"/>
      <c r="D341" s="100"/>
      <c r="E341" s="91"/>
    </row>
    <row r="342" spans="1:5" ht="12.75" customHeight="1">
      <c r="B342" s="100"/>
      <c r="C342" s="100"/>
      <c r="D342" s="100"/>
      <c r="E342" s="91"/>
    </row>
    <row r="343" spans="1:5" ht="12.75" customHeight="1">
      <c r="B343" s="100"/>
      <c r="C343" s="100"/>
      <c r="D343" s="100"/>
      <c r="E343" s="91"/>
    </row>
    <row r="344" spans="1:5" ht="12.75" customHeight="1">
      <c r="B344" s="100"/>
      <c r="C344" s="100"/>
      <c r="D344" s="100"/>
      <c r="E344" s="91"/>
    </row>
    <row r="345" spans="1:5" ht="12.75" customHeight="1">
      <c r="B345" s="100"/>
      <c r="C345" s="100"/>
      <c r="D345" s="100"/>
      <c r="E345" s="91"/>
    </row>
    <row r="346" spans="1:5" ht="12.75" customHeight="1">
      <c r="B346" s="100"/>
      <c r="C346" s="100"/>
      <c r="D346" s="100"/>
      <c r="E346" s="91"/>
    </row>
    <row r="347" spans="1:5" ht="12.75" customHeight="1">
      <c r="B347" s="100"/>
      <c r="C347" s="100"/>
      <c r="D347" s="100"/>
      <c r="E347" s="91"/>
    </row>
    <row r="348" spans="1:5" ht="12.75" customHeight="1">
      <c r="B348" s="100"/>
      <c r="C348" s="100"/>
      <c r="D348" s="100"/>
      <c r="E348" s="91"/>
    </row>
    <row r="349" spans="1:5" ht="12.75" customHeight="1">
      <c r="B349" s="100"/>
      <c r="C349" s="100"/>
      <c r="D349" s="100"/>
      <c r="E349" s="91"/>
    </row>
    <row r="350" spans="1:5" ht="12.75" customHeight="1">
      <c r="A350" s="101"/>
      <c r="B350" s="100"/>
      <c r="C350" s="100"/>
      <c r="D350" s="100"/>
      <c r="E350" s="91"/>
    </row>
    <row r="351" spans="1:5" ht="12.75" customHeight="1">
      <c r="B351" s="100"/>
      <c r="C351" s="100"/>
      <c r="D351" s="100"/>
      <c r="E351" s="91"/>
    </row>
    <row r="352" spans="1:5" ht="12.75" customHeight="1">
      <c r="B352" s="100"/>
      <c r="C352" s="100"/>
      <c r="D352" s="100"/>
      <c r="E352" s="91"/>
    </row>
    <row r="353" spans="1:5" ht="12.75" customHeight="1">
      <c r="B353" s="100"/>
      <c r="C353" s="100"/>
      <c r="D353" s="100"/>
      <c r="E353" s="91"/>
    </row>
    <row r="354" spans="1:5" ht="13.5" customHeight="1">
      <c r="A354" s="146"/>
      <c r="B354" s="100"/>
      <c r="C354" s="100"/>
      <c r="D354" s="100"/>
      <c r="E354" s="91"/>
    </row>
    <row r="355" spans="1:5" ht="12.75" customHeight="1">
      <c r="B355" s="100"/>
      <c r="C355" s="100"/>
      <c r="D355" s="100"/>
      <c r="E355" s="91"/>
    </row>
    <row r="356" spans="1:5" ht="12.75" customHeight="1">
      <c r="B356" s="100"/>
      <c r="C356" s="100"/>
      <c r="D356" s="100"/>
      <c r="E356" s="91"/>
    </row>
    <row r="357" spans="1:5" ht="12.75" customHeight="1">
      <c r="B357" s="100"/>
      <c r="C357" s="100"/>
      <c r="D357" s="100"/>
      <c r="E357" s="91"/>
    </row>
    <row r="358" spans="1:5" ht="12.75" customHeight="1">
      <c r="B358" s="100"/>
      <c r="C358" s="100"/>
      <c r="D358" s="100"/>
      <c r="E358" s="91"/>
    </row>
  </sheetData>
  <sheetProtection formatCells="0"/>
  <mergeCells count="47">
    <mergeCell ref="A66:A71"/>
    <mergeCell ref="A75:A77"/>
    <mergeCell ref="I2:U2"/>
    <mergeCell ref="I3:N4"/>
    <mergeCell ref="P3:U4"/>
    <mergeCell ref="I5:N18"/>
    <mergeCell ref="P5:U18"/>
    <mergeCell ref="A19:B19"/>
    <mergeCell ref="I20:N20"/>
    <mergeCell ref="P20:U20"/>
    <mergeCell ref="I21:N45"/>
    <mergeCell ref="P21:U45"/>
    <mergeCell ref="B23:G23"/>
    <mergeCell ref="D30:G30"/>
    <mergeCell ref="A31:A40"/>
    <mergeCell ref="D31:G31"/>
    <mergeCell ref="AI51:AM51"/>
    <mergeCell ref="AN51:AR51"/>
    <mergeCell ref="AS51:AW51"/>
    <mergeCell ref="AX51:BB51"/>
    <mergeCell ref="A54:A64"/>
    <mergeCell ref="J51:N51"/>
    <mergeCell ref="O51:S51"/>
    <mergeCell ref="T51:X51"/>
    <mergeCell ref="Y51:AC51"/>
    <mergeCell ref="AD51:AH51"/>
    <mergeCell ref="E51:I51"/>
    <mergeCell ref="A220:A222"/>
    <mergeCell ref="A224:A226"/>
    <mergeCell ref="A190:A198"/>
    <mergeCell ref="A200:A202"/>
    <mergeCell ref="A143:A154"/>
    <mergeCell ref="A158:A169"/>
    <mergeCell ref="A172:A174"/>
    <mergeCell ref="A176:A178"/>
    <mergeCell ref="A186:A187"/>
    <mergeCell ref="A204:A206"/>
    <mergeCell ref="A210:A218"/>
    <mergeCell ref="D37:G37"/>
    <mergeCell ref="D38:G38"/>
    <mergeCell ref="D39:G39"/>
    <mergeCell ref="D40:G40"/>
    <mergeCell ref="D32:G32"/>
    <mergeCell ref="D33:G33"/>
    <mergeCell ref="D34:G34"/>
    <mergeCell ref="D35:G35"/>
    <mergeCell ref="D36:G36"/>
  </mergeCells>
  <dataValidations count="1">
    <dataValidation type="list" allowBlank="1" showInputMessage="1" showErrorMessage="1" sqref="B7" xr:uid="{7E842A8D-1873-4982-8C14-B7BBF23DB914}">
      <formula1>"Y,N"</formula1>
    </dataValidation>
  </dataValidations>
  <pageMargins left="0.7" right="0.7" top="0.75" bottom="0.75" header="0.3" footer="0.3"/>
  <pageSetup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7EEF19F3-F92D-4C39-85DA-D12DCFC23A39}">
          <x14:formula1>
            <xm:f>#REF!</xm:f>
          </x14:formula1>
          <xm:sqref>B158:B169 B143:B154</xm:sqref>
        </x14:dataValidation>
        <x14:dataValidation type="list" allowBlank="1" showInputMessage="1" showErrorMessage="1" xr:uid="{24B73EF4-8705-452C-91F5-DBA73A833AE9}">
          <x14:formula1>
            <xm:f>#REF!</xm:f>
          </x14:formula1>
          <xm:sqref>B66:B70</xm:sqref>
        </x14:dataValidation>
        <x14:dataValidation type="list" allowBlank="1" showInputMessage="1" showErrorMessage="1" xr:uid="{5EF38B1A-1AC8-4CA7-AC31-0CA8DC99E0C7}">
          <x14:formula1>
            <xm:f>#REF!</xm:f>
          </x14:formula1>
          <xm:sqref>C54:C63</xm:sqref>
        </x14:dataValidation>
        <x14:dataValidation type="list" allowBlank="1" showInputMessage="1" showErrorMessage="1" xr:uid="{66CC1B3A-7B17-4454-A577-C8F5957BC998}">
          <x14:formula1>
            <xm:f>#REF!</xm:f>
          </x14:formula1>
          <xm:sqref>B54:B63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59999389629810485"/>
  </sheetPr>
  <dimension ref="A1:S32"/>
  <sheetViews>
    <sheetView workbookViewId="0">
      <selection sqref="A1:XFD1048576"/>
    </sheetView>
  </sheetViews>
  <sheetFormatPr defaultColWidth="11" defaultRowHeight="13.5"/>
  <cols>
    <col min="1" max="1" width="22" customWidth="1"/>
  </cols>
  <sheetData>
    <row r="1" spans="1:19">
      <c r="A1" s="63" t="s">
        <v>359</v>
      </c>
    </row>
    <row r="2" spans="1:19">
      <c r="A2" s="300" t="s">
        <v>360</v>
      </c>
      <c r="B2" s="300"/>
      <c r="C2" s="300"/>
      <c r="D2" s="300"/>
      <c r="E2" s="300"/>
      <c r="F2" s="300"/>
      <c r="G2" s="300"/>
      <c r="H2" s="300"/>
      <c r="I2" s="300"/>
      <c r="J2" s="300"/>
      <c r="K2" s="300"/>
      <c r="L2" s="300"/>
      <c r="M2" s="300"/>
      <c r="N2" s="300"/>
      <c r="O2" s="300"/>
      <c r="P2" s="300"/>
      <c r="Q2" s="300"/>
      <c r="R2" s="300"/>
      <c r="S2" s="300"/>
    </row>
    <row r="3" spans="1:19">
      <c r="A3" s="300"/>
      <c r="B3" s="300"/>
      <c r="C3" s="300"/>
      <c r="D3" s="300"/>
      <c r="E3" s="300"/>
      <c r="F3" s="300"/>
      <c r="G3" s="300"/>
      <c r="H3" s="300"/>
      <c r="I3" s="300"/>
      <c r="J3" s="300"/>
      <c r="K3" s="300"/>
      <c r="L3" s="300"/>
      <c r="M3" s="300"/>
      <c r="N3" s="300"/>
      <c r="O3" s="300"/>
      <c r="P3" s="300"/>
      <c r="Q3" s="300"/>
      <c r="R3" s="300"/>
      <c r="S3" s="300"/>
    </row>
    <row r="4" spans="1:19">
      <c r="A4" s="300"/>
      <c r="B4" s="300"/>
      <c r="C4" s="300"/>
      <c r="D4" s="300"/>
      <c r="E4" s="300"/>
      <c r="F4" s="300"/>
      <c r="G4" s="300"/>
      <c r="H4" s="300"/>
      <c r="I4" s="300"/>
      <c r="J4" s="300"/>
      <c r="K4" s="300"/>
      <c r="L4" s="300"/>
      <c r="M4" s="300"/>
      <c r="N4" s="300"/>
      <c r="O4" s="300"/>
      <c r="P4" s="300"/>
      <c r="Q4" s="300"/>
      <c r="R4" s="300"/>
      <c r="S4" s="300"/>
    </row>
    <row r="19" spans="1:19">
      <c r="A19" s="63" t="s">
        <v>361</v>
      </c>
    </row>
    <row r="20" spans="1:19">
      <c r="A20" s="300" t="s">
        <v>362</v>
      </c>
      <c r="B20" s="300"/>
      <c r="C20" s="300"/>
      <c r="D20" s="300"/>
      <c r="E20" s="300"/>
      <c r="F20" s="300"/>
      <c r="G20" s="300"/>
      <c r="H20" s="300"/>
      <c r="I20" s="300"/>
      <c r="J20" s="300"/>
      <c r="K20" s="300"/>
      <c r="L20" s="300"/>
      <c r="M20" s="300"/>
      <c r="N20" s="300"/>
      <c r="O20" s="300"/>
      <c r="P20" s="300"/>
      <c r="Q20" s="300"/>
      <c r="R20" s="300"/>
      <c r="S20" s="300"/>
    </row>
    <row r="21" spans="1:19" ht="25.5" customHeight="1">
      <c r="A21" s="300"/>
      <c r="B21" s="300"/>
      <c r="C21" s="300"/>
      <c r="D21" s="300"/>
      <c r="E21" s="300"/>
      <c r="F21" s="300"/>
      <c r="G21" s="300"/>
      <c r="H21" s="300"/>
      <c r="I21" s="300"/>
      <c r="J21" s="300"/>
      <c r="K21" s="300"/>
      <c r="L21" s="300"/>
      <c r="M21" s="300"/>
      <c r="N21" s="300"/>
      <c r="O21" s="300"/>
      <c r="P21" s="300"/>
      <c r="Q21" s="300"/>
      <c r="R21" s="300"/>
      <c r="S21" s="300"/>
    </row>
    <row r="23" spans="1:19">
      <c r="A23" s="69" t="s">
        <v>300</v>
      </c>
      <c r="B23" s="225"/>
      <c r="C23" s="225"/>
      <c r="D23" s="225"/>
      <c r="E23" s="225"/>
      <c r="F23" s="225"/>
      <c r="G23" s="225"/>
      <c r="H23" s="225"/>
      <c r="I23" s="225"/>
      <c r="J23" s="225"/>
      <c r="K23" s="225"/>
      <c r="L23" s="225"/>
      <c r="M23" s="225"/>
      <c r="N23" s="225"/>
      <c r="O23" s="225"/>
      <c r="P23" s="225"/>
      <c r="Q23" s="225"/>
      <c r="R23" s="225"/>
      <c r="S23" s="225"/>
    </row>
    <row r="24" spans="1:19">
      <c r="A24" s="69" t="s">
        <v>301</v>
      </c>
      <c r="B24" s="225"/>
      <c r="C24" s="225"/>
      <c r="D24" s="225"/>
      <c r="E24" s="225"/>
      <c r="F24" s="225"/>
      <c r="G24" s="225"/>
      <c r="H24" s="225"/>
      <c r="I24" s="225"/>
      <c r="J24" s="225"/>
      <c r="K24" s="225"/>
      <c r="L24" s="225"/>
      <c r="M24" s="225"/>
      <c r="N24" s="225"/>
      <c r="O24" s="225"/>
      <c r="P24" s="225"/>
      <c r="Q24" s="225"/>
      <c r="R24" s="225"/>
      <c r="S24" s="225"/>
    </row>
    <row r="25" spans="1:19">
      <c r="A25" s="177" t="s">
        <v>208</v>
      </c>
      <c r="B25" s="225"/>
      <c r="C25" s="225"/>
      <c r="D25" s="225"/>
      <c r="E25" s="225"/>
      <c r="F25" s="225"/>
      <c r="G25" s="225"/>
      <c r="H25" s="225"/>
      <c r="I25" s="225"/>
      <c r="J25" s="225"/>
      <c r="K25" s="225"/>
      <c r="L25" s="225"/>
      <c r="M25" s="225"/>
      <c r="N25" s="225"/>
      <c r="O25" s="225"/>
      <c r="P25" s="225"/>
      <c r="Q25" s="225"/>
      <c r="R25" s="225"/>
      <c r="S25" s="225"/>
    </row>
    <row r="26" spans="1:19">
      <c r="A26" s="177" t="s">
        <v>284</v>
      </c>
      <c r="B26" s="225"/>
      <c r="C26" s="225"/>
      <c r="D26" s="225"/>
      <c r="E26" s="225"/>
      <c r="F26" s="225"/>
      <c r="G26" s="225"/>
      <c r="H26" s="225"/>
      <c r="I26" s="225"/>
      <c r="J26" s="225"/>
      <c r="K26" s="225"/>
      <c r="L26" s="225"/>
      <c r="M26" s="225"/>
      <c r="N26" s="225"/>
      <c r="O26" s="225"/>
      <c r="P26" s="225"/>
      <c r="Q26" s="225"/>
      <c r="R26" s="225"/>
      <c r="S26" s="225"/>
    </row>
    <row r="27" spans="1:19">
      <c r="A27" s="177" t="s">
        <v>285</v>
      </c>
      <c r="B27" s="225"/>
      <c r="C27" s="225"/>
      <c r="D27" s="225"/>
      <c r="E27" s="225"/>
      <c r="F27" s="225"/>
      <c r="G27" s="225"/>
      <c r="H27" s="225"/>
      <c r="I27" s="225"/>
      <c r="J27" s="225"/>
      <c r="K27" s="225"/>
      <c r="L27" s="225"/>
      <c r="M27" s="225"/>
      <c r="N27" s="225"/>
      <c r="O27" s="225"/>
      <c r="P27" s="225"/>
      <c r="Q27" s="225"/>
      <c r="R27" s="225"/>
      <c r="S27" s="225"/>
    </row>
    <row r="31" spans="1:19">
      <c r="A31" s="63" t="s">
        <v>363</v>
      </c>
    </row>
    <row r="32" spans="1:19">
      <c r="A32" t="s">
        <v>364</v>
      </c>
    </row>
  </sheetData>
  <mergeCells count="7">
    <mergeCell ref="B26:S26"/>
    <mergeCell ref="B27:S27"/>
    <mergeCell ref="A2:S4"/>
    <mergeCell ref="A20:S21"/>
    <mergeCell ref="B23:S23"/>
    <mergeCell ref="B24:S24"/>
    <mergeCell ref="B25:S25"/>
  </mergeCells>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rgb="FF92D050"/>
    <pageSetUpPr autoPageBreaks="0"/>
  </sheetPr>
  <dimension ref="A1:BB358"/>
  <sheetViews>
    <sheetView topLeftCell="A162" zoomScale="85" zoomScaleNormal="85" workbookViewId="0">
      <selection sqref="A1:XFD1048576"/>
    </sheetView>
  </sheetViews>
  <sheetFormatPr defaultColWidth="11" defaultRowHeight="13.5" outlineLevelRow="3"/>
  <cols>
    <col min="1" max="1" width="31.3828125" customWidth="1"/>
    <col min="2" max="2" width="32.84375" customWidth="1"/>
    <col min="3" max="3" width="23.61328125" customWidth="1"/>
    <col min="4" max="4" width="15.3828125" customWidth="1"/>
    <col min="5" max="5" width="21.3828125" customWidth="1"/>
    <col min="6" max="6" width="19.61328125" customWidth="1"/>
    <col min="7" max="7" width="15.765625" customWidth="1"/>
    <col min="8" max="49" width="14.61328125" customWidth="1"/>
    <col min="50" max="58" width="9" customWidth="1"/>
    <col min="60" max="60" width="9" customWidth="1"/>
  </cols>
  <sheetData>
    <row r="1" spans="1:21" ht="56.9" customHeight="1"/>
    <row r="2" spans="1:21" ht="15" customHeight="1">
      <c r="A2" s="71" t="s">
        <v>85</v>
      </c>
      <c r="F2" s="62"/>
      <c r="G2" s="64"/>
      <c r="I2" s="255" t="s">
        <v>164</v>
      </c>
      <c r="J2" s="256"/>
      <c r="K2" s="256"/>
      <c r="L2" s="256"/>
      <c r="M2" s="256"/>
      <c r="N2" s="256"/>
      <c r="O2" s="256"/>
      <c r="P2" s="256"/>
      <c r="Q2" s="256"/>
      <c r="R2" s="256"/>
      <c r="S2" s="256"/>
      <c r="T2" s="256"/>
      <c r="U2" s="257"/>
    </row>
    <row r="3" spans="1:21" ht="13.5" customHeight="1" outlineLevel="1">
      <c r="A3" s="147"/>
      <c r="B3" s="43"/>
      <c r="F3" s="62"/>
      <c r="G3" s="64"/>
      <c r="I3" s="258" t="s">
        <v>165</v>
      </c>
      <c r="J3" s="259"/>
      <c r="K3" s="259"/>
      <c r="L3" s="259"/>
      <c r="M3" s="259"/>
      <c r="N3" s="260"/>
      <c r="O3" s="61"/>
      <c r="P3" s="264" t="s">
        <v>166</v>
      </c>
      <c r="Q3" s="265"/>
      <c r="R3" s="265"/>
      <c r="S3" s="265"/>
      <c r="T3" s="265"/>
      <c r="U3" s="266"/>
    </row>
    <row r="4" spans="1:21" ht="56.25" customHeight="1" outlineLevel="1">
      <c r="A4" s="152" t="s">
        <v>152</v>
      </c>
      <c r="B4" s="169"/>
      <c r="E4" s="162" t="s">
        <v>167</v>
      </c>
      <c r="F4" s="174"/>
      <c r="G4" s="65"/>
      <c r="H4" s="64"/>
      <c r="I4" s="261"/>
      <c r="J4" s="262"/>
      <c r="K4" s="262"/>
      <c r="L4" s="262"/>
      <c r="M4" s="262"/>
      <c r="N4" s="263"/>
      <c r="P4" s="267"/>
      <c r="Q4" s="268"/>
      <c r="R4" s="268"/>
      <c r="S4" s="268"/>
      <c r="T4" s="268"/>
      <c r="U4" s="269"/>
    </row>
    <row r="5" spans="1:21" outlineLevel="1">
      <c r="A5" s="67" t="s">
        <v>168</v>
      </c>
      <c r="B5" s="170"/>
      <c r="E5" s="86"/>
      <c r="H5" s="64"/>
      <c r="I5" s="291"/>
      <c r="J5" s="292"/>
      <c r="K5" s="292"/>
      <c r="L5" s="292"/>
      <c r="M5" s="292"/>
      <c r="N5" s="293"/>
      <c r="P5" s="291"/>
      <c r="Q5" s="292"/>
      <c r="R5" s="292"/>
      <c r="S5" s="292"/>
      <c r="T5" s="292"/>
      <c r="U5" s="293"/>
    </row>
    <row r="6" spans="1:21" outlineLevel="1">
      <c r="A6" s="67" t="s">
        <v>169</v>
      </c>
      <c r="B6" s="170"/>
      <c r="E6" s="162" t="s">
        <v>170</v>
      </c>
      <c r="F6" s="173"/>
      <c r="H6" s="64"/>
      <c r="I6" s="294"/>
      <c r="J6" s="295"/>
      <c r="K6" s="295"/>
      <c r="L6" s="295"/>
      <c r="M6" s="295"/>
      <c r="N6" s="296"/>
      <c r="P6" s="294"/>
      <c r="Q6" s="295"/>
      <c r="R6" s="295"/>
      <c r="S6" s="295"/>
      <c r="T6" s="295"/>
      <c r="U6" s="296"/>
    </row>
    <row r="7" spans="1:21" outlineLevel="1">
      <c r="A7" s="67" t="s">
        <v>171</v>
      </c>
      <c r="B7" s="170"/>
      <c r="E7" s="86"/>
      <c r="H7" s="64"/>
      <c r="I7" s="294"/>
      <c r="J7" s="295"/>
      <c r="K7" s="295"/>
      <c r="L7" s="295"/>
      <c r="M7" s="295"/>
      <c r="N7" s="296"/>
      <c r="P7" s="294"/>
      <c r="Q7" s="295"/>
      <c r="R7" s="295"/>
      <c r="S7" s="295"/>
      <c r="T7" s="295"/>
      <c r="U7" s="296"/>
    </row>
    <row r="8" spans="1:21" ht="38.5" customHeight="1" outlineLevel="1">
      <c r="A8" s="159" t="s">
        <v>172</v>
      </c>
      <c r="B8" s="171"/>
      <c r="E8" s="86"/>
      <c r="H8" s="64"/>
      <c r="I8" s="294"/>
      <c r="J8" s="295"/>
      <c r="K8" s="295"/>
      <c r="L8" s="295"/>
      <c r="M8" s="295"/>
      <c r="N8" s="296"/>
      <c r="P8" s="294"/>
      <c r="Q8" s="295"/>
      <c r="R8" s="295"/>
      <c r="S8" s="295"/>
      <c r="T8" s="295"/>
      <c r="U8" s="296"/>
    </row>
    <row r="9" spans="1:21" outlineLevel="1">
      <c r="E9" s="86"/>
      <c r="H9" s="64"/>
      <c r="I9" s="294"/>
      <c r="J9" s="295"/>
      <c r="K9" s="295"/>
      <c r="L9" s="295"/>
      <c r="M9" s="295"/>
      <c r="N9" s="296"/>
      <c r="P9" s="294"/>
      <c r="Q9" s="295"/>
      <c r="R9" s="295"/>
      <c r="S9" s="295"/>
      <c r="T9" s="295"/>
      <c r="U9" s="296"/>
    </row>
    <row r="10" spans="1:21" ht="13.15" customHeight="1" outlineLevel="1">
      <c r="A10" s="67" t="s">
        <v>173</v>
      </c>
      <c r="B10" s="160"/>
      <c r="E10" s="86"/>
      <c r="H10" s="64"/>
      <c r="I10" s="294"/>
      <c r="J10" s="295"/>
      <c r="K10" s="295"/>
      <c r="L10" s="295"/>
      <c r="M10" s="295"/>
      <c r="N10" s="296"/>
      <c r="P10" s="294"/>
      <c r="Q10" s="295"/>
      <c r="R10" s="295"/>
      <c r="S10" s="295"/>
      <c r="T10" s="295"/>
      <c r="U10" s="296"/>
    </row>
    <row r="11" spans="1:21" outlineLevel="1">
      <c r="A11" s="98"/>
      <c r="H11" s="64"/>
      <c r="I11" s="294"/>
      <c r="J11" s="295"/>
      <c r="K11" s="295"/>
      <c r="L11" s="295"/>
      <c r="M11" s="295"/>
      <c r="N11" s="296"/>
      <c r="P11" s="294"/>
      <c r="Q11" s="295"/>
      <c r="R11" s="295"/>
      <c r="S11" s="295"/>
      <c r="T11" s="295"/>
      <c r="U11" s="296"/>
    </row>
    <row r="12" spans="1:21" ht="37.9" customHeight="1" outlineLevel="1">
      <c r="A12" s="129" t="s">
        <v>174</v>
      </c>
      <c r="B12" s="129" t="s">
        <v>175</v>
      </c>
      <c r="C12" s="129" t="s">
        <v>176</v>
      </c>
      <c r="D12" s="129" t="s">
        <v>177</v>
      </c>
      <c r="E12" s="129" t="s">
        <v>178</v>
      </c>
      <c r="F12" s="129" t="s">
        <v>179</v>
      </c>
      <c r="G12" s="129" t="s">
        <v>180</v>
      </c>
      <c r="I12" s="294"/>
      <c r="J12" s="295"/>
      <c r="K12" s="295"/>
      <c r="L12" s="295"/>
      <c r="M12" s="295"/>
      <c r="N12" s="296"/>
      <c r="P12" s="294"/>
      <c r="Q12" s="295"/>
      <c r="R12" s="295"/>
      <c r="S12" s="295"/>
      <c r="T12" s="295"/>
      <c r="U12" s="296"/>
    </row>
    <row r="13" spans="1:21" outlineLevel="1">
      <c r="A13" s="167">
        <v>2035</v>
      </c>
      <c r="B13" s="102" t="e">
        <f t="shared" ref="B13:B18" si="0">INDEX($E$204:$AW$204,1,MATCH($A13,$E$53:$BB$53,0))</f>
        <v>#REF!</v>
      </c>
      <c r="C13" s="102" t="e">
        <f>B13-#REF!</f>
        <v>#REF!</v>
      </c>
      <c r="D13" s="102" t="e">
        <f t="shared" ref="D13:D18" si="1">INDEX($E$205:$AW$205,1,MATCH($A13,$E$53:$BB$53,0))</f>
        <v>#REF!</v>
      </c>
      <c r="E13" s="102" t="e">
        <f>D13-#REF!</f>
        <v>#REF!</v>
      </c>
      <c r="F13" s="102" t="e">
        <f t="shared" ref="F13:F18" si="2">INDEX($E$206:$AW$206,1,MATCH($A13,$E$53:$BB$53,0))</f>
        <v>#REF!</v>
      </c>
      <c r="G13" s="102" t="e">
        <f>F13-#REF!</f>
        <v>#REF!</v>
      </c>
      <c r="I13" s="294"/>
      <c r="J13" s="295"/>
      <c r="K13" s="295"/>
      <c r="L13" s="295"/>
      <c r="M13" s="295"/>
      <c r="N13" s="296"/>
      <c r="P13" s="294"/>
      <c r="Q13" s="295"/>
      <c r="R13" s="295"/>
      <c r="S13" s="295"/>
      <c r="T13" s="295"/>
      <c r="U13" s="296"/>
    </row>
    <row r="14" spans="1:21" outlineLevel="1">
      <c r="A14" s="167">
        <v>2040</v>
      </c>
      <c r="B14" s="102" t="e">
        <f t="shared" si="0"/>
        <v>#REF!</v>
      </c>
      <c r="C14" s="102" t="e">
        <f>B14-#REF!</f>
        <v>#REF!</v>
      </c>
      <c r="D14" s="102" t="e">
        <f t="shared" si="1"/>
        <v>#REF!</v>
      </c>
      <c r="E14" s="102" t="e">
        <f>D14-#REF!</f>
        <v>#REF!</v>
      </c>
      <c r="F14" s="102" t="e">
        <f t="shared" si="2"/>
        <v>#REF!</v>
      </c>
      <c r="G14" s="102" t="e">
        <f>F14-#REF!</f>
        <v>#REF!</v>
      </c>
      <c r="I14" s="294"/>
      <c r="J14" s="295"/>
      <c r="K14" s="295"/>
      <c r="L14" s="295"/>
      <c r="M14" s="295"/>
      <c r="N14" s="296"/>
      <c r="P14" s="294"/>
      <c r="Q14" s="295"/>
      <c r="R14" s="295"/>
      <c r="S14" s="295"/>
      <c r="T14" s="295"/>
      <c r="U14" s="296"/>
    </row>
    <row r="15" spans="1:21" outlineLevel="1">
      <c r="A15" s="167">
        <v>2045</v>
      </c>
      <c r="B15" s="102" t="e">
        <f t="shared" si="0"/>
        <v>#REF!</v>
      </c>
      <c r="C15" s="102" t="e">
        <f>B15-#REF!</f>
        <v>#REF!</v>
      </c>
      <c r="D15" s="102" t="e">
        <f t="shared" si="1"/>
        <v>#REF!</v>
      </c>
      <c r="E15" s="102" t="e">
        <f>D15-#REF!</f>
        <v>#REF!</v>
      </c>
      <c r="F15" s="102" t="e">
        <f t="shared" si="2"/>
        <v>#REF!</v>
      </c>
      <c r="G15" s="102" t="e">
        <f>F15-#REF!</f>
        <v>#REF!</v>
      </c>
      <c r="I15" s="294"/>
      <c r="J15" s="295"/>
      <c r="K15" s="295"/>
      <c r="L15" s="295"/>
      <c r="M15" s="295"/>
      <c r="N15" s="296"/>
      <c r="P15" s="294"/>
      <c r="Q15" s="295"/>
      <c r="R15" s="295"/>
      <c r="S15" s="295"/>
      <c r="T15" s="295"/>
      <c r="U15" s="296"/>
    </row>
    <row r="16" spans="1:21" outlineLevel="1">
      <c r="A16" s="167">
        <v>2050</v>
      </c>
      <c r="B16" s="102" t="e">
        <f t="shared" si="0"/>
        <v>#REF!</v>
      </c>
      <c r="C16" s="102" t="e">
        <f>B16-#REF!</f>
        <v>#REF!</v>
      </c>
      <c r="D16" s="102" t="e">
        <f t="shared" si="1"/>
        <v>#REF!</v>
      </c>
      <c r="E16" s="102" t="e">
        <f>D16-#REF!</f>
        <v>#REF!</v>
      </c>
      <c r="F16" s="102" t="e">
        <f t="shared" si="2"/>
        <v>#REF!</v>
      </c>
      <c r="G16" s="102" t="e">
        <f>F16-#REF!</f>
        <v>#REF!</v>
      </c>
      <c r="I16" s="294"/>
      <c r="J16" s="295"/>
      <c r="K16" s="295"/>
      <c r="L16" s="295"/>
      <c r="M16" s="295"/>
      <c r="N16" s="296"/>
      <c r="P16" s="294"/>
      <c r="Q16" s="295"/>
      <c r="R16" s="295"/>
      <c r="S16" s="295"/>
      <c r="T16" s="295"/>
      <c r="U16" s="296"/>
    </row>
    <row r="17" spans="1:21" outlineLevel="1">
      <c r="A17" s="167">
        <v>2060</v>
      </c>
      <c r="B17" s="102" t="e">
        <f t="shared" si="0"/>
        <v>#REF!</v>
      </c>
      <c r="C17" s="102" t="e">
        <f>B17-#REF!</f>
        <v>#REF!</v>
      </c>
      <c r="D17" s="102" t="e">
        <f t="shared" si="1"/>
        <v>#REF!</v>
      </c>
      <c r="E17" s="102" t="e">
        <f>D17-#REF!</f>
        <v>#REF!</v>
      </c>
      <c r="F17" s="102" t="e">
        <f t="shared" si="2"/>
        <v>#REF!</v>
      </c>
      <c r="G17" s="102" t="e">
        <f>F17-#REF!</f>
        <v>#REF!</v>
      </c>
      <c r="I17" s="294"/>
      <c r="J17" s="295"/>
      <c r="K17" s="295"/>
      <c r="L17" s="295"/>
      <c r="M17" s="295"/>
      <c r="N17" s="296"/>
      <c r="P17" s="294"/>
      <c r="Q17" s="295"/>
      <c r="R17" s="295"/>
      <c r="S17" s="295"/>
      <c r="T17" s="295"/>
      <c r="U17" s="296"/>
    </row>
    <row r="18" spans="1:21" outlineLevel="1">
      <c r="A18" s="167">
        <v>2070</v>
      </c>
      <c r="B18" s="102" t="e">
        <f t="shared" si="0"/>
        <v>#REF!</v>
      </c>
      <c r="C18" s="102" t="e">
        <f>B18-#REF!</f>
        <v>#REF!</v>
      </c>
      <c r="D18" s="102" t="e">
        <f t="shared" si="1"/>
        <v>#REF!</v>
      </c>
      <c r="E18" s="102" t="e">
        <f>D18-#REF!</f>
        <v>#REF!</v>
      </c>
      <c r="F18" s="102" t="e">
        <f t="shared" si="2"/>
        <v>#REF!</v>
      </c>
      <c r="G18" s="102" t="e">
        <f>F18-#REF!</f>
        <v>#REF!</v>
      </c>
      <c r="I18" s="297"/>
      <c r="J18" s="298"/>
      <c r="K18" s="298"/>
      <c r="L18" s="298"/>
      <c r="M18" s="298"/>
      <c r="N18" s="299"/>
      <c r="P18" s="297"/>
      <c r="Q18" s="298"/>
      <c r="R18" s="298"/>
      <c r="S18" s="298"/>
      <c r="T18" s="298"/>
      <c r="U18" s="299"/>
    </row>
    <row r="19" spans="1:21" ht="13.15" customHeight="1" outlineLevel="1">
      <c r="A19" s="245"/>
      <c r="B19" s="245"/>
      <c r="I19" s="120"/>
      <c r="J19" s="121"/>
      <c r="K19" s="121"/>
      <c r="L19" s="121"/>
      <c r="M19" s="121"/>
      <c r="N19" s="121"/>
      <c r="P19" s="119"/>
      <c r="Q19" s="119"/>
      <c r="R19" s="119"/>
      <c r="S19" s="119"/>
      <c r="T19" s="119"/>
      <c r="U19" s="106"/>
    </row>
    <row r="20" spans="1:21" ht="26.25" customHeight="1" outlineLevel="1">
      <c r="A20" s="163" t="s">
        <v>181</v>
      </c>
      <c r="B20" s="164">
        <v>1</v>
      </c>
      <c r="E20" s="96"/>
      <c r="I20" s="279" t="s">
        <v>182</v>
      </c>
      <c r="J20" s="280"/>
      <c r="K20" s="280"/>
      <c r="L20" s="280"/>
      <c r="M20" s="280"/>
      <c r="N20" s="281"/>
      <c r="P20" s="279" t="s">
        <v>183</v>
      </c>
      <c r="Q20" s="280"/>
      <c r="R20" s="280"/>
      <c r="S20" s="280"/>
      <c r="T20" s="280"/>
      <c r="U20" s="281"/>
    </row>
    <row r="21" spans="1:21" ht="12.75" customHeight="1" outlineLevel="1">
      <c r="A21" s="96"/>
      <c r="B21" s="97"/>
      <c r="I21" s="291"/>
      <c r="J21" s="292"/>
      <c r="K21" s="292"/>
      <c r="L21" s="292"/>
      <c r="M21" s="292"/>
      <c r="N21" s="293"/>
      <c r="P21" s="291"/>
      <c r="Q21" s="292"/>
      <c r="R21" s="292"/>
      <c r="S21" s="292"/>
      <c r="T21" s="292"/>
      <c r="U21" s="293"/>
    </row>
    <row r="22" spans="1:21" ht="12.75" customHeight="1" outlineLevel="1">
      <c r="A22" s="96"/>
      <c r="B22" s="97"/>
      <c r="I22" s="294"/>
      <c r="J22" s="295"/>
      <c r="K22" s="295"/>
      <c r="L22" s="295"/>
      <c r="M22" s="295"/>
      <c r="N22" s="296"/>
      <c r="P22" s="294"/>
      <c r="Q22" s="295"/>
      <c r="R22" s="295"/>
      <c r="S22" s="295"/>
      <c r="T22" s="295"/>
      <c r="U22" s="296"/>
    </row>
    <row r="23" spans="1:21" outlineLevel="1">
      <c r="A23" s="96"/>
      <c r="B23" s="227" t="s">
        <v>184</v>
      </c>
      <c r="C23" s="228"/>
      <c r="D23" s="228"/>
      <c r="E23" s="228"/>
      <c r="F23" s="228"/>
      <c r="G23" s="229"/>
      <c r="I23" s="294"/>
      <c r="J23" s="295"/>
      <c r="K23" s="295"/>
      <c r="L23" s="295"/>
      <c r="M23" s="295"/>
      <c r="N23" s="296"/>
      <c r="P23" s="294"/>
      <c r="Q23" s="295"/>
      <c r="R23" s="295"/>
      <c r="S23" s="295"/>
      <c r="T23" s="295"/>
      <c r="U23" s="296"/>
    </row>
    <row r="24" spans="1:21" outlineLevel="1">
      <c r="B24" s="21">
        <v>2027</v>
      </c>
      <c r="C24" s="21">
        <v>2028</v>
      </c>
      <c r="D24" s="21">
        <v>2029</v>
      </c>
      <c r="E24" s="21">
        <v>2030</v>
      </c>
      <c r="F24" s="21">
        <v>2031</v>
      </c>
      <c r="G24" s="21" t="s">
        <v>185</v>
      </c>
      <c r="I24" s="294"/>
      <c r="J24" s="295"/>
      <c r="K24" s="295"/>
      <c r="L24" s="295"/>
      <c r="M24" s="295"/>
      <c r="N24" s="296"/>
      <c r="P24" s="294"/>
      <c r="Q24" s="295"/>
      <c r="R24" s="295"/>
      <c r="S24" s="295"/>
      <c r="T24" s="295"/>
      <c r="U24" s="296"/>
    </row>
    <row r="25" spans="1:21" ht="13.15" customHeight="1" outlineLevel="1">
      <c r="B25" s="148" t="s">
        <v>186</v>
      </c>
      <c r="C25" s="148" t="s">
        <v>186</v>
      </c>
      <c r="D25" s="148" t="s">
        <v>186</v>
      </c>
      <c r="E25" s="148" t="s">
        <v>186</v>
      </c>
      <c r="F25" s="148" t="s">
        <v>186</v>
      </c>
      <c r="G25" s="148" t="s">
        <v>186</v>
      </c>
      <c r="I25" s="294"/>
      <c r="J25" s="295"/>
      <c r="K25" s="295"/>
      <c r="L25" s="295"/>
      <c r="M25" s="295"/>
      <c r="N25" s="296"/>
      <c r="P25" s="294"/>
      <c r="Q25" s="295"/>
      <c r="R25" s="295"/>
      <c r="S25" s="295"/>
      <c r="T25" s="295"/>
      <c r="U25" s="296"/>
    </row>
    <row r="26" spans="1:21" outlineLevel="1">
      <c r="A26" s="163" t="s">
        <v>187</v>
      </c>
      <c r="B26" s="102">
        <f>E64</f>
        <v>0</v>
      </c>
      <c r="C26" s="102">
        <f>F64</f>
        <v>0</v>
      </c>
      <c r="D26" s="102">
        <f>G64</f>
        <v>0</v>
      </c>
      <c r="E26" s="102">
        <f>H64</f>
        <v>0</v>
      </c>
      <c r="F26" s="102">
        <f>I64</f>
        <v>0</v>
      </c>
      <c r="G26" s="102">
        <f>SUM(J64:BB64)</f>
        <v>0</v>
      </c>
      <c r="I26" s="294"/>
      <c r="J26" s="295"/>
      <c r="K26" s="295"/>
      <c r="L26" s="295"/>
      <c r="M26" s="295"/>
      <c r="N26" s="296"/>
      <c r="P26" s="294"/>
      <c r="Q26" s="295"/>
      <c r="R26" s="295"/>
      <c r="S26" s="295"/>
      <c r="T26" s="295"/>
      <c r="U26" s="296"/>
    </row>
    <row r="27" spans="1:21" outlineLevel="1">
      <c r="A27" s="163" t="s">
        <v>188</v>
      </c>
      <c r="B27" s="102" t="e">
        <f>E71+E77</f>
        <v>#REF!</v>
      </c>
      <c r="C27" s="102" t="e">
        <f>F71+F77</f>
        <v>#REF!</v>
      </c>
      <c r="D27" s="102" t="e">
        <f>G71+G77</f>
        <v>#REF!</v>
      </c>
      <c r="E27" s="102" t="e">
        <f>H71+H77</f>
        <v>#REF!</v>
      </c>
      <c r="F27" s="102" t="e">
        <f>I71+I77</f>
        <v>#REF!</v>
      </c>
      <c r="G27" s="102" t="e">
        <f>SUM(J71:BB71)+SUM(J77:BB77)</f>
        <v>#REF!</v>
      </c>
      <c r="I27" s="294"/>
      <c r="J27" s="295"/>
      <c r="K27" s="295"/>
      <c r="L27" s="295"/>
      <c r="M27" s="295"/>
      <c r="N27" s="296"/>
      <c r="P27" s="294"/>
      <c r="Q27" s="295"/>
      <c r="R27" s="295"/>
      <c r="S27" s="295"/>
      <c r="T27" s="295"/>
      <c r="U27" s="296"/>
    </row>
    <row r="28" spans="1:21" outlineLevel="1">
      <c r="A28" s="96"/>
      <c r="B28" s="118"/>
      <c r="C28" s="118"/>
      <c r="D28" s="118"/>
      <c r="E28" s="118"/>
      <c r="F28" s="118"/>
      <c r="G28" s="118"/>
      <c r="I28" s="294"/>
      <c r="J28" s="295"/>
      <c r="K28" s="295"/>
      <c r="L28" s="295"/>
      <c r="M28" s="295"/>
      <c r="N28" s="296"/>
      <c r="P28" s="294"/>
      <c r="Q28" s="295"/>
      <c r="R28" s="295"/>
      <c r="S28" s="295"/>
      <c r="T28" s="295"/>
      <c r="U28" s="296"/>
    </row>
    <row r="29" spans="1:21" ht="13.15" customHeight="1" outlineLevel="1">
      <c r="A29" s="96"/>
      <c r="B29" s="118"/>
      <c r="C29" s="118"/>
      <c r="D29" s="118"/>
      <c r="E29" s="118"/>
      <c r="F29" s="118"/>
      <c r="G29" s="118"/>
      <c r="I29" s="294"/>
      <c r="J29" s="295"/>
      <c r="K29" s="295"/>
      <c r="L29" s="295"/>
      <c r="M29" s="295"/>
      <c r="N29" s="296"/>
      <c r="P29" s="294"/>
      <c r="Q29" s="295"/>
      <c r="R29" s="295"/>
      <c r="S29" s="295"/>
      <c r="T29" s="295"/>
      <c r="U29" s="296"/>
    </row>
    <row r="30" spans="1:21" ht="13.15" customHeight="1" outlineLevel="1">
      <c r="A30" s="150"/>
      <c r="B30" s="151" t="s">
        <v>189</v>
      </c>
      <c r="C30" s="153" t="s">
        <v>190</v>
      </c>
      <c r="D30" s="231" t="s">
        <v>163</v>
      </c>
      <c r="E30" s="232"/>
      <c r="F30" s="232"/>
      <c r="G30" s="233"/>
      <c r="I30" s="294"/>
      <c r="J30" s="295"/>
      <c r="K30" s="295"/>
      <c r="L30" s="295"/>
      <c r="M30" s="295"/>
      <c r="N30" s="296"/>
      <c r="P30" s="294"/>
      <c r="Q30" s="295"/>
      <c r="R30" s="295"/>
      <c r="S30" s="295"/>
      <c r="T30" s="295"/>
      <c r="U30" s="296"/>
    </row>
    <row r="31" spans="1:21" outlineLevel="1">
      <c r="A31" s="251" t="s">
        <v>191</v>
      </c>
      <c r="B31" s="154"/>
      <c r="C31" s="149"/>
      <c r="D31" s="253"/>
      <c r="E31" s="253"/>
      <c r="F31" s="253"/>
      <c r="G31" s="254"/>
      <c r="I31" s="294"/>
      <c r="J31" s="295"/>
      <c r="K31" s="295"/>
      <c r="L31" s="295"/>
      <c r="M31" s="295"/>
      <c r="N31" s="296"/>
      <c r="P31" s="294"/>
      <c r="Q31" s="295"/>
      <c r="R31" s="295"/>
      <c r="S31" s="295"/>
      <c r="T31" s="295"/>
      <c r="U31" s="296"/>
    </row>
    <row r="32" spans="1:21" outlineLevel="1">
      <c r="A32" s="251"/>
      <c r="B32" s="155"/>
      <c r="C32" s="122"/>
      <c r="D32" s="236"/>
      <c r="E32" s="236"/>
      <c r="F32" s="236"/>
      <c r="G32" s="237"/>
      <c r="I32" s="294"/>
      <c r="J32" s="295"/>
      <c r="K32" s="295"/>
      <c r="L32" s="295"/>
      <c r="M32" s="295"/>
      <c r="N32" s="296"/>
      <c r="P32" s="294"/>
      <c r="Q32" s="295"/>
      <c r="R32" s="295"/>
      <c r="S32" s="295"/>
      <c r="T32" s="295"/>
      <c r="U32" s="296"/>
    </row>
    <row r="33" spans="1:21" outlineLevel="1">
      <c r="A33" s="251"/>
      <c r="B33" s="155"/>
      <c r="C33" s="122"/>
      <c r="D33" s="236"/>
      <c r="E33" s="236"/>
      <c r="F33" s="236"/>
      <c r="G33" s="237"/>
      <c r="I33" s="294"/>
      <c r="J33" s="295"/>
      <c r="K33" s="295"/>
      <c r="L33" s="295"/>
      <c r="M33" s="295"/>
      <c r="N33" s="296"/>
      <c r="P33" s="294"/>
      <c r="Q33" s="295"/>
      <c r="R33" s="295"/>
      <c r="S33" s="295"/>
      <c r="T33" s="295"/>
      <c r="U33" s="296"/>
    </row>
    <row r="34" spans="1:21" outlineLevel="1">
      <c r="A34" s="251"/>
      <c r="B34" s="155"/>
      <c r="C34" s="122"/>
      <c r="D34" s="236"/>
      <c r="E34" s="236"/>
      <c r="F34" s="236"/>
      <c r="G34" s="237"/>
      <c r="I34" s="294"/>
      <c r="J34" s="295"/>
      <c r="K34" s="295"/>
      <c r="L34" s="295"/>
      <c r="M34" s="295"/>
      <c r="N34" s="296"/>
      <c r="P34" s="294"/>
      <c r="Q34" s="295"/>
      <c r="R34" s="295"/>
      <c r="S34" s="295"/>
      <c r="T34" s="295"/>
      <c r="U34" s="296"/>
    </row>
    <row r="35" spans="1:21" outlineLevel="1">
      <c r="A35" s="251"/>
      <c r="B35" s="155"/>
      <c r="C35" s="122"/>
      <c r="D35" s="236"/>
      <c r="E35" s="236"/>
      <c r="F35" s="236"/>
      <c r="G35" s="237"/>
      <c r="I35" s="294"/>
      <c r="J35" s="295"/>
      <c r="K35" s="295"/>
      <c r="L35" s="295"/>
      <c r="M35" s="295"/>
      <c r="N35" s="296"/>
      <c r="P35" s="294"/>
      <c r="Q35" s="295"/>
      <c r="R35" s="295"/>
      <c r="S35" s="295"/>
      <c r="T35" s="295"/>
      <c r="U35" s="296"/>
    </row>
    <row r="36" spans="1:21" outlineLevel="1">
      <c r="A36" s="251"/>
      <c r="B36" s="155"/>
      <c r="C36" s="122"/>
      <c r="D36" s="236"/>
      <c r="E36" s="236"/>
      <c r="F36" s="236"/>
      <c r="G36" s="237"/>
      <c r="I36" s="294"/>
      <c r="J36" s="295"/>
      <c r="K36" s="295"/>
      <c r="L36" s="295"/>
      <c r="M36" s="295"/>
      <c r="N36" s="296"/>
      <c r="P36" s="294"/>
      <c r="Q36" s="295"/>
      <c r="R36" s="295"/>
      <c r="S36" s="295"/>
      <c r="T36" s="295"/>
      <c r="U36" s="296"/>
    </row>
    <row r="37" spans="1:21" outlineLevel="1">
      <c r="A37" s="251"/>
      <c r="B37" s="155"/>
      <c r="C37" s="122"/>
      <c r="D37" s="236"/>
      <c r="E37" s="236"/>
      <c r="F37" s="236"/>
      <c r="G37" s="237"/>
      <c r="I37" s="294"/>
      <c r="J37" s="295"/>
      <c r="K37" s="295"/>
      <c r="L37" s="295"/>
      <c r="M37" s="295"/>
      <c r="N37" s="296"/>
      <c r="P37" s="294"/>
      <c r="Q37" s="295"/>
      <c r="R37" s="295"/>
      <c r="S37" s="295"/>
      <c r="T37" s="295"/>
      <c r="U37" s="296"/>
    </row>
    <row r="38" spans="1:21" outlineLevel="1">
      <c r="A38" s="251"/>
      <c r="B38" s="155"/>
      <c r="C38" s="122"/>
      <c r="D38" s="236"/>
      <c r="E38" s="236"/>
      <c r="F38" s="236"/>
      <c r="G38" s="237"/>
      <c r="I38" s="294"/>
      <c r="J38" s="295"/>
      <c r="K38" s="295"/>
      <c r="L38" s="295"/>
      <c r="M38" s="295"/>
      <c r="N38" s="296"/>
      <c r="P38" s="294"/>
      <c r="Q38" s="295"/>
      <c r="R38" s="295"/>
      <c r="S38" s="295"/>
      <c r="T38" s="295"/>
      <c r="U38" s="296"/>
    </row>
    <row r="39" spans="1:21" outlineLevel="1">
      <c r="A39" s="251"/>
      <c r="B39" s="155"/>
      <c r="C39" s="122"/>
      <c r="D39" s="236"/>
      <c r="E39" s="236"/>
      <c r="F39" s="236"/>
      <c r="G39" s="237"/>
      <c r="I39" s="294"/>
      <c r="J39" s="295"/>
      <c r="K39" s="295"/>
      <c r="L39" s="295"/>
      <c r="M39" s="295"/>
      <c r="N39" s="296"/>
      <c r="P39" s="294"/>
      <c r="Q39" s="295"/>
      <c r="R39" s="295"/>
      <c r="S39" s="295"/>
      <c r="T39" s="295"/>
      <c r="U39" s="296"/>
    </row>
    <row r="40" spans="1:21" ht="13.15" customHeight="1" outlineLevel="1">
      <c r="A40" s="252"/>
      <c r="B40" s="156"/>
      <c r="C40" s="157"/>
      <c r="D40" s="234"/>
      <c r="E40" s="234"/>
      <c r="F40" s="234"/>
      <c r="G40" s="235"/>
      <c r="I40" s="294"/>
      <c r="J40" s="295"/>
      <c r="K40" s="295"/>
      <c r="L40" s="295"/>
      <c r="M40" s="295"/>
      <c r="N40" s="296"/>
      <c r="P40" s="294"/>
      <c r="Q40" s="295"/>
      <c r="R40" s="295"/>
      <c r="S40" s="295"/>
      <c r="T40" s="295"/>
      <c r="U40" s="296"/>
    </row>
    <row r="41" spans="1:21" outlineLevel="1">
      <c r="A41" s="96"/>
      <c r="B41" s="118"/>
      <c r="C41" s="118"/>
      <c r="D41" s="118"/>
      <c r="E41" s="118"/>
      <c r="F41" s="118"/>
      <c r="G41" s="118"/>
      <c r="I41" s="294"/>
      <c r="J41" s="295"/>
      <c r="K41" s="295"/>
      <c r="L41" s="295"/>
      <c r="M41" s="295"/>
      <c r="N41" s="296"/>
      <c r="P41" s="294"/>
      <c r="Q41" s="295"/>
      <c r="R41" s="295"/>
      <c r="S41" s="295"/>
      <c r="T41" s="295"/>
      <c r="U41" s="296"/>
    </row>
    <row r="42" spans="1:21" outlineLevel="1">
      <c r="A42" s="96"/>
      <c r="B42" s="118"/>
      <c r="C42" s="118"/>
      <c r="D42" s="118"/>
      <c r="E42" s="118"/>
      <c r="F42" s="118"/>
      <c r="G42" s="118"/>
      <c r="I42" s="294"/>
      <c r="J42" s="295"/>
      <c r="K42" s="295"/>
      <c r="L42" s="295"/>
      <c r="M42" s="295"/>
      <c r="N42" s="296"/>
      <c r="P42" s="294"/>
      <c r="Q42" s="295"/>
      <c r="R42" s="295"/>
      <c r="S42" s="295"/>
      <c r="T42" s="295"/>
      <c r="U42" s="296"/>
    </row>
    <row r="43" spans="1:21" outlineLevel="1">
      <c r="A43" s="96"/>
      <c r="B43" s="118"/>
      <c r="C43" s="118"/>
      <c r="D43" s="118"/>
      <c r="E43" s="118"/>
      <c r="F43" s="118"/>
      <c r="G43" s="118"/>
      <c r="I43" s="294"/>
      <c r="J43" s="295"/>
      <c r="K43" s="295"/>
      <c r="L43" s="295"/>
      <c r="M43" s="295"/>
      <c r="N43" s="296"/>
      <c r="P43" s="294"/>
      <c r="Q43" s="295"/>
      <c r="R43" s="295"/>
      <c r="S43" s="295"/>
      <c r="T43" s="295"/>
      <c r="U43" s="296"/>
    </row>
    <row r="44" spans="1:21" outlineLevel="1">
      <c r="A44" s="96"/>
      <c r="B44" s="118"/>
      <c r="C44" s="118"/>
      <c r="D44" s="118"/>
      <c r="E44" s="118"/>
      <c r="F44" s="118"/>
      <c r="G44" s="118"/>
      <c r="I44" s="294"/>
      <c r="J44" s="295"/>
      <c r="K44" s="295"/>
      <c r="L44" s="295"/>
      <c r="M44" s="295"/>
      <c r="N44" s="296"/>
      <c r="P44" s="294"/>
      <c r="Q44" s="295"/>
      <c r="R44" s="295"/>
      <c r="S44" s="295"/>
      <c r="T44" s="295"/>
      <c r="U44" s="296"/>
    </row>
    <row r="45" spans="1:21" outlineLevel="1">
      <c r="A45" s="96"/>
      <c r="B45" s="118"/>
      <c r="C45" s="118"/>
      <c r="D45" s="118"/>
      <c r="E45" s="118"/>
      <c r="F45" s="118"/>
      <c r="G45" s="118"/>
      <c r="I45" s="297"/>
      <c r="J45" s="298"/>
      <c r="K45" s="298"/>
      <c r="L45" s="298"/>
      <c r="M45" s="298"/>
      <c r="N45" s="299"/>
      <c r="P45" s="297"/>
      <c r="Q45" s="298"/>
      <c r="R45" s="298"/>
      <c r="S45" s="298"/>
      <c r="T45" s="298"/>
      <c r="U45" s="299"/>
    </row>
    <row r="46" spans="1:21" outlineLevel="1">
      <c r="A46" s="96"/>
      <c r="B46" s="118"/>
      <c r="C46" s="118"/>
      <c r="D46" s="118"/>
      <c r="E46" s="118"/>
      <c r="F46" s="118"/>
      <c r="G46" s="118"/>
    </row>
    <row r="47" spans="1:21">
      <c r="A47" s="96"/>
      <c r="B47" s="97"/>
    </row>
    <row r="48" spans="1:21" ht="16.149999999999999" customHeight="1">
      <c r="A48" s="71" t="s">
        <v>192</v>
      </c>
    </row>
    <row r="49" spans="1:54" ht="16.149999999999999" customHeight="1" outlineLevel="1">
      <c r="A49" s="71"/>
    </row>
    <row r="50" spans="1:54" ht="13.15" customHeight="1" outlineLevel="1">
      <c r="A50" s="63" t="s">
        <v>193</v>
      </c>
    </row>
    <row r="51" spans="1:54" outlineLevel="2">
      <c r="B51" s="100"/>
      <c r="C51" s="100"/>
      <c r="D51" s="100"/>
      <c r="E51" s="238" t="s">
        <v>156</v>
      </c>
      <c r="F51" s="226"/>
      <c r="G51" s="226"/>
      <c r="H51" s="226"/>
      <c r="I51" s="226"/>
      <c r="J51" s="226" t="s">
        <v>157</v>
      </c>
      <c r="K51" s="226"/>
      <c r="L51" s="226"/>
      <c r="M51" s="226"/>
      <c r="N51" s="226"/>
      <c r="O51" s="226" t="s">
        <v>158</v>
      </c>
      <c r="P51" s="226"/>
      <c r="Q51" s="226"/>
      <c r="R51" s="226"/>
      <c r="S51" s="226"/>
      <c r="T51" s="226" t="s">
        <v>159</v>
      </c>
      <c r="U51" s="226"/>
      <c r="V51" s="226"/>
      <c r="W51" s="226"/>
      <c r="X51" s="226"/>
      <c r="Y51" s="226" t="s">
        <v>194</v>
      </c>
      <c r="Z51" s="226"/>
      <c r="AA51" s="226"/>
      <c r="AB51" s="226"/>
      <c r="AC51" s="226"/>
      <c r="AD51" s="226" t="s">
        <v>195</v>
      </c>
      <c r="AE51" s="226"/>
      <c r="AF51" s="226"/>
      <c r="AG51" s="226"/>
      <c r="AH51" s="226"/>
      <c r="AI51" s="226" t="s">
        <v>196</v>
      </c>
      <c r="AJ51" s="226"/>
      <c r="AK51" s="226"/>
      <c r="AL51" s="226"/>
      <c r="AM51" s="226"/>
      <c r="AN51" s="226" t="s">
        <v>197</v>
      </c>
      <c r="AO51" s="226"/>
      <c r="AP51" s="226"/>
      <c r="AQ51" s="226"/>
      <c r="AR51" s="226"/>
      <c r="AS51" s="226" t="s">
        <v>198</v>
      </c>
      <c r="AT51" s="226"/>
      <c r="AU51" s="226"/>
      <c r="AV51" s="226"/>
      <c r="AW51" s="226"/>
      <c r="AX51" s="226" t="s">
        <v>199</v>
      </c>
      <c r="AY51" s="226"/>
      <c r="AZ51" s="226"/>
      <c r="BA51" s="226"/>
      <c r="BB51" s="230"/>
    </row>
    <row r="52" spans="1:54" outlineLevel="2">
      <c r="B52" s="100"/>
      <c r="C52" s="100"/>
      <c r="D52" s="100"/>
      <c r="E52" s="125">
        <v>1</v>
      </c>
      <c r="F52" s="70">
        <v>2</v>
      </c>
      <c r="G52" s="70">
        <v>3</v>
      </c>
      <c r="H52" s="70">
        <v>4</v>
      </c>
      <c r="I52" s="70">
        <v>5</v>
      </c>
      <c r="J52" s="95">
        <v>6</v>
      </c>
      <c r="K52" s="70">
        <v>7</v>
      </c>
      <c r="L52" s="70">
        <v>8</v>
      </c>
      <c r="M52" s="70">
        <v>9</v>
      </c>
      <c r="N52" s="70">
        <v>10</v>
      </c>
      <c r="O52" s="95">
        <v>11</v>
      </c>
      <c r="P52" s="70">
        <v>12</v>
      </c>
      <c r="Q52" s="70">
        <v>13</v>
      </c>
      <c r="R52" s="70">
        <v>14</v>
      </c>
      <c r="S52" s="70">
        <v>15</v>
      </c>
      <c r="T52" s="95">
        <v>16</v>
      </c>
      <c r="U52" s="70">
        <v>17</v>
      </c>
      <c r="V52" s="70">
        <v>18</v>
      </c>
      <c r="W52" s="70">
        <v>19</v>
      </c>
      <c r="X52" s="70">
        <v>20</v>
      </c>
      <c r="Y52" s="95">
        <v>21</v>
      </c>
      <c r="Z52" s="70">
        <v>22</v>
      </c>
      <c r="AA52" s="70">
        <v>23</v>
      </c>
      <c r="AB52" s="70">
        <v>24</v>
      </c>
      <c r="AC52" s="70">
        <v>25</v>
      </c>
      <c r="AD52" s="95">
        <v>26</v>
      </c>
      <c r="AE52" s="70">
        <v>27</v>
      </c>
      <c r="AF52" s="70">
        <v>28</v>
      </c>
      <c r="AG52" s="70">
        <v>29</v>
      </c>
      <c r="AH52" s="70">
        <v>30</v>
      </c>
      <c r="AI52" s="95">
        <v>31</v>
      </c>
      <c r="AJ52" s="70">
        <v>32</v>
      </c>
      <c r="AK52" s="70">
        <v>33</v>
      </c>
      <c r="AL52" s="70">
        <v>34</v>
      </c>
      <c r="AM52" s="70">
        <v>35</v>
      </c>
      <c r="AN52" s="95">
        <v>36</v>
      </c>
      <c r="AO52" s="70">
        <v>37</v>
      </c>
      <c r="AP52" s="70">
        <v>38</v>
      </c>
      <c r="AQ52" s="70">
        <v>39</v>
      </c>
      <c r="AR52" s="70">
        <v>40</v>
      </c>
      <c r="AS52" s="95">
        <v>41</v>
      </c>
      <c r="AT52" s="70">
        <v>42</v>
      </c>
      <c r="AU52" s="70">
        <v>43</v>
      </c>
      <c r="AV52" s="70">
        <v>44</v>
      </c>
      <c r="AW52" s="70">
        <v>45</v>
      </c>
      <c r="AX52" s="70">
        <v>46</v>
      </c>
      <c r="AY52" s="70">
        <v>47</v>
      </c>
      <c r="AZ52" s="70">
        <v>48</v>
      </c>
      <c r="BA52" s="70">
        <v>49</v>
      </c>
      <c r="BB52" s="126">
        <v>50</v>
      </c>
    </row>
    <row r="53" spans="1:54" ht="13.15" customHeight="1" outlineLevel="2">
      <c r="B53" s="100" t="s">
        <v>189</v>
      </c>
      <c r="C53" s="100" t="s">
        <v>200</v>
      </c>
      <c r="D53" s="100"/>
      <c r="E53" s="127">
        <v>2027</v>
      </c>
      <c r="F53" s="128">
        <v>2028</v>
      </c>
      <c r="G53" s="128">
        <v>2029</v>
      </c>
      <c r="H53" s="128">
        <v>2030</v>
      </c>
      <c r="I53" s="128">
        <v>2031</v>
      </c>
      <c r="J53" s="128">
        <v>2032</v>
      </c>
      <c r="K53" s="128">
        <v>2033</v>
      </c>
      <c r="L53" s="128">
        <v>2034</v>
      </c>
      <c r="M53" s="128">
        <v>2035</v>
      </c>
      <c r="N53" s="128">
        <v>2036</v>
      </c>
      <c r="O53" s="128">
        <v>2037</v>
      </c>
      <c r="P53" s="128">
        <v>2038</v>
      </c>
      <c r="Q53" s="128">
        <v>2039</v>
      </c>
      <c r="R53" s="128">
        <v>2040</v>
      </c>
      <c r="S53" s="128">
        <v>2041</v>
      </c>
      <c r="T53" s="128">
        <v>2042</v>
      </c>
      <c r="U53" s="128">
        <v>2043</v>
      </c>
      <c r="V53" s="128">
        <v>2044</v>
      </c>
      <c r="W53" s="128">
        <v>2045</v>
      </c>
      <c r="X53" s="128">
        <v>2046</v>
      </c>
      <c r="Y53" s="128">
        <v>2047</v>
      </c>
      <c r="Z53" s="128">
        <v>2048</v>
      </c>
      <c r="AA53" s="128">
        <v>2049</v>
      </c>
      <c r="AB53" s="128">
        <v>2050</v>
      </c>
      <c r="AC53" s="128">
        <v>2051</v>
      </c>
      <c r="AD53" s="128">
        <v>2052</v>
      </c>
      <c r="AE53" s="128">
        <v>2053</v>
      </c>
      <c r="AF53" s="128">
        <v>2054</v>
      </c>
      <c r="AG53" s="128">
        <v>2055</v>
      </c>
      <c r="AH53" s="128">
        <v>2056</v>
      </c>
      <c r="AI53" s="128">
        <v>2057</v>
      </c>
      <c r="AJ53" s="128">
        <v>2058</v>
      </c>
      <c r="AK53" s="128">
        <v>2059</v>
      </c>
      <c r="AL53" s="128">
        <v>2060</v>
      </c>
      <c r="AM53" s="128">
        <v>2061</v>
      </c>
      <c r="AN53" s="128">
        <v>2062</v>
      </c>
      <c r="AO53" s="128">
        <v>2063</v>
      </c>
      <c r="AP53" s="128">
        <v>2064</v>
      </c>
      <c r="AQ53" s="128">
        <v>2065</v>
      </c>
      <c r="AR53" s="128">
        <v>2066</v>
      </c>
      <c r="AS53" s="128">
        <v>2067</v>
      </c>
      <c r="AT53" s="128">
        <v>2068</v>
      </c>
      <c r="AU53" s="128">
        <v>2069</v>
      </c>
      <c r="AV53" s="128">
        <v>2070</v>
      </c>
      <c r="AW53" s="128">
        <v>2071</v>
      </c>
      <c r="AX53" s="128">
        <v>2072</v>
      </c>
      <c r="AY53" s="128">
        <v>2073</v>
      </c>
      <c r="AZ53" s="128">
        <v>2074</v>
      </c>
      <c r="BA53" s="128">
        <v>2075</v>
      </c>
      <c r="BB53" s="130">
        <v>2076</v>
      </c>
    </row>
    <row r="54" spans="1:54" outlineLevel="2">
      <c r="A54" s="246" t="s">
        <v>201</v>
      </c>
      <c r="B54" s="77"/>
      <c r="C54" s="77"/>
      <c r="D54" s="75" t="s">
        <v>202</v>
      </c>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84"/>
    </row>
    <row r="55" spans="1:54" outlineLevel="2">
      <c r="A55" s="247"/>
      <c r="B55" s="161"/>
      <c r="C55" s="72"/>
      <c r="D55" s="68" t="s">
        <v>202</v>
      </c>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23"/>
    </row>
    <row r="56" spans="1:54" outlineLevel="2">
      <c r="A56" s="247"/>
      <c r="B56" s="161"/>
      <c r="C56" s="72"/>
      <c r="D56" s="68" t="s">
        <v>202</v>
      </c>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23"/>
    </row>
    <row r="57" spans="1:54" outlineLevel="2">
      <c r="A57" s="247"/>
      <c r="B57" s="161"/>
      <c r="C57" s="72"/>
      <c r="D57" s="68" t="s">
        <v>202</v>
      </c>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23"/>
    </row>
    <row r="58" spans="1:54" outlineLevel="2">
      <c r="A58" s="247"/>
      <c r="B58" s="161"/>
      <c r="C58" s="72"/>
      <c r="D58" s="68" t="s">
        <v>202</v>
      </c>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23"/>
    </row>
    <row r="59" spans="1:54" outlineLevel="2">
      <c r="A59" s="247"/>
      <c r="B59" s="161"/>
      <c r="C59" s="72"/>
      <c r="D59" s="68" t="s">
        <v>202</v>
      </c>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23"/>
    </row>
    <row r="60" spans="1:54" outlineLevel="2">
      <c r="A60" s="247"/>
      <c r="B60" s="161"/>
      <c r="C60" s="72"/>
      <c r="D60" s="68" t="s">
        <v>202</v>
      </c>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23"/>
    </row>
    <row r="61" spans="1:54" outlineLevel="2">
      <c r="A61" s="247"/>
      <c r="B61" s="161"/>
      <c r="C61" s="72"/>
      <c r="D61" s="68" t="s">
        <v>202</v>
      </c>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23"/>
    </row>
    <row r="62" spans="1:54" outlineLevel="2">
      <c r="A62" s="247"/>
      <c r="B62" s="161"/>
      <c r="C62" s="72"/>
      <c r="D62" s="68" t="s">
        <v>202</v>
      </c>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23"/>
    </row>
    <row r="63" spans="1:54" outlineLevel="2">
      <c r="A63" s="247"/>
      <c r="B63" s="161"/>
      <c r="C63" s="72"/>
      <c r="D63" s="68" t="s">
        <v>202</v>
      </c>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23"/>
    </row>
    <row r="64" spans="1:54" ht="13.15" customHeight="1" outlineLevel="2">
      <c r="A64" s="248"/>
      <c r="B64" s="73" t="s">
        <v>203</v>
      </c>
      <c r="C64" s="74" t="s">
        <v>204</v>
      </c>
      <c r="D64" s="74" t="s">
        <v>202</v>
      </c>
      <c r="E64" s="103">
        <f>SUM(E54:E63)</f>
        <v>0</v>
      </c>
      <c r="F64" s="103">
        <f t="shared" ref="F64:BB64" si="3">SUM(F54:F63)</f>
        <v>0</v>
      </c>
      <c r="G64" s="103">
        <f t="shared" si="3"/>
        <v>0</v>
      </c>
      <c r="H64" s="103">
        <f t="shared" si="3"/>
        <v>0</v>
      </c>
      <c r="I64" s="103">
        <f t="shared" si="3"/>
        <v>0</v>
      </c>
      <c r="J64" s="103">
        <f t="shared" si="3"/>
        <v>0</v>
      </c>
      <c r="K64" s="103">
        <f t="shared" si="3"/>
        <v>0</v>
      </c>
      <c r="L64" s="103">
        <f t="shared" si="3"/>
        <v>0</v>
      </c>
      <c r="M64" s="103">
        <f t="shared" si="3"/>
        <v>0</v>
      </c>
      <c r="N64" s="103">
        <f t="shared" si="3"/>
        <v>0</v>
      </c>
      <c r="O64" s="103">
        <f t="shared" si="3"/>
        <v>0</v>
      </c>
      <c r="P64" s="103">
        <f t="shared" si="3"/>
        <v>0</v>
      </c>
      <c r="Q64" s="103">
        <f t="shared" si="3"/>
        <v>0</v>
      </c>
      <c r="R64" s="103">
        <f t="shared" si="3"/>
        <v>0</v>
      </c>
      <c r="S64" s="103">
        <f t="shared" si="3"/>
        <v>0</v>
      </c>
      <c r="T64" s="103">
        <f t="shared" si="3"/>
        <v>0</v>
      </c>
      <c r="U64" s="103">
        <f t="shared" si="3"/>
        <v>0</v>
      </c>
      <c r="V64" s="103">
        <f t="shared" si="3"/>
        <v>0</v>
      </c>
      <c r="W64" s="103">
        <f t="shared" si="3"/>
        <v>0</v>
      </c>
      <c r="X64" s="103">
        <f t="shared" si="3"/>
        <v>0</v>
      </c>
      <c r="Y64" s="103">
        <f t="shared" si="3"/>
        <v>0</v>
      </c>
      <c r="Z64" s="103">
        <f t="shared" si="3"/>
        <v>0</v>
      </c>
      <c r="AA64" s="103">
        <f t="shared" si="3"/>
        <v>0</v>
      </c>
      <c r="AB64" s="103">
        <f t="shared" si="3"/>
        <v>0</v>
      </c>
      <c r="AC64" s="103">
        <f t="shared" si="3"/>
        <v>0</v>
      </c>
      <c r="AD64" s="103">
        <f t="shared" si="3"/>
        <v>0</v>
      </c>
      <c r="AE64" s="103">
        <f t="shared" si="3"/>
        <v>0</v>
      </c>
      <c r="AF64" s="103">
        <f t="shared" si="3"/>
        <v>0</v>
      </c>
      <c r="AG64" s="103">
        <f t="shared" si="3"/>
        <v>0</v>
      </c>
      <c r="AH64" s="103">
        <f t="shared" si="3"/>
        <v>0</v>
      </c>
      <c r="AI64" s="103">
        <f t="shared" si="3"/>
        <v>0</v>
      </c>
      <c r="AJ64" s="103">
        <f t="shared" si="3"/>
        <v>0</v>
      </c>
      <c r="AK64" s="103">
        <f t="shared" si="3"/>
        <v>0</v>
      </c>
      <c r="AL64" s="103">
        <f t="shared" si="3"/>
        <v>0</v>
      </c>
      <c r="AM64" s="103">
        <f t="shared" si="3"/>
        <v>0</v>
      </c>
      <c r="AN64" s="103">
        <f t="shared" si="3"/>
        <v>0</v>
      </c>
      <c r="AO64" s="103">
        <f t="shared" si="3"/>
        <v>0</v>
      </c>
      <c r="AP64" s="103">
        <f t="shared" si="3"/>
        <v>0</v>
      </c>
      <c r="AQ64" s="103">
        <f t="shared" si="3"/>
        <v>0</v>
      </c>
      <c r="AR64" s="103">
        <f t="shared" si="3"/>
        <v>0</v>
      </c>
      <c r="AS64" s="103">
        <f t="shared" si="3"/>
        <v>0</v>
      </c>
      <c r="AT64" s="103">
        <f t="shared" si="3"/>
        <v>0</v>
      </c>
      <c r="AU64" s="103">
        <f t="shared" si="3"/>
        <v>0</v>
      </c>
      <c r="AV64" s="103">
        <f t="shared" si="3"/>
        <v>0</v>
      </c>
      <c r="AW64" s="103">
        <f t="shared" si="3"/>
        <v>0</v>
      </c>
      <c r="AX64" s="103">
        <f t="shared" si="3"/>
        <v>0</v>
      </c>
      <c r="AY64" s="103">
        <f t="shared" si="3"/>
        <v>0</v>
      </c>
      <c r="AZ64" s="103">
        <f t="shared" si="3"/>
        <v>0</v>
      </c>
      <c r="BA64" s="103">
        <f t="shared" si="3"/>
        <v>0</v>
      </c>
      <c r="BB64" s="124">
        <f t="shared" si="3"/>
        <v>0</v>
      </c>
    </row>
    <row r="65" spans="1:54" ht="13.15" customHeight="1" outlineLevel="2">
      <c r="B65" s="100"/>
      <c r="C65" s="100"/>
      <c r="D65" s="100"/>
      <c r="E65" s="91"/>
    </row>
    <row r="66" spans="1:54" ht="12.75" customHeight="1" outlineLevel="2">
      <c r="A66" s="239" t="s">
        <v>205</v>
      </c>
      <c r="B66" s="133"/>
      <c r="C66" s="134"/>
      <c r="D66" s="135" t="s">
        <v>202</v>
      </c>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2"/>
      <c r="AS66" s="112"/>
      <c r="AT66" s="112"/>
      <c r="AU66" s="112"/>
      <c r="AV66" s="112"/>
      <c r="AW66" s="112"/>
      <c r="AX66" s="112"/>
      <c r="AY66" s="112"/>
      <c r="AZ66" s="112"/>
      <c r="BA66" s="112"/>
      <c r="BB66" s="112"/>
    </row>
    <row r="67" spans="1:54" outlineLevel="2">
      <c r="A67" s="240"/>
      <c r="B67" s="122"/>
      <c r="C67" s="134"/>
      <c r="D67" s="136" t="s">
        <v>202</v>
      </c>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row>
    <row r="68" spans="1:54" outlineLevel="2">
      <c r="A68" s="240"/>
      <c r="B68" s="122"/>
      <c r="C68" s="134"/>
      <c r="D68" s="136" t="s">
        <v>202</v>
      </c>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row>
    <row r="69" spans="1:54" outlineLevel="2">
      <c r="A69" s="240"/>
      <c r="B69" s="122"/>
      <c r="C69" s="134"/>
      <c r="D69" s="136" t="s">
        <v>202</v>
      </c>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row>
    <row r="70" spans="1:54" outlineLevel="2">
      <c r="A70" s="240"/>
      <c r="B70" s="122"/>
      <c r="C70" s="134"/>
      <c r="D70" s="136" t="s">
        <v>202</v>
      </c>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row>
    <row r="71" spans="1:54" ht="13.15" customHeight="1" outlineLevel="2">
      <c r="A71" s="241"/>
      <c r="B71" s="73" t="s">
        <v>206</v>
      </c>
      <c r="C71" s="74"/>
      <c r="D71" s="137" t="s">
        <v>202</v>
      </c>
      <c r="E71" s="102">
        <f>SUM(E66:E70)</f>
        <v>0</v>
      </c>
      <c r="F71" s="102">
        <f t="shared" ref="F71:BB71" si="4">SUM(F66:F70)</f>
        <v>0</v>
      </c>
      <c r="G71" s="102">
        <f t="shared" si="4"/>
        <v>0</v>
      </c>
      <c r="H71" s="102">
        <f t="shared" si="4"/>
        <v>0</v>
      </c>
      <c r="I71" s="102">
        <f t="shared" si="4"/>
        <v>0</v>
      </c>
      <c r="J71" s="102">
        <f t="shared" si="4"/>
        <v>0</v>
      </c>
      <c r="K71" s="102">
        <f t="shared" si="4"/>
        <v>0</v>
      </c>
      <c r="L71" s="102">
        <f t="shared" si="4"/>
        <v>0</v>
      </c>
      <c r="M71" s="102">
        <f t="shared" si="4"/>
        <v>0</v>
      </c>
      <c r="N71" s="102">
        <f t="shared" si="4"/>
        <v>0</v>
      </c>
      <c r="O71" s="102">
        <f t="shared" si="4"/>
        <v>0</v>
      </c>
      <c r="P71" s="102">
        <f t="shared" si="4"/>
        <v>0</v>
      </c>
      <c r="Q71" s="102">
        <f t="shared" si="4"/>
        <v>0</v>
      </c>
      <c r="R71" s="102">
        <f t="shared" si="4"/>
        <v>0</v>
      </c>
      <c r="S71" s="102">
        <f t="shared" si="4"/>
        <v>0</v>
      </c>
      <c r="T71" s="102">
        <f t="shared" si="4"/>
        <v>0</v>
      </c>
      <c r="U71" s="102">
        <f t="shared" si="4"/>
        <v>0</v>
      </c>
      <c r="V71" s="102">
        <f t="shared" si="4"/>
        <v>0</v>
      </c>
      <c r="W71" s="102">
        <f t="shared" si="4"/>
        <v>0</v>
      </c>
      <c r="X71" s="102">
        <f t="shared" si="4"/>
        <v>0</v>
      </c>
      <c r="Y71" s="102">
        <f t="shared" si="4"/>
        <v>0</v>
      </c>
      <c r="Z71" s="102">
        <f t="shared" si="4"/>
        <v>0</v>
      </c>
      <c r="AA71" s="102">
        <f t="shared" si="4"/>
        <v>0</v>
      </c>
      <c r="AB71" s="102">
        <f t="shared" si="4"/>
        <v>0</v>
      </c>
      <c r="AC71" s="102">
        <f t="shared" si="4"/>
        <v>0</v>
      </c>
      <c r="AD71" s="102">
        <f t="shared" si="4"/>
        <v>0</v>
      </c>
      <c r="AE71" s="102">
        <f t="shared" si="4"/>
        <v>0</v>
      </c>
      <c r="AF71" s="102">
        <f t="shared" si="4"/>
        <v>0</v>
      </c>
      <c r="AG71" s="102">
        <f t="shared" si="4"/>
        <v>0</v>
      </c>
      <c r="AH71" s="102">
        <f t="shared" si="4"/>
        <v>0</v>
      </c>
      <c r="AI71" s="102">
        <f t="shared" si="4"/>
        <v>0</v>
      </c>
      <c r="AJ71" s="102">
        <f t="shared" si="4"/>
        <v>0</v>
      </c>
      <c r="AK71" s="102">
        <f t="shared" si="4"/>
        <v>0</v>
      </c>
      <c r="AL71" s="102">
        <f t="shared" si="4"/>
        <v>0</v>
      </c>
      <c r="AM71" s="102">
        <f t="shared" si="4"/>
        <v>0</v>
      </c>
      <c r="AN71" s="102">
        <f t="shared" si="4"/>
        <v>0</v>
      </c>
      <c r="AO71" s="102">
        <f t="shared" si="4"/>
        <v>0</v>
      </c>
      <c r="AP71" s="102">
        <f t="shared" si="4"/>
        <v>0</v>
      </c>
      <c r="AQ71" s="102">
        <f t="shared" si="4"/>
        <v>0</v>
      </c>
      <c r="AR71" s="102">
        <f t="shared" si="4"/>
        <v>0</v>
      </c>
      <c r="AS71" s="102">
        <f t="shared" si="4"/>
        <v>0</v>
      </c>
      <c r="AT71" s="102">
        <f t="shared" si="4"/>
        <v>0</v>
      </c>
      <c r="AU71" s="102">
        <f t="shared" si="4"/>
        <v>0</v>
      </c>
      <c r="AV71" s="102">
        <f t="shared" si="4"/>
        <v>0</v>
      </c>
      <c r="AW71" s="102">
        <f t="shared" si="4"/>
        <v>0</v>
      </c>
      <c r="AX71" s="102">
        <f t="shared" si="4"/>
        <v>0</v>
      </c>
      <c r="AY71" s="102">
        <f t="shared" si="4"/>
        <v>0</v>
      </c>
      <c r="AZ71" s="102">
        <f t="shared" si="4"/>
        <v>0</v>
      </c>
      <c r="BA71" s="102">
        <f t="shared" si="4"/>
        <v>0</v>
      </c>
      <c r="BB71" s="102">
        <f t="shared" si="4"/>
        <v>0</v>
      </c>
    </row>
    <row r="72" spans="1:54" outlineLevel="2">
      <c r="B72" s="66"/>
      <c r="C72" s="68"/>
      <c r="D72" s="68"/>
      <c r="E72" s="91"/>
    </row>
    <row r="73" spans="1:54" outlineLevel="2">
      <c r="B73" s="66"/>
      <c r="C73" s="68"/>
      <c r="D73" s="68"/>
      <c r="E73" s="91"/>
    </row>
    <row r="74" spans="1:54" ht="13.15" customHeight="1" outlineLevel="2">
      <c r="B74" s="66"/>
      <c r="C74" s="68"/>
      <c r="D74" s="68"/>
      <c r="E74" s="91"/>
    </row>
    <row r="75" spans="1:54" ht="19.5" customHeight="1" outlineLevel="2">
      <c r="A75" s="239" t="s">
        <v>207</v>
      </c>
      <c r="B75" s="77" t="s">
        <v>208</v>
      </c>
      <c r="C75" s="141"/>
      <c r="D75" s="75" t="s">
        <v>202</v>
      </c>
      <c r="E75" s="142" t="e">
        <f>-E158*#REF!/10^2</f>
        <v>#REF!</v>
      </c>
      <c r="F75" s="142" t="e">
        <f>-F158*#REF!/10^2</f>
        <v>#REF!</v>
      </c>
      <c r="G75" s="142" t="e">
        <f>-G158*#REF!/10^2</f>
        <v>#REF!</v>
      </c>
      <c r="H75" s="142" t="e">
        <f>-H158*#REF!/10^2</f>
        <v>#REF!</v>
      </c>
      <c r="I75" s="142" t="e">
        <f>-I158*#REF!/10^2</f>
        <v>#REF!</v>
      </c>
      <c r="J75" s="142" t="e">
        <f>-J158*#REF!/10^2</f>
        <v>#REF!</v>
      </c>
      <c r="K75" s="142" t="e">
        <f>-K158*#REF!/10^2</f>
        <v>#REF!</v>
      </c>
      <c r="L75" s="142" t="e">
        <f>-L158*#REF!/10^2</f>
        <v>#REF!</v>
      </c>
      <c r="M75" s="142" t="e">
        <f>-M158*#REF!/10^2</f>
        <v>#REF!</v>
      </c>
      <c r="N75" s="142" t="e">
        <f>-N158*#REF!/10^2</f>
        <v>#REF!</v>
      </c>
      <c r="O75" s="142" t="e">
        <f>-O158*#REF!/10^2</f>
        <v>#REF!</v>
      </c>
      <c r="P75" s="142" t="e">
        <f>-P158*#REF!/10^2</f>
        <v>#REF!</v>
      </c>
      <c r="Q75" s="142" t="e">
        <f>-Q158*#REF!/10^2</f>
        <v>#REF!</v>
      </c>
      <c r="R75" s="142" t="e">
        <f>-R158*#REF!/10^2</f>
        <v>#REF!</v>
      </c>
      <c r="S75" s="142" t="e">
        <f>-S158*#REF!/10^2</f>
        <v>#REF!</v>
      </c>
      <c r="T75" s="142" t="e">
        <f>-T158*#REF!/10^2</f>
        <v>#REF!</v>
      </c>
      <c r="U75" s="142" t="e">
        <f>-U158*#REF!/10^2</f>
        <v>#REF!</v>
      </c>
      <c r="V75" s="142" t="e">
        <f>-V158*#REF!/10^2</f>
        <v>#REF!</v>
      </c>
      <c r="W75" s="142" t="e">
        <f>-W158*#REF!/10^2</f>
        <v>#REF!</v>
      </c>
      <c r="X75" s="142" t="e">
        <f>-X158*#REF!/10^2</f>
        <v>#REF!</v>
      </c>
      <c r="Y75" s="142" t="e">
        <f>-Y158*#REF!/10^2</f>
        <v>#REF!</v>
      </c>
      <c r="Z75" s="142" t="e">
        <f>-Z158*#REF!/10^2</f>
        <v>#REF!</v>
      </c>
      <c r="AA75" s="142" t="e">
        <f>-AA158*#REF!/10^2</f>
        <v>#REF!</v>
      </c>
      <c r="AB75" s="142" t="e">
        <f>-AB158*#REF!/10^2</f>
        <v>#REF!</v>
      </c>
      <c r="AC75" s="142" t="e">
        <f>-AC158*#REF!/10^2</f>
        <v>#REF!</v>
      </c>
      <c r="AD75" s="142" t="e">
        <f>-AD158*#REF!/10^2</f>
        <v>#REF!</v>
      </c>
      <c r="AE75" s="142" t="e">
        <f>-AE158*#REF!/10^2</f>
        <v>#REF!</v>
      </c>
      <c r="AF75" s="142" t="e">
        <f>-AF158*#REF!/10^2</f>
        <v>#REF!</v>
      </c>
      <c r="AG75" s="142" t="e">
        <f>-AG158*#REF!/10^2</f>
        <v>#REF!</v>
      </c>
      <c r="AH75" s="142" t="e">
        <f>-AH158*#REF!/10^2</f>
        <v>#REF!</v>
      </c>
      <c r="AI75" s="142" t="e">
        <f>-AI158*#REF!/10^2</f>
        <v>#REF!</v>
      </c>
      <c r="AJ75" s="142" t="e">
        <f>-AJ158*#REF!/10^2</f>
        <v>#REF!</v>
      </c>
      <c r="AK75" s="142" t="e">
        <f>-AK158*#REF!/10^2</f>
        <v>#REF!</v>
      </c>
      <c r="AL75" s="142" t="e">
        <f>-AL158*#REF!/10^2</f>
        <v>#REF!</v>
      </c>
      <c r="AM75" s="142" t="e">
        <f>-AM158*#REF!/10^2</f>
        <v>#REF!</v>
      </c>
      <c r="AN75" s="142" t="e">
        <f>-AN158*#REF!/10^2</f>
        <v>#REF!</v>
      </c>
      <c r="AO75" s="142" t="e">
        <f>-AO158*#REF!/10^2</f>
        <v>#REF!</v>
      </c>
      <c r="AP75" s="142" t="e">
        <f>-AP158*#REF!/10^2</f>
        <v>#REF!</v>
      </c>
      <c r="AQ75" s="142" t="e">
        <f>-AQ158*#REF!/10^2</f>
        <v>#REF!</v>
      </c>
      <c r="AR75" s="142" t="e">
        <f>-AR158*#REF!/10^2</f>
        <v>#REF!</v>
      </c>
      <c r="AS75" s="142" t="e">
        <f>-AS158*#REF!/10^2</f>
        <v>#REF!</v>
      </c>
      <c r="AT75" s="142" t="e">
        <f>-AT158*#REF!/10^2</f>
        <v>#REF!</v>
      </c>
      <c r="AU75" s="142" t="e">
        <f>-AU158*#REF!/10^2</f>
        <v>#REF!</v>
      </c>
      <c r="AV75" s="142" t="e">
        <f>-AV158*#REF!/10^2</f>
        <v>#REF!</v>
      </c>
      <c r="AW75" s="142" t="e">
        <f>-AW158*#REF!/10^2</f>
        <v>#REF!</v>
      </c>
      <c r="AX75" s="142" t="e">
        <f>-AX158*#REF!/10^2</f>
        <v>#REF!</v>
      </c>
      <c r="AY75" s="142" t="e">
        <f>-AY158*#REF!/10^2</f>
        <v>#REF!</v>
      </c>
      <c r="AZ75" s="142" t="e">
        <f>-AZ158*#REF!/10^2</f>
        <v>#REF!</v>
      </c>
      <c r="BA75" s="142" t="e">
        <f>-BA158*#REF!/10^2</f>
        <v>#REF!</v>
      </c>
      <c r="BB75" s="142" t="e">
        <f>-BB158*#REF!/10^2</f>
        <v>#REF!</v>
      </c>
    </row>
    <row r="76" spans="1:54" ht="19.5" customHeight="1" outlineLevel="2">
      <c r="A76" s="240"/>
      <c r="B76" s="72"/>
      <c r="C76" s="139"/>
      <c r="D76" s="68" t="s">
        <v>202</v>
      </c>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43"/>
    </row>
    <row r="77" spans="1:54" ht="13.15" customHeight="1" outlineLevel="2">
      <c r="A77" s="241"/>
      <c r="B77" s="140" t="s">
        <v>209</v>
      </c>
      <c r="C77" s="138"/>
      <c r="D77" s="74" t="s">
        <v>202</v>
      </c>
      <c r="E77" s="103" t="e">
        <f t="shared" ref="E77:AJ77" si="5">SUM(E75:E76)</f>
        <v>#REF!</v>
      </c>
      <c r="F77" s="103" t="e">
        <f t="shared" si="5"/>
        <v>#REF!</v>
      </c>
      <c r="G77" s="103" t="e">
        <f t="shared" si="5"/>
        <v>#REF!</v>
      </c>
      <c r="H77" s="103" t="e">
        <f t="shared" si="5"/>
        <v>#REF!</v>
      </c>
      <c r="I77" s="103" t="e">
        <f t="shared" si="5"/>
        <v>#REF!</v>
      </c>
      <c r="J77" s="103" t="e">
        <f t="shared" si="5"/>
        <v>#REF!</v>
      </c>
      <c r="K77" s="103" t="e">
        <f t="shared" si="5"/>
        <v>#REF!</v>
      </c>
      <c r="L77" s="103" t="e">
        <f t="shared" si="5"/>
        <v>#REF!</v>
      </c>
      <c r="M77" s="103" t="e">
        <f t="shared" si="5"/>
        <v>#REF!</v>
      </c>
      <c r="N77" s="103" t="e">
        <f t="shared" si="5"/>
        <v>#REF!</v>
      </c>
      <c r="O77" s="103" t="e">
        <f t="shared" si="5"/>
        <v>#REF!</v>
      </c>
      <c r="P77" s="103" t="e">
        <f t="shared" si="5"/>
        <v>#REF!</v>
      </c>
      <c r="Q77" s="103" t="e">
        <f t="shared" si="5"/>
        <v>#REF!</v>
      </c>
      <c r="R77" s="103" t="e">
        <f t="shared" si="5"/>
        <v>#REF!</v>
      </c>
      <c r="S77" s="103" t="e">
        <f t="shared" si="5"/>
        <v>#REF!</v>
      </c>
      <c r="T77" s="103" t="e">
        <f t="shared" si="5"/>
        <v>#REF!</v>
      </c>
      <c r="U77" s="103" t="e">
        <f t="shared" si="5"/>
        <v>#REF!</v>
      </c>
      <c r="V77" s="103" t="e">
        <f t="shared" si="5"/>
        <v>#REF!</v>
      </c>
      <c r="W77" s="103" t="e">
        <f t="shared" si="5"/>
        <v>#REF!</v>
      </c>
      <c r="X77" s="103" t="e">
        <f t="shared" si="5"/>
        <v>#REF!</v>
      </c>
      <c r="Y77" s="103" t="e">
        <f t="shared" si="5"/>
        <v>#REF!</v>
      </c>
      <c r="Z77" s="103" t="e">
        <f t="shared" si="5"/>
        <v>#REF!</v>
      </c>
      <c r="AA77" s="103" t="e">
        <f t="shared" si="5"/>
        <v>#REF!</v>
      </c>
      <c r="AB77" s="103" t="e">
        <f t="shared" si="5"/>
        <v>#REF!</v>
      </c>
      <c r="AC77" s="103" t="e">
        <f t="shared" si="5"/>
        <v>#REF!</v>
      </c>
      <c r="AD77" s="103" t="e">
        <f t="shared" si="5"/>
        <v>#REF!</v>
      </c>
      <c r="AE77" s="103" t="e">
        <f t="shared" si="5"/>
        <v>#REF!</v>
      </c>
      <c r="AF77" s="103" t="e">
        <f t="shared" si="5"/>
        <v>#REF!</v>
      </c>
      <c r="AG77" s="103" t="e">
        <f t="shared" si="5"/>
        <v>#REF!</v>
      </c>
      <c r="AH77" s="103" t="e">
        <f t="shared" si="5"/>
        <v>#REF!</v>
      </c>
      <c r="AI77" s="103" t="e">
        <f t="shared" si="5"/>
        <v>#REF!</v>
      </c>
      <c r="AJ77" s="103" t="e">
        <f t="shared" si="5"/>
        <v>#REF!</v>
      </c>
      <c r="AK77" s="103" t="e">
        <f t="shared" ref="AK77:BB77" si="6">SUM(AK75:AK76)</f>
        <v>#REF!</v>
      </c>
      <c r="AL77" s="103" t="e">
        <f t="shared" si="6"/>
        <v>#REF!</v>
      </c>
      <c r="AM77" s="103" t="e">
        <f t="shared" si="6"/>
        <v>#REF!</v>
      </c>
      <c r="AN77" s="103" t="e">
        <f t="shared" si="6"/>
        <v>#REF!</v>
      </c>
      <c r="AO77" s="103" t="e">
        <f t="shared" si="6"/>
        <v>#REF!</v>
      </c>
      <c r="AP77" s="103" t="e">
        <f t="shared" si="6"/>
        <v>#REF!</v>
      </c>
      <c r="AQ77" s="103" t="e">
        <f t="shared" si="6"/>
        <v>#REF!</v>
      </c>
      <c r="AR77" s="103" t="e">
        <f t="shared" si="6"/>
        <v>#REF!</v>
      </c>
      <c r="AS77" s="103" t="e">
        <f t="shared" si="6"/>
        <v>#REF!</v>
      </c>
      <c r="AT77" s="103" t="e">
        <f t="shared" si="6"/>
        <v>#REF!</v>
      </c>
      <c r="AU77" s="103" t="e">
        <f t="shared" si="6"/>
        <v>#REF!</v>
      </c>
      <c r="AV77" s="103" t="e">
        <f t="shared" si="6"/>
        <v>#REF!</v>
      </c>
      <c r="AW77" s="103" t="e">
        <f t="shared" si="6"/>
        <v>#REF!</v>
      </c>
      <c r="AX77" s="103" t="e">
        <f t="shared" si="6"/>
        <v>#REF!</v>
      </c>
      <c r="AY77" s="103" t="e">
        <f t="shared" si="6"/>
        <v>#REF!</v>
      </c>
      <c r="AZ77" s="103" t="e">
        <f t="shared" si="6"/>
        <v>#REF!</v>
      </c>
      <c r="BA77" s="103" t="e">
        <f t="shared" si="6"/>
        <v>#REF!</v>
      </c>
      <c r="BB77" s="124" t="e">
        <f t="shared" si="6"/>
        <v>#REF!</v>
      </c>
    </row>
    <row r="78" spans="1:54" outlineLevel="2">
      <c r="B78" s="100"/>
      <c r="C78" s="100"/>
      <c r="D78" s="100"/>
      <c r="E78" s="91"/>
    </row>
    <row r="79" spans="1:54" ht="13.15" customHeight="1" outlineLevel="1">
      <c r="B79" s="76"/>
      <c r="C79" s="76"/>
      <c r="D79" s="76"/>
      <c r="E79" s="117"/>
    </row>
    <row r="80" spans="1:54" outlineLevel="1">
      <c r="A80" s="63" t="s">
        <v>210</v>
      </c>
      <c r="B80" s="100"/>
      <c r="C80" s="100"/>
      <c r="D80" s="100"/>
      <c r="E80" s="116">
        <v>2027</v>
      </c>
      <c r="F80" s="116">
        <v>2028</v>
      </c>
      <c r="G80" s="116">
        <v>2029</v>
      </c>
      <c r="H80" s="116">
        <v>2030</v>
      </c>
      <c r="I80" s="116">
        <v>2031</v>
      </c>
      <c r="J80" s="116">
        <v>2032</v>
      </c>
      <c r="K80" s="116">
        <v>2033</v>
      </c>
      <c r="L80" s="116">
        <v>2034</v>
      </c>
      <c r="M80" s="116">
        <v>2035</v>
      </c>
      <c r="N80" s="116">
        <v>2036</v>
      </c>
      <c r="O80" s="116">
        <v>2037</v>
      </c>
      <c r="P80" s="116">
        <v>2038</v>
      </c>
      <c r="Q80" s="116">
        <v>2039</v>
      </c>
      <c r="R80" s="116">
        <v>2040</v>
      </c>
      <c r="S80" s="116">
        <v>2041</v>
      </c>
      <c r="T80" s="116">
        <v>2042</v>
      </c>
      <c r="U80" s="116">
        <v>2043</v>
      </c>
      <c r="V80" s="116">
        <v>2044</v>
      </c>
      <c r="W80" s="116">
        <v>2045</v>
      </c>
      <c r="X80" s="116">
        <v>2046</v>
      </c>
      <c r="Y80" s="116">
        <v>2047</v>
      </c>
      <c r="Z80" s="116">
        <v>2048</v>
      </c>
      <c r="AA80" s="116">
        <v>2049</v>
      </c>
      <c r="AB80" s="116">
        <v>2050</v>
      </c>
      <c r="AC80" s="116">
        <v>2051</v>
      </c>
      <c r="AD80" s="116">
        <v>2052</v>
      </c>
      <c r="AE80" s="116">
        <v>2053</v>
      </c>
      <c r="AF80" s="116">
        <v>2054</v>
      </c>
      <c r="AG80" s="116">
        <v>2055</v>
      </c>
      <c r="AH80" s="116">
        <v>2056</v>
      </c>
      <c r="AI80" s="116">
        <v>2057</v>
      </c>
      <c r="AJ80" s="116">
        <v>2058</v>
      </c>
      <c r="AK80" s="116">
        <v>2059</v>
      </c>
      <c r="AL80" s="116">
        <v>2060</v>
      </c>
      <c r="AM80" s="116">
        <v>2061</v>
      </c>
      <c r="AN80" s="116">
        <v>2062</v>
      </c>
      <c r="AO80" s="116">
        <v>2063</v>
      </c>
      <c r="AP80" s="116">
        <v>2064</v>
      </c>
      <c r="AQ80" s="116">
        <v>2065</v>
      </c>
      <c r="AR80" s="116">
        <v>2066</v>
      </c>
      <c r="AS80" s="116">
        <v>2067</v>
      </c>
      <c r="AT80" s="116">
        <v>2068</v>
      </c>
      <c r="AU80" s="116">
        <v>2069</v>
      </c>
      <c r="AV80" s="116">
        <v>2070</v>
      </c>
      <c r="AW80" s="116">
        <v>2071</v>
      </c>
      <c r="AX80" s="116">
        <v>2072</v>
      </c>
      <c r="AY80" s="116">
        <v>2073</v>
      </c>
      <c r="AZ80" s="116">
        <v>2074</v>
      </c>
      <c r="BA80" s="116">
        <v>2075</v>
      </c>
      <c r="BB80" s="116">
        <v>2076</v>
      </c>
    </row>
    <row r="81" spans="1:54" outlineLevel="2">
      <c r="A81" s="168"/>
      <c r="B81" t="s">
        <v>211</v>
      </c>
      <c r="C81" s="64" t="s">
        <v>212</v>
      </c>
      <c r="D81" t="s">
        <v>213</v>
      </c>
      <c r="E81" s="78">
        <f>$B$20</f>
        <v>1</v>
      </c>
      <c r="F81" s="78">
        <f t="shared" ref="F81:AA81" si="7">$B$20</f>
        <v>1</v>
      </c>
      <c r="G81" s="78">
        <f t="shared" si="7"/>
        <v>1</v>
      </c>
      <c r="H81" s="78">
        <f t="shared" si="7"/>
        <v>1</v>
      </c>
      <c r="I81" s="78">
        <f t="shared" si="7"/>
        <v>1</v>
      </c>
      <c r="J81" s="78">
        <f t="shared" si="7"/>
        <v>1</v>
      </c>
      <c r="K81" s="78">
        <f t="shared" si="7"/>
        <v>1</v>
      </c>
      <c r="L81" s="78">
        <f t="shared" si="7"/>
        <v>1</v>
      </c>
      <c r="M81" s="78">
        <f t="shared" si="7"/>
        <v>1</v>
      </c>
      <c r="N81" s="78">
        <f t="shared" si="7"/>
        <v>1</v>
      </c>
      <c r="O81" s="78">
        <f t="shared" si="7"/>
        <v>1</v>
      </c>
      <c r="P81" s="78">
        <f t="shared" si="7"/>
        <v>1</v>
      </c>
      <c r="Q81" s="78">
        <f t="shared" si="7"/>
        <v>1</v>
      </c>
      <c r="R81" s="78">
        <f t="shared" si="7"/>
        <v>1</v>
      </c>
      <c r="S81" s="78">
        <f t="shared" si="7"/>
        <v>1</v>
      </c>
      <c r="T81" s="78">
        <f t="shared" si="7"/>
        <v>1</v>
      </c>
      <c r="U81" s="78">
        <f t="shared" si="7"/>
        <v>1</v>
      </c>
      <c r="V81" s="78">
        <f t="shared" si="7"/>
        <v>1</v>
      </c>
      <c r="W81" s="78">
        <f t="shared" si="7"/>
        <v>1</v>
      </c>
      <c r="X81" s="78">
        <f t="shared" si="7"/>
        <v>1</v>
      </c>
      <c r="Y81" s="78">
        <f t="shared" si="7"/>
        <v>1</v>
      </c>
      <c r="Z81" s="78">
        <f t="shared" si="7"/>
        <v>1</v>
      </c>
      <c r="AA81" s="78">
        <f t="shared" si="7"/>
        <v>1</v>
      </c>
      <c r="AB81" s="78">
        <v>0</v>
      </c>
      <c r="AC81" s="78">
        <v>0</v>
      </c>
      <c r="AD81" s="78">
        <v>0</v>
      </c>
      <c r="AE81" s="78">
        <v>0</v>
      </c>
      <c r="AF81" s="78">
        <v>0</v>
      </c>
      <c r="AG81" s="78">
        <v>0</v>
      </c>
      <c r="AH81" s="78">
        <v>0</v>
      </c>
      <c r="AI81" s="78">
        <v>0</v>
      </c>
      <c r="AJ81" s="78">
        <v>0</v>
      </c>
      <c r="AK81" s="78">
        <v>0</v>
      </c>
      <c r="AL81" s="78">
        <v>0</v>
      </c>
      <c r="AM81" s="78">
        <v>0</v>
      </c>
      <c r="AN81" s="78">
        <v>0</v>
      </c>
      <c r="AO81" s="78">
        <v>0</v>
      </c>
      <c r="AP81" s="78">
        <v>0</v>
      </c>
      <c r="AQ81" s="78">
        <v>0</v>
      </c>
      <c r="AR81" s="78">
        <v>0</v>
      </c>
      <c r="AS81" s="78">
        <v>0</v>
      </c>
      <c r="AT81" s="78">
        <v>0</v>
      </c>
      <c r="AU81" s="78">
        <v>0</v>
      </c>
      <c r="AV81" s="78">
        <v>0</v>
      </c>
      <c r="AW81" s="78">
        <v>0</v>
      </c>
      <c r="AX81" s="78">
        <v>0</v>
      </c>
      <c r="AY81" s="78">
        <v>0</v>
      </c>
      <c r="AZ81" s="78">
        <v>0</v>
      </c>
      <c r="BA81" s="78">
        <v>0</v>
      </c>
      <c r="BB81" s="78">
        <v>0</v>
      </c>
    </row>
    <row r="82" spans="1:54" outlineLevel="2">
      <c r="A82" s="168"/>
      <c r="B82" t="s">
        <v>214</v>
      </c>
      <c r="C82" t="s">
        <v>215</v>
      </c>
      <c r="D82" t="s">
        <v>202</v>
      </c>
      <c r="E82" s="102">
        <f t="shared" ref="E82:BB82" si="8">E64*E81</f>
        <v>0</v>
      </c>
      <c r="F82" s="102">
        <f t="shared" si="8"/>
        <v>0</v>
      </c>
      <c r="G82" s="102">
        <f t="shared" si="8"/>
        <v>0</v>
      </c>
      <c r="H82" s="102">
        <f t="shared" si="8"/>
        <v>0</v>
      </c>
      <c r="I82" s="102">
        <f t="shared" si="8"/>
        <v>0</v>
      </c>
      <c r="J82" s="102">
        <f t="shared" si="8"/>
        <v>0</v>
      </c>
      <c r="K82" s="102">
        <f t="shared" si="8"/>
        <v>0</v>
      </c>
      <c r="L82" s="102">
        <f t="shared" si="8"/>
        <v>0</v>
      </c>
      <c r="M82" s="102">
        <f t="shared" si="8"/>
        <v>0</v>
      </c>
      <c r="N82" s="102">
        <f t="shared" si="8"/>
        <v>0</v>
      </c>
      <c r="O82" s="102">
        <f t="shared" si="8"/>
        <v>0</v>
      </c>
      <c r="P82" s="102">
        <f t="shared" si="8"/>
        <v>0</v>
      </c>
      <c r="Q82" s="102">
        <f t="shared" si="8"/>
        <v>0</v>
      </c>
      <c r="R82" s="102">
        <f t="shared" si="8"/>
        <v>0</v>
      </c>
      <c r="S82" s="102">
        <f t="shared" si="8"/>
        <v>0</v>
      </c>
      <c r="T82" s="102">
        <f t="shared" si="8"/>
        <v>0</v>
      </c>
      <c r="U82" s="102">
        <f t="shared" si="8"/>
        <v>0</v>
      </c>
      <c r="V82" s="102">
        <f t="shared" si="8"/>
        <v>0</v>
      </c>
      <c r="W82" s="102">
        <f t="shared" si="8"/>
        <v>0</v>
      </c>
      <c r="X82" s="102">
        <f t="shared" si="8"/>
        <v>0</v>
      </c>
      <c r="Y82" s="102">
        <f t="shared" si="8"/>
        <v>0</v>
      </c>
      <c r="Z82" s="102">
        <f t="shared" si="8"/>
        <v>0</v>
      </c>
      <c r="AA82" s="102">
        <f t="shared" si="8"/>
        <v>0</v>
      </c>
      <c r="AB82" s="102">
        <f t="shared" si="8"/>
        <v>0</v>
      </c>
      <c r="AC82" s="102">
        <f t="shared" si="8"/>
        <v>0</v>
      </c>
      <c r="AD82" s="102">
        <f t="shared" si="8"/>
        <v>0</v>
      </c>
      <c r="AE82" s="102">
        <f t="shared" si="8"/>
        <v>0</v>
      </c>
      <c r="AF82" s="102">
        <f t="shared" si="8"/>
        <v>0</v>
      </c>
      <c r="AG82" s="102">
        <f t="shared" si="8"/>
        <v>0</v>
      </c>
      <c r="AH82" s="102">
        <f t="shared" si="8"/>
        <v>0</v>
      </c>
      <c r="AI82" s="102">
        <f t="shared" si="8"/>
        <v>0</v>
      </c>
      <c r="AJ82" s="102">
        <f t="shared" si="8"/>
        <v>0</v>
      </c>
      <c r="AK82" s="102">
        <f t="shared" si="8"/>
        <v>0</v>
      </c>
      <c r="AL82" s="102">
        <f t="shared" si="8"/>
        <v>0</v>
      </c>
      <c r="AM82" s="102">
        <f t="shared" si="8"/>
        <v>0</v>
      </c>
      <c r="AN82" s="102">
        <f t="shared" si="8"/>
        <v>0</v>
      </c>
      <c r="AO82" s="102">
        <f t="shared" si="8"/>
        <v>0</v>
      </c>
      <c r="AP82" s="102">
        <f t="shared" si="8"/>
        <v>0</v>
      </c>
      <c r="AQ82" s="102">
        <f t="shared" si="8"/>
        <v>0</v>
      </c>
      <c r="AR82" s="102">
        <f t="shared" si="8"/>
        <v>0</v>
      </c>
      <c r="AS82" s="102">
        <f t="shared" si="8"/>
        <v>0</v>
      </c>
      <c r="AT82" s="102">
        <f t="shared" si="8"/>
        <v>0</v>
      </c>
      <c r="AU82" s="102">
        <f t="shared" si="8"/>
        <v>0</v>
      </c>
      <c r="AV82" s="102">
        <f t="shared" si="8"/>
        <v>0</v>
      </c>
      <c r="AW82" s="102">
        <f t="shared" si="8"/>
        <v>0</v>
      </c>
      <c r="AX82" s="102">
        <f t="shared" si="8"/>
        <v>0</v>
      </c>
      <c r="AY82" s="102">
        <f t="shared" si="8"/>
        <v>0</v>
      </c>
      <c r="AZ82" s="102">
        <f t="shared" si="8"/>
        <v>0</v>
      </c>
      <c r="BA82" s="102">
        <f t="shared" si="8"/>
        <v>0</v>
      </c>
      <c r="BB82" s="102">
        <f t="shared" si="8"/>
        <v>0</v>
      </c>
    </row>
    <row r="83" spans="1:54" outlineLevel="2">
      <c r="A83" s="168"/>
      <c r="B83" t="s">
        <v>216</v>
      </c>
      <c r="C83" t="s">
        <v>217</v>
      </c>
      <c r="D83" t="s">
        <v>202</v>
      </c>
      <c r="E83" s="102">
        <f t="shared" ref="E83:BB83" si="9">E64-E82</f>
        <v>0</v>
      </c>
      <c r="F83" s="102">
        <f t="shared" si="9"/>
        <v>0</v>
      </c>
      <c r="G83" s="102">
        <f t="shared" si="9"/>
        <v>0</v>
      </c>
      <c r="H83" s="102">
        <f t="shared" si="9"/>
        <v>0</v>
      </c>
      <c r="I83" s="102">
        <f t="shared" si="9"/>
        <v>0</v>
      </c>
      <c r="J83" s="102">
        <f t="shared" si="9"/>
        <v>0</v>
      </c>
      <c r="K83" s="102">
        <f t="shared" si="9"/>
        <v>0</v>
      </c>
      <c r="L83" s="102">
        <f t="shared" si="9"/>
        <v>0</v>
      </c>
      <c r="M83" s="102">
        <f t="shared" si="9"/>
        <v>0</v>
      </c>
      <c r="N83" s="102">
        <f t="shared" si="9"/>
        <v>0</v>
      </c>
      <c r="O83" s="102">
        <f t="shared" si="9"/>
        <v>0</v>
      </c>
      <c r="P83" s="102">
        <f t="shared" si="9"/>
        <v>0</v>
      </c>
      <c r="Q83" s="102">
        <f t="shared" si="9"/>
        <v>0</v>
      </c>
      <c r="R83" s="102">
        <f t="shared" si="9"/>
        <v>0</v>
      </c>
      <c r="S83" s="102">
        <f t="shared" si="9"/>
        <v>0</v>
      </c>
      <c r="T83" s="102">
        <f t="shared" si="9"/>
        <v>0</v>
      </c>
      <c r="U83" s="102">
        <f t="shared" si="9"/>
        <v>0</v>
      </c>
      <c r="V83" s="102">
        <f t="shared" si="9"/>
        <v>0</v>
      </c>
      <c r="W83" s="102">
        <f t="shared" si="9"/>
        <v>0</v>
      </c>
      <c r="X83" s="102">
        <f t="shared" si="9"/>
        <v>0</v>
      </c>
      <c r="Y83" s="102">
        <f t="shared" si="9"/>
        <v>0</v>
      </c>
      <c r="Z83" s="102">
        <f t="shared" si="9"/>
        <v>0</v>
      </c>
      <c r="AA83" s="102">
        <f t="shared" si="9"/>
        <v>0</v>
      </c>
      <c r="AB83" s="102">
        <f t="shared" si="9"/>
        <v>0</v>
      </c>
      <c r="AC83" s="102">
        <f t="shared" si="9"/>
        <v>0</v>
      </c>
      <c r="AD83" s="102">
        <f t="shared" si="9"/>
        <v>0</v>
      </c>
      <c r="AE83" s="102">
        <f t="shared" si="9"/>
        <v>0</v>
      </c>
      <c r="AF83" s="102">
        <f t="shared" si="9"/>
        <v>0</v>
      </c>
      <c r="AG83" s="102">
        <f t="shared" si="9"/>
        <v>0</v>
      </c>
      <c r="AH83" s="102">
        <f t="shared" si="9"/>
        <v>0</v>
      </c>
      <c r="AI83" s="102">
        <f t="shared" si="9"/>
        <v>0</v>
      </c>
      <c r="AJ83" s="102">
        <f t="shared" si="9"/>
        <v>0</v>
      </c>
      <c r="AK83" s="102">
        <f t="shared" si="9"/>
        <v>0</v>
      </c>
      <c r="AL83" s="102">
        <f t="shared" si="9"/>
        <v>0</v>
      </c>
      <c r="AM83" s="102">
        <f t="shared" si="9"/>
        <v>0</v>
      </c>
      <c r="AN83" s="102">
        <f t="shared" si="9"/>
        <v>0</v>
      </c>
      <c r="AO83" s="102">
        <f t="shared" si="9"/>
        <v>0</v>
      </c>
      <c r="AP83" s="102">
        <f t="shared" si="9"/>
        <v>0</v>
      </c>
      <c r="AQ83" s="102">
        <f t="shared" si="9"/>
        <v>0</v>
      </c>
      <c r="AR83" s="102">
        <f t="shared" si="9"/>
        <v>0</v>
      </c>
      <c r="AS83" s="102">
        <f t="shared" si="9"/>
        <v>0</v>
      </c>
      <c r="AT83" s="102">
        <f t="shared" si="9"/>
        <v>0</v>
      </c>
      <c r="AU83" s="102">
        <f t="shared" si="9"/>
        <v>0</v>
      </c>
      <c r="AV83" s="102">
        <f t="shared" si="9"/>
        <v>0</v>
      </c>
      <c r="AW83" s="102">
        <f t="shared" si="9"/>
        <v>0</v>
      </c>
      <c r="AX83" s="102">
        <f t="shared" si="9"/>
        <v>0</v>
      </c>
      <c r="AY83" s="102">
        <f t="shared" si="9"/>
        <v>0</v>
      </c>
      <c r="AZ83" s="102">
        <f t="shared" si="9"/>
        <v>0</v>
      </c>
      <c r="BA83" s="102">
        <f t="shared" si="9"/>
        <v>0</v>
      </c>
      <c r="BB83" s="102">
        <f t="shared" si="9"/>
        <v>0</v>
      </c>
    </row>
    <row r="84" spans="1:54" ht="15" hidden="1" customHeight="1" outlineLevel="3">
      <c r="A84" s="168"/>
      <c r="B84" t="s">
        <v>218</v>
      </c>
      <c r="C84" t="s">
        <v>219</v>
      </c>
      <c r="D84" t="s">
        <v>202</v>
      </c>
      <c r="E84" s="102"/>
      <c r="F84" s="102">
        <f>IF($E$82&lt;0,(IF(2050-E$80&lt;=0,0,(2/(2050-E$80+1))*(1-(SUM($E84:E84)/$E$82))*$E$82*#REF!)),0)</f>
        <v>0</v>
      </c>
      <c r="G84" s="102">
        <f>IF($E$82&lt;0,(IF(2050-F$80&lt;=0,0,(2/(2050-F$80+1))*(1-(SUM($E84:F84)/$E$82))*$E$82*#REF!)),0)</f>
        <v>0</v>
      </c>
      <c r="H84" s="102">
        <f>IF($E$82&lt;0,(IF(2050-G$80&lt;=0,0,(2/(2050-G$80+1))*(1-(SUM($E84:G84)/$E$82))*$E$82*#REF!)),0)</f>
        <v>0</v>
      </c>
      <c r="I84" s="102">
        <f>IF($E$82&lt;0,(IF(2050-H$80&lt;=0,0,(2/(2050-H$80+1))*(1-(SUM($E84:H84)/$E$82))*$E$82*#REF!)),0)</f>
        <v>0</v>
      </c>
      <c r="J84" s="102">
        <f>IF($E$82&lt;0,(IF(2050-I$80&lt;=0,0,(2/(2050-I$80+1))*(1-(SUM($E84:I84)/$E$82))*$E$82*#REF!)),0)</f>
        <v>0</v>
      </c>
      <c r="K84" s="102">
        <f>IF($E$82&lt;0,(IF(2050-J$80&lt;=0,0,(2/(2050-J$80+1))*(1-(SUM($E84:J84)/$E$82))*$E$82*#REF!)),0)</f>
        <v>0</v>
      </c>
      <c r="L84" s="102">
        <f>IF($E$82&lt;0,(IF(2050-K$80&lt;=0,0,(2/(2050-K$80+1))*(1-(SUM($E84:K84)/$E$82))*$E$82*#REF!)),0)</f>
        <v>0</v>
      </c>
      <c r="M84" s="102">
        <f>IF($E$82&lt;0,(IF(2050-L$80&lt;=0,0,(2/(2050-L$80+1))*(1-(SUM($E84:L84)/$E$82))*$E$82*#REF!)),0)</f>
        <v>0</v>
      </c>
      <c r="N84" s="102">
        <f>IF($E$82&lt;0,(IF(2050-M$80&lt;=0,0,(2/(2050-M$80+1))*(1-(SUM($E84:M84)/$E$82))*$E$82*#REF!)),0)</f>
        <v>0</v>
      </c>
      <c r="O84" s="102">
        <f>IF($E$82&lt;0,(IF(2050-N$80&lt;=0,0,(2/(2050-N$80+1))*(1-(SUM($E84:N84)/$E$82))*$E$82*#REF!)),0)</f>
        <v>0</v>
      </c>
      <c r="P84" s="102">
        <f>IF($E$82&lt;0,(IF(2050-O$80&lt;=0,0,(2/(2050-O$80+1))*(1-(SUM($E84:O84)/$E$82))*$E$82*#REF!)),0)</f>
        <v>0</v>
      </c>
      <c r="Q84" s="102">
        <f>IF($E$82&lt;0,(IF(2050-P$80&lt;=0,0,(2/(2050-P$80+1))*(1-(SUM($E84:P84)/$E$82))*$E$82*#REF!)),0)</f>
        <v>0</v>
      </c>
      <c r="R84" s="102">
        <f>IF($E$82&lt;0,(IF(2050-Q$80&lt;=0,0,(2/(2050-Q$80+1))*(1-(SUM($E84:Q84)/$E$82))*$E$82*#REF!)),0)</f>
        <v>0</v>
      </c>
      <c r="S84" s="102">
        <f>IF($E$82&lt;0,(IF(2050-R$80&lt;=0,0,(2/(2050-R$80+1))*(1-(SUM($E84:R84)/$E$82))*$E$82*#REF!)),0)</f>
        <v>0</v>
      </c>
      <c r="T84" s="102">
        <f>IF($E$82&lt;0,(IF(2050-S$80&lt;=0,0,(2/(2050-S$80+1))*(1-(SUM($E84:S84)/$E$82))*$E$82*#REF!)),0)</f>
        <v>0</v>
      </c>
      <c r="U84" s="102">
        <f>IF($E$82&lt;0,(IF(2050-T$80&lt;=0,0,(2/(2050-T$80+1))*(1-(SUM($E84:T84)/$E$82))*$E$82*#REF!)),0)</f>
        <v>0</v>
      </c>
      <c r="V84" s="102">
        <f>IF($E$82&lt;0,(IF(2050-U$80&lt;=0,0,(2/(2050-U$80+1))*(1-(SUM($E84:U84)/$E$82))*$E$82*#REF!)),0)</f>
        <v>0</v>
      </c>
      <c r="W84" s="102">
        <f>IF($E$82&lt;0,(IF(2050-V$80&lt;=0,0,(2/(2050-V$80+1))*(1-(SUM($E84:V84)/$E$82))*$E$82*#REF!)),0)</f>
        <v>0</v>
      </c>
      <c r="X84" s="102">
        <f>IF($E$82&lt;0,(IF(2050-W$80&lt;=0,0,(2/(2050-W$80+1))*(1-(SUM($E84:W84)/$E$82))*$E$82*#REF!)),0)</f>
        <v>0</v>
      </c>
      <c r="Y84" s="102">
        <f>IF($E$82&lt;0,(IF(2050-X$80&lt;=0,0,(2/(2050-X$80+1))*(1-(SUM($E84:X84)/$E$82))*$E$82*#REF!)),0)</f>
        <v>0</v>
      </c>
      <c r="Z84" s="102">
        <f>IF($E$82&lt;0,(IF(2050-Y$80&lt;=0,0,(2/(2050-Y$80+1))*(1-(SUM($E84:Y84)/$E$82))*$E$82*#REF!)),0)</f>
        <v>0</v>
      </c>
      <c r="AA84" s="102">
        <f>IF($E$82&lt;0,(IF(2050-Z$80&lt;=0,0,(2/(2050-Z$80+1))*(1-(SUM($E84:Z84)/$E$82))*$E$82*#REF!)),0)</f>
        <v>0</v>
      </c>
      <c r="AB84" s="102">
        <f>IF($E$82&lt;0,(IF(2050-AA$80&lt;=0,0,(2/(2050-AA$80+1))*(1-(SUM($E84:AA84)/$E$82))*$E$82*#REF!)),0)</f>
        <v>0</v>
      </c>
      <c r="AC84" s="102">
        <f>IF($E$82&lt;0,(IF(2050-AB$80&lt;=0,0,(2/(2050-AB$80+1))*(1-(SUM($E84:AB84)/$E$82))*$E$82*#REF!)),0)</f>
        <v>0</v>
      </c>
      <c r="AD84" s="102">
        <f>IF($E$82&lt;0,(IF(2050-AC$80&lt;=0,0,(2/(2050-AC$80+1))*(1-(SUM($E84:AC84)/$E$82))*$E$82*#REF!)),0)</f>
        <v>0</v>
      </c>
      <c r="AE84" s="102">
        <f>IF($E$82&lt;0,(IF(2050-AD$80&lt;=0,0,(2/(2050-AD$80+1))*(1-(SUM($E84:AD84)/$E$82))*$E$82*#REF!)),0)</f>
        <v>0</v>
      </c>
      <c r="AF84" s="102">
        <f>IF($E$82&lt;0,(IF(2050-AE$80&lt;=0,0,(2/(2050-AE$80+1))*(1-(SUM($E84:AE84)/$E$82))*$E$82*#REF!)),0)</f>
        <v>0</v>
      </c>
      <c r="AG84" s="102">
        <f>IF($E$82&lt;0,(IF(2050-AF$80&lt;=0,0,(2/(2050-AF$80+1))*(1-(SUM($E84:AF84)/$E$82))*$E$82*#REF!)),0)</f>
        <v>0</v>
      </c>
      <c r="AH84" s="102">
        <f>IF($E$82&lt;0,(IF(2050-AG$80&lt;=0,0,(2/(2050-AG$80+1))*(1-(SUM($E84:AG84)/$E$82))*$E$82*#REF!)),0)</f>
        <v>0</v>
      </c>
      <c r="AI84" s="102">
        <f>IF($E$82&lt;0,(IF(2050-AH$80&lt;=0,0,(2/(2050-AH$80+1))*(1-(SUM($E84:AH84)/$E$82))*$E$82*#REF!)),0)</f>
        <v>0</v>
      </c>
      <c r="AJ84" s="102">
        <f>IF($E$82&lt;0,(IF(2050-AI$80&lt;=0,0,(2/(2050-AI$80+1))*(1-(SUM($E84:AI84)/$E$82))*$E$82*#REF!)),0)</f>
        <v>0</v>
      </c>
      <c r="AK84" s="102">
        <f>IF($E$82&lt;0,(IF(2050-AJ$80&lt;=0,0,(2/(2050-AJ$80+1))*(1-(SUM($E84:AJ84)/$E$82))*$E$82*#REF!)),0)</f>
        <v>0</v>
      </c>
      <c r="AL84" s="102">
        <f>IF($E$82&lt;0,(IF(2050-AK$80&lt;=0,0,(2/(2050-AK$80+1))*(1-(SUM($E84:AK84)/$E$82))*$E$82*#REF!)),0)</f>
        <v>0</v>
      </c>
      <c r="AM84" s="102">
        <f>IF($E$82&lt;0,(IF(2050-AL$80&lt;=0,0,(2/(2050-AL$80+1))*(1-(SUM($E84:AL84)/$E$82))*$E$82*#REF!)),0)</f>
        <v>0</v>
      </c>
      <c r="AN84" s="102">
        <f>IF($E$82&lt;0,(IF(2050-AM$80&lt;=0,0,(2/(2050-AM$80+1))*(1-(SUM($E84:AM84)/$E$82))*$E$82*#REF!)),0)</f>
        <v>0</v>
      </c>
      <c r="AO84" s="102">
        <f>IF($E$82&lt;0,(IF(2050-AN$80&lt;=0,0,(2/(2050-AN$80+1))*(1-(SUM($E84:AN84)/$E$82))*$E$82*#REF!)),0)</f>
        <v>0</v>
      </c>
      <c r="AP84" s="102">
        <f>IF($E$82&lt;0,(IF(2050-AO$80&lt;=0,0,(2/(2050-AO$80+1))*(1-(SUM($E84:AO84)/$E$82))*$E$82*#REF!)),0)</f>
        <v>0</v>
      </c>
      <c r="AQ84" s="102">
        <f>IF($E$82&lt;0,(IF(2050-AP$80&lt;=0,0,(2/(2050-AP$80+1))*(1-(SUM($E84:AP84)/$E$82))*$E$82*#REF!)),0)</f>
        <v>0</v>
      </c>
      <c r="AR84" s="102">
        <f>IF($E$82&lt;0,(IF(2050-AQ$80&lt;=0,0,(2/(2050-AQ$80+1))*(1-(SUM($E84:AQ84)/$E$82))*$E$82*#REF!)),0)</f>
        <v>0</v>
      </c>
      <c r="AS84" s="102">
        <f>IF($E$82&lt;0,(IF(2050-AR$80&lt;=0,0,(2/(2050-AR$80+1))*(1-(SUM($E84:AR84)/$E$82))*$E$82*#REF!)),0)</f>
        <v>0</v>
      </c>
      <c r="AT84" s="102">
        <f>IF($E$82&lt;0,(IF(2050-AS$80&lt;=0,0,(2/(2050-AS$80+1))*(1-(SUM($E84:AS84)/$E$82))*$E$82*#REF!)),0)</f>
        <v>0</v>
      </c>
      <c r="AU84" s="102">
        <f>IF($E$82&lt;0,(IF(2050-AT$80&lt;=0,0,(2/(2050-AT$80+1))*(1-(SUM($E84:AT84)/$E$82))*$E$82*#REF!)),0)</f>
        <v>0</v>
      </c>
      <c r="AV84" s="102">
        <f>IF($E$82&lt;0,(IF(2050-AU$80&lt;=0,0,(2/(2050-AU$80+1))*(1-(SUM($E84:AU84)/$E$82))*$E$82*#REF!)),0)</f>
        <v>0</v>
      </c>
      <c r="AW84" s="102">
        <f>IF($E$82&lt;0,(IF(2050-AV$80&lt;=0,0,(2/(2050-AV$80+1))*(1-(SUM($E84:AV84)/$E$82))*$E$82*#REF!)),0)</f>
        <v>0</v>
      </c>
      <c r="AX84" s="102">
        <f>IF($E$82&lt;0,(IF(2050-AW$80&lt;=0,0,(2/(2050-AW$80+1))*(1-(SUM($E84:AW84)/$E$82))*$E$82*#REF!)),0)</f>
        <v>0</v>
      </c>
      <c r="AY84" s="102">
        <f>IF($E$82&lt;0,(IF(2050-AX$80&lt;=0,0,(2/(2050-AX$80+1))*(1-(SUM($E84:AX84)/$E$82))*$E$82*#REF!)),0)</f>
        <v>0</v>
      </c>
      <c r="AZ84" s="102">
        <f>IF($E$82&lt;0,(IF(2050-AY$80&lt;=0,0,(2/(2050-AY$80+1))*(1-(SUM($E84:AY84)/$E$82))*$E$82*#REF!)),0)</f>
        <v>0</v>
      </c>
      <c r="BA84" s="102">
        <f>IF($E$82&lt;0,(IF(2050-AZ$80&lt;=0,0,(2/(2050-AZ$80+1))*(1-(SUM($E84:AZ84)/$E$82))*$E$82*#REF!)),0)</f>
        <v>0</v>
      </c>
      <c r="BB84" s="102">
        <f>IF($E$82&lt;0,(IF(2050-BA$80&lt;=0,0,(2/(2050-BA$80+1))*(1-(SUM($E84:BA84)/$E$82))*$E$82*#REF!)),0)</f>
        <v>0</v>
      </c>
    </row>
    <row r="85" spans="1:54" ht="15" hidden="1" customHeight="1" outlineLevel="3">
      <c r="A85" s="168"/>
      <c r="B85" t="s">
        <v>220</v>
      </c>
      <c r="C85" t="s">
        <v>221</v>
      </c>
      <c r="D85" t="s">
        <v>202</v>
      </c>
      <c r="E85" s="99"/>
      <c r="F85" s="99"/>
      <c r="G85" s="102">
        <f>IF($F$82&lt;0,(IF(2050-F$80&lt;=0,0,(2/(2050-F$80+1))*(1-(SUM($E85:F85)/$F$82))*$F$82*#REF!)),0)</f>
        <v>0</v>
      </c>
      <c r="H85" s="102">
        <f>IF($F$82&lt;0,(IF(2050-G$80&lt;=0,0,(2/(2050-G$80+1))*(1-(SUM($E85:G85)/$F$82))*$F$82*#REF!)),0)</f>
        <v>0</v>
      </c>
      <c r="I85" s="102">
        <f>IF($F$82&lt;0,(IF(2050-H$80&lt;=0,0,(2/(2050-H$80+1))*(1-(SUM($E85:H85)/$F$82))*$F$82*#REF!)),0)</f>
        <v>0</v>
      </c>
      <c r="J85" s="102">
        <f>IF($F$82&lt;0,(IF(2050-I$80&lt;=0,0,(2/(2050-I$80+1))*(1-(SUM($E85:I85)/$F$82))*$F$82*#REF!)),0)</f>
        <v>0</v>
      </c>
      <c r="K85" s="102">
        <f>IF($F$82&lt;0,(IF(2050-J$80&lt;=0,0,(2/(2050-J$80+1))*(1-(SUM($E85:J85)/$F$82))*$F$82*#REF!)),0)</f>
        <v>0</v>
      </c>
      <c r="L85" s="102">
        <f>IF($F$82&lt;0,(IF(2050-K$80&lt;=0,0,(2/(2050-K$80+1))*(1-(SUM($E85:K85)/$F$82))*$F$82*#REF!)),0)</f>
        <v>0</v>
      </c>
      <c r="M85" s="102">
        <f>IF($F$82&lt;0,(IF(2050-L$80&lt;=0,0,(2/(2050-L$80+1))*(1-(SUM($E85:L85)/$F$82))*$F$82*#REF!)),0)</f>
        <v>0</v>
      </c>
      <c r="N85" s="102">
        <f>IF($F$82&lt;0,(IF(2050-M$80&lt;=0,0,(2/(2050-M$80+1))*(1-(SUM($E85:M85)/$F$82))*$F$82*#REF!)),0)</f>
        <v>0</v>
      </c>
      <c r="O85" s="102">
        <f>IF($F$82&lt;0,(IF(2050-N$80&lt;=0,0,(2/(2050-N$80+1))*(1-(SUM($E85:N85)/$F$82))*$F$82*#REF!)),0)</f>
        <v>0</v>
      </c>
      <c r="P85" s="102">
        <f>IF($F$82&lt;0,(IF(2050-O$80&lt;=0,0,(2/(2050-O$80+1))*(1-(SUM($E85:O85)/$F$82))*$F$82*#REF!)),0)</f>
        <v>0</v>
      </c>
      <c r="Q85" s="102">
        <f>IF($F$82&lt;0,(IF(2050-P$80&lt;=0,0,(2/(2050-P$80+1))*(1-(SUM($E85:P85)/$F$82))*$F$82*#REF!)),0)</f>
        <v>0</v>
      </c>
      <c r="R85" s="102">
        <f>IF($F$82&lt;0,(IF(2050-Q$80&lt;=0,0,(2/(2050-Q$80+1))*(1-(SUM($E85:Q85)/$F$82))*$F$82*#REF!)),0)</f>
        <v>0</v>
      </c>
      <c r="S85" s="102">
        <f>IF($F$82&lt;0,(IF(2050-R$80&lt;=0,0,(2/(2050-R$80+1))*(1-(SUM($E85:R85)/$F$82))*$F$82*#REF!)),0)</f>
        <v>0</v>
      </c>
      <c r="T85" s="102">
        <f>IF($F$82&lt;0,(IF(2050-S$80&lt;=0,0,(2/(2050-S$80+1))*(1-(SUM($E85:S85)/$F$82))*$F$82*#REF!)),0)</f>
        <v>0</v>
      </c>
      <c r="U85" s="102">
        <f>IF($F$82&lt;0,(IF(2050-T$80&lt;=0,0,(2/(2050-T$80+1))*(1-(SUM($E85:T85)/$F$82))*$F$82*#REF!)),0)</f>
        <v>0</v>
      </c>
      <c r="V85" s="102">
        <f>IF($F$82&lt;0,(IF(2050-U$80&lt;=0,0,(2/(2050-U$80+1))*(1-(SUM($E85:U85)/$F$82))*$F$82*#REF!)),0)</f>
        <v>0</v>
      </c>
      <c r="W85" s="102">
        <f>IF($F$82&lt;0,(IF(2050-V$80&lt;=0,0,(2/(2050-V$80+1))*(1-(SUM($E85:V85)/$F$82))*$F$82*#REF!)),0)</f>
        <v>0</v>
      </c>
      <c r="X85" s="102">
        <f>IF($F$82&lt;0,(IF(2050-W$80&lt;=0,0,(2/(2050-W$80+1))*(1-(SUM($E85:W85)/$F$82))*$F$82*#REF!)),0)</f>
        <v>0</v>
      </c>
      <c r="Y85" s="102">
        <f>IF($F$82&lt;0,(IF(2050-X$80&lt;=0,0,(2/(2050-X$80+1))*(1-(SUM($E85:X85)/$F$82))*$F$82*#REF!)),0)</f>
        <v>0</v>
      </c>
      <c r="Z85" s="102">
        <f>IF($F$82&lt;0,(IF(2050-Y$80&lt;=0,0,(2/(2050-Y$80+1))*(1-(SUM($E85:Y85)/$F$82))*$F$82*#REF!)),0)</f>
        <v>0</v>
      </c>
      <c r="AA85" s="102">
        <f>IF($F$82&lt;0,(IF(2050-Z$80&lt;=0,0,(2/(2050-Z$80+1))*(1-(SUM($E85:Z85)/$F$82))*$F$82*#REF!)),0)</f>
        <v>0</v>
      </c>
      <c r="AB85" s="102">
        <f>IF($F$82&lt;0,(IF(2050-AA$80&lt;=0,0,(2/(2050-AA$80+1))*(1-(SUM($E85:AA85)/$F$82))*$F$82*#REF!)),0)</f>
        <v>0</v>
      </c>
      <c r="AC85" s="102">
        <f>IF($F$82&lt;0,(IF(2050-AB$80&lt;=0,0,(2/(2050-AB$80+1))*(1-(SUM($E85:AB85)/$F$82))*$F$82*#REF!)),0)</f>
        <v>0</v>
      </c>
      <c r="AD85" s="102">
        <f>IF($F$82&lt;0,(IF(2050-AC$80&lt;=0,0,(2/(2050-AC$80+1))*(1-(SUM($E85:AC85)/$F$82))*$F$82*#REF!)),0)</f>
        <v>0</v>
      </c>
      <c r="AE85" s="102">
        <f>IF($F$82&lt;0,(IF(2050-AD$80&lt;=0,0,(2/(2050-AD$80+1))*(1-(SUM($E85:AD85)/$F$82))*$F$82*#REF!)),0)</f>
        <v>0</v>
      </c>
      <c r="AF85" s="102">
        <f>IF($F$82&lt;0,(IF(2050-AE$80&lt;=0,0,(2/(2050-AE$80+1))*(1-(SUM($E85:AE85)/$F$82))*$F$82*#REF!)),0)</f>
        <v>0</v>
      </c>
      <c r="AG85" s="102">
        <f>IF($F$82&lt;0,(IF(2050-AF$80&lt;=0,0,(2/(2050-AF$80+1))*(1-(SUM($E85:AF85)/$F$82))*$F$82*#REF!)),0)</f>
        <v>0</v>
      </c>
      <c r="AH85" s="102">
        <f>IF($F$82&lt;0,(IF(2050-AG$80&lt;=0,0,(2/(2050-AG$80+1))*(1-(SUM($E85:AG85)/$F$82))*$F$82*#REF!)),0)</f>
        <v>0</v>
      </c>
      <c r="AI85" s="102">
        <f>IF($F$82&lt;0,(IF(2050-AH$80&lt;=0,0,(2/(2050-AH$80+1))*(1-(SUM($E85:AH85)/$F$82))*$F$82*#REF!)),0)</f>
        <v>0</v>
      </c>
      <c r="AJ85" s="102">
        <f>IF($F$82&lt;0,(IF(2050-AI$80&lt;=0,0,(2/(2050-AI$80+1))*(1-(SUM($E85:AI85)/$F$82))*$F$82*#REF!)),0)</f>
        <v>0</v>
      </c>
      <c r="AK85" s="102">
        <f>IF($F$82&lt;0,(IF(2050-AJ$80&lt;=0,0,(2/(2050-AJ$80+1))*(1-(SUM($E85:AJ85)/$F$82))*$F$82*#REF!)),0)</f>
        <v>0</v>
      </c>
      <c r="AL85" s="102">
        <f>IF($F$82&lt;0,(IF(2050-AK$80&lt;=0,0,(2/(2050-AK$80+1))*(1-(SUM($E85:AK85)/$F$82))*$F$82*#REF!)),0)</f>
        <v>0</v>
      </c>
      <c r="AM85" s="102">
        <f>IF($F$82&lt;0,(IF(2050-AL$80&lt;=0,0,(2/(2050-AL$80+1))*(1-(SUM($E85:AL85)/$F$82))*$F$82*#REF!)),0)</f>
        <v>0</v>
      </c>
      <c r="AN85" s="102">
        <f>IF($F$82&lt;0,(IF(2050-AM$80&lt;=0,0,(2/(2050-AM$80+1))*(1-(SUM($E85:AM85)/$F$82))*$F$82*#REF!)),0)</f>
        <v>0</v>
      </c>
      <c r="AO85" s="102">
        <f>IF($F$82&lt;0,(IF(2050-AN$80&lt;=0,0,(2/(2050-AN$80+1))*(1-(SUM($E85:AN85)/$F$82))*$F$82*#REF!)),0)</f>
        <v>0</v>
      </c>
      <c r="AP85" s="102">
        <f>IF($F$82&lt;0,(IF(2050-AO$80&lt;=0,0,(2/(2050-AO$80+1))*(1-(SUM($E85:AO85)/$F$82))*$F$82*#REF!)),0)</f>
        <v>0</v>
      </c>
      <c r="AQ85" s="102">
        <f>IF($F$82&lt;0,(IF(2050-AP$80&lt;=0,0,(2/(2050-AP$80+1))*(1-(SUM($E85:AP85)/$F$82))*$F$82*#REF!)),0)</f>
        <v>0</v>
      </c>
      <c r="AR85" s="102">
        <f>IF($F$82&lt;0,(IF(2050-AQ$80&lt;=0,0,(2/(2050-AQ$80+1))*(1-(SUM($E85:AQ85)/$F$82))*$F$82*#REF!)),0)</f>
        <v>0</v>
      </c>
      <c r="AS85" s="102">
        <f>IF($F$82&lt;0,(IF(2050-AR$80&lt;=0,0,(2/(2050-AR$80+1))*(1-(SUM($E85:AR85)/$F$82))*$F$82*#REF!)),0)</f>
        <v>0</v>
      </c>
      <c r="AT85" s="102">
        <f>IF($F$82&lt;0,(IF(2050-AS$80&lt;=0,0,(2/(2050-AS$80+1))*(1-(SUM($E85:AS85)/$F$82))*$F$82*#REF!)),0)</f>
        <v>0</v>
      </c>
      <c r="AU85" s="102">
        <f>IF($F$82&lt;0,(IF(2050-AT$80&lt;=0,0,(2/(2050-AT$80+1))*(1-(SUM($E85:AT85)/$F$82))*$F$82*#REF!)),0)</f>
        <v>0</v>
      </c>
      <c r="AV85" s="102">
        <f>IF($F$82&lt;0,(IF(2050-AU$80&lt;=0,0,(2/(2050-AU$80+1))*(1-(SUM($E85:AU85)/$F$82))*$F$82*#REF!)),0)</f>
        <v>0</v>
      </c>
      <c r="AW85" s="102">
        <f>IF($F$82&lt;0,(IF(2050-AV$80&lt;=0,0,(2/(2050-AV$80+1))*(1-(SUM($E85:AV85)/$F$82))*$F$82*#REF!)),0)</f>
        <v>0</v>
      </c>
      <c r="AX85" s="102">
        <f>IF($F$82&lt;0,(IF(2050-AW$80&lt;=0,0,(2/(2050-AW$80+1))*(1-(SUM($E85:AW85)/$F$82))*$F$82*#REF!)),0)</f>
        <v>0</v>
      </c>
      <c r="AY85" s="102">
        <f>IF($F$82&lt;0,(IF(2050-AX$80&lt;=0,0,(2/(2050-AX$80+1))*(1-(SUM($E85:AX85)/$F$82))*$F$82*#REF!)),0)</f>
        <v>0</v>
      </c>
      <c r="AZ85" s="102">
        <f>IF($F$82&lt;0,(IF(2050-AY$80&lt;=0,0,(2/(2050-AY$80+1))*(1-(SUM($E85:AY85)/$F$82))*$F$82*#REF!)),0)</f>
        <v>0</v>
      </c>
      <c r="BA85" s="102">
        <f>IF($F$82&lt;0,(IF(2050-AZ$80&lt;=0,0,(2/(2050-AZ$80+1))*(1-(SUM($E85:AZ85)/$F$82))*$F$82*#REF!)),0)</f>
        <v>0</v>
      </c>
      <c r="BB85" s="102">
        <f>IF($F$82&lt;0,(IF(2050-BA$80&lt;=0,0,(2/(2050-BA$80+1))*(1-(SUM($E85:BA85)/$F$82))*$F$82*#REF!)),0)</f>
        <v>0</v>
      </c>
    </row>
    <row r="86" spans="1:54" ht="15" hidden="1" customHeight="1" outlineLevel="3">
      <c r="A86" s="168"/>
      <c r="B86" t="s">
        <v>222</v>
      </c>
      <c r="C86" t="s">
        <v>223</v>
      </c>
      <c r="D86" t="s">
        <v>202</v>
      </c>
      <c r="E86" s="99"/>
      <c r="F86" s="99"/>
      <c r="G86" s="99"/>
      <c r="H86" s="102">
        <f>IF($G$82&lt;0,(IF(2050-G$80&lt;=0,0,(2/(2050-G$80+1))*(1-(SUM($E86:G86)/$G$82))*$G$82*#REF!)),0)</f>
        <v>0</v>
      </c>
      <c r="I86" s="102">
        <f>IF($G$82&lt;0,(IF(2050-H$80&lt;=0,0,(2/(2050-H$80+1))*(1-(SUM($E86:H86)/$G$82))*$G$82*#REF!)),0)</f>
        <v>0</v>
      </c>
      <c r="J86" s="102">
        <f>IF($G$82&lt;0,(IF(2050-I$80&lt;=0,0,(2/(2050-I$80+1))*(1-(SUM($E86:I86)/$G$82))*$G$82*#REF!)),0)</f>
        <v>0</v>
      </c>
      <c r="K86" s="102">
        <f>IF($G$82&lt;0,(IF(2050-J$80&lt;=0,0,(2/(2050-J$80+1))*(1-(SUM($E86:J86)/$G$82))*$G$82*#REF!)),0)</f>
        <v>0</v>
      </c>
      <c r="L86" s="102">
        <f>IF($G$82&lt;0,(IF(2050-K$80&lt;=0,0,(2/(2050-K$80+1))*(1-(SUM($E86:K86)/$G$82))*$G$82*#REF!)),0)</f>
        <v>0</v>
      </c>
      <c r="M86" s="102">
        <f>IF($G$82&lt;0,(IF(2050-L$80&lt;=0,0,(2/(2050-L$80+1))*(1-(SUM($E86:L86)/$G$82))*$G$82*#REF!)),0)</f>
        <v>0</v>
      </c>
      <c r="N86" s="102">
        <f>IF($G$82&lt;0,(IF(2050-M$80&lt;=0,0,(2/(2050-M$80+1))*(1-(SUM($E86:M86)/$G$82))*$G$82*#REF!)),0)</f>
        <v>0</v>
      </c>
      <c r="O86" s="102">
        <f>IF($G$82&lt;0,(IF(2050-N$80&lt;=0,0,(2/(2050-N$80+1))*(1-(SUM($E86:N86)/$G$82))*$G$82*#REF!)),0)</f>
        <v>0</v>
      </c>
      <c r="P86" s="102">
        <f>IF($G$82&lt;0,(IF(2050-O$80&lt;=0,0,(2/(2050-O$80+1))*(1-(SUM($E86:O86)/$G$82))*$G$82*#REF!)),0)</f>
        <v>0</v>
      </c>
      <c r="Q86" s="102">
        <f>IF($G$82&lt;0,(IF(2050-P$80&lt;=0,0,(2/(2050-P$80+1))*(1-(SUM($E86:P86)/$G$82))*$G$82*#REF!)),0)</f>
        <v>0</v>
      </c>
      <c r="R86" s="102">
        <f>IF($G$82&lt;0,(IF(2050-Q$80&lt;=0,0,(2/(2050-Q$80+1))*(1-(SUM($E86:Q86)/$G$82))*$G$82*#REF!)),0)</f>
        <v>0</v>
      </c>
      <c r="S86" s="102">
        <f>IF($G$82&lt;0,(IF(2050-R$80&lt;=0,0,(2/(2050-R$80+1))*(1-(SUM($E86:R86)/$G$82))*$G$82*#REF!)),0)</f>
        <v>0</v>
      </c>
      <c r="T86" s="102">
        <f>IF($G$82&lt;0,(IF(2050-S$80&lt;=0,0,(2/(2050-S$80+1))*(1-(SUM($E86:S86)/$G$82))*$G$82*#REF!)),0)</f>
        <v>0</v>
      </c>
      <c r="U86" s="102">
        <f>IF($G$82&lt;0,(IF(2050-T$80&lt;=0,0,(2/(2050-T$80+1))*(1-(SUM($E86:T86)/$G$82))*$G$82*#REF!)),0)</f>
        <v>0</v>
      </c>
      <c r="V86" s="102">
        <f>IF($G$82&lt;0,(IF(2050-U$80&lt;=0,0,(2/(2050-U$80+1))*(1-(SUM($E86:U86)/$G$82))*$G$82*#REF!)),0)</f>
        <v>0</v>
      </c>
      <c r="W86" s="102">
        <f>IF($G$82&lt;0,(IF(2050-V$80&lt;=0,0,(2/(2050-V$80+1))*(1-(SUM($E86:V86)/$G$82))*$G$82*#REF!)),0)</f>
        <v>0</v>
      </c>
      <c r="X86" s="102">
        <f>IF($G$82&lt;0,(IF(2050-W$80&lt;=0,0,(2/(2050-W$80+1))*(1-(SUM($E86:W86)/$G$82))*$G$82*#REF!)),0)</f>
        <v>0</v>
      </c>
      <c r="Y86" s="102">
        <f>IF($G$82&lt;0,(IF(2050-X$80&lt;=0,0,(2/(2050-X$80+1))*(1-(SUM($E86:X86)/$G$82))*$G$82*#REF!)),0)</f>
        <v>0</v>
      </c>
      <c r="Z86" s="102">
        <f>IF($G$82&lt;0,(IF(2050-Y$80&lt;=0,0,(2/(2050-Y$80+1))*(1-(SUM($E86:Y86)/$G$82))*$G$82*#REF!)),0)</f>
        <v>0</v>
      </c>
      <c r="AA86" s="102">
        <f>IF($G$82&lt;0,(IF(2050-Z$80&lt;=0,0,(2/(2050-Z$80+1))*(1-(SUM($E86:Z86)/$G$82))*$G$82*#REF!)),0)</f>
        <v>0</v>
      </c>
      <c r="AB86" s="102">
        <f>IF($G$82&lt;0,(IF(2050-AA$80&lt;=0,0,(2/(2050-AA$80+1))*(1-(SUM($E86:AA86)/$G$82))*$G$82*#REF!)),0)</f>
        <v>0</v>
      </c>
      <c r="AC86" s="102">
        <f>IF($G$82&lt;0,(IF(2050-AB$80&lt;=0,0,(2/(2050-AB$80+1))*(1-(SUM($E86:AB86)/$G$82))*$G$82*#REF!)),0)</f>
        <v>0</v>
      </c>
      <c r="AD86" s="102">
        <f>IF($G$82&lt;0,(IF(2050-AC$80&lt;=0,0,(2/(2050-AC$80+1))*(1-(SUM($E86:AC86)/$G$82))*$G$82*#REF!)),0)</f>
        <v>0</v>
      </c>
      <c r="AE86" s="102">
        <f>IF($G$82&lt;0,(IF(2050-AD$80&lt;=0,0,(2/(2050-AD$80+1))*(1-(SUM($E86:AD86)/$G$82))*$G$82*#REF!)),0)</f>
        <v>0</v>
      </c>
      <c r="AF86" s="102">
        <f>IF($G$82&lt;0,(IF(2050-AE$80&lt;=0,0,(2/(2050-AE$80+1))*(1-(SUM($E86:AE86)/$G$82))*$G$82*#REF!)),0)</f>
        <v>0</v>
      </c>
      <c r="AG86" s="102">
        <f>IF($G$82&lt;0,(IF(2050-AF$80&lt;=0,0,(2/(2050-AF$80+1))*(1-(SUM($E86:AF86)/$G$82))*$G$82*#REF!)),0)</f>
        <v>0</v>
      </c>
      <c r="AH86" s="102">
        <f>IF($G$82&lt;0,(IF(2050-AG$80&lt;=0,0,(2/(2050-AG$80+1))*(1-(SUM($E86:AG86)/$G$82))*$G$82*#REF!)),0)</f>
        <v>0</v>
      </c>
      <c r="AI86" s="102">
        <f>IF($G$82&lt;0,(IF(2050-AH$80&lt;=0,0,(2/(2050-AH$80+1))*(1-(SUM($E86:AH86)/$G$82))*$G$82*#REF!)),0)</f>
        <v>0</v>
      </c>
      <c r="AJ86" s="102">
        <f>IF($G$82&lt;0,(IF(2050-AI$80&lt;=0,0,(2/(2050-AI$80+1))*(1-(SUM($E86:AI86)/$G$82))*$G$82*#REF!)),0)</f>
        <v>0</v>
      </c>
      <c r="AK86" s="102">
        <f>IF($G$82&lt;0,(IF(2050-AJ$80&lt;=0,0,(2/(2050-AJ$80+1))*(1-(SUM($E86:AJ86)/$G$82))*$G$82*#REF!)),0)</f>
        <v>0</v>
      </c>
      <c r="AL86" s="102">
        <f>IF($G$82&lt;0,(IF(2050-AK$80&lt;=0,0,(2/(2050-AK$80+1))*(1-(SUM($E86:AK86)/$G$82))*$G$82*#REF!)),0)</f>
        <v>0</v>
      </c>
      <c r="AM86" s="102">
        <f>IF($G$82&lt;0,(IF(2050-AL$80&lt;=0,0,(2/(2050-AL$80+1))*(1-(SUM($E86:AL86)/$G$82))*$G$82*#REF!)),0)</f>
        <v>0</v>
      </c>
      <c r="AN86" s="102">
        <f>IF($G$82&lt;0,(IF(2050-AM$80&lt;=0,0,(2/(2050-AM$80+1))*(1-(SUM($E86:AM86)/$G$82))*$G$82*#REF!)),0)</f>
        <v>0</v>
      </c>
      <c r="AO86" s="102">
        <f>IF($G$82&lt;0,(IF(2050-AN$80&lt;=0,0,(2/(2050-AN$80+1))*(1-(SUM($E86:AN86)/$G$82))*$G$82*#REF!)),0)</f>
        <v>0</v>
      </c>
      <c r="AP86" s="102">
        <f>IF($G$82&lt;0,(IF(2050-AO$80&lt;=0,0,(2/(2050-AO$80+1))*(1-(SUM($E86:AO86)/$G$82))*$G$82*#REF!)),0)</f>
        <v>0</v>
      </c>
      <c r="AQ86" s="102">
        <f>IF($G$82&lt;0,(IF(2050-AP$80&lt;=0,0,(2/(2050-AP$80+1))*(1-(SUM($E86:AP86)/$G$82))*$G$82*#REF!)),0)</f>
        <v>0</v>
      </c>
      <c r="AR86" s="102">
        <f>IF($G$82&lt;0,(IF(2050-AQ$80&lt;=0,0,(2/(2050-AQ$80+1))*(1-(SUM($E86:AQ86)/$G$82))*$G$82*#REF!)),0)</f>
        <v>0</v>
      </c>
      <c r="AS86" s="102">
        <f>IF($G$82&lt;0,(IF(2050-AR$80&lt;=0,0,(2/(2050-AR$80+1))*(1-(SUM($E86:AR86)/$G$82))*$G$82*#REF!)),0)</f>
        <v>0</v>
      </c>
      <c r="AT86" s="102">
        <f>IF($G$82&lt;0,(IF(2050-AS$80&lt;=0,0,(2/(2050-AS$80+1))*(1-(SUM($E86:AS86)/$G$82))*$G$82*#REF!)),0)</f>
        <v>0</v>
      </c>
      <c r="AU86" s="102">
        <f>IF($G$82&lt;0,(IF(2050-AT$80&lt;=0,0,(2/(2050-AT$80+1))*(1-(SUM($E86:AT86)/$G$82))*$G$82*#REF!)),0)</f>
        <v>0</v>
      </c>
      <c r="AV86" s="102">
        <f>IF($G$82&lt;0,(IF(2050-AU$80&lt;=0,0,(2/(2050-AU$80+1))*(1-(SUM($E86:AU86)/$G$82))*$G$82*#REF!)),0)</f>
        <v>0</v>
      </c>
      <c r="AW86" s="102">
        <f>IF($G$82&lt;0,(IF(2050-AV$80&lt;=0,0,(2/(2050-AV$80+1))*(1-(SUM($E86:AV86)/$G$82))*$G$82*#REF!)),0)</f>
        <v>0</v>
      </c>
      <c r="AX86" s="102">
        <f>IF($G$82&lt;0,(IF(2050-AW$80&lt;=0,0,(2/(2050-AW$80+1))*(1-(SUM($E86:AW86)/$G$82))*$G$82*#REF!)),0)</f>
        <v>0</v>
      </c>
      <c r="AY86" s="102">
        <f>IF($G$82&lt;0,(IF(2050-AX$80&lt;=0,0,(2/(2050-AX$80+1))*(1-(SUM($E86:AX86)/$G$82))*$G$82*#REF!)),0)</f>
        <v>0</v>
      </c>
      <c r="AZ86" s="102">
        <f>IF($G$82&lt;0,(IF(2050-AY$80&lt;=0,0,(2/(2050-AY$80+1))*(1-(SUM($E86:AY86)/$G$82))*$G$82*#REF!)),0)</f>
        <v>0</v>
      </c>
      <c r="BA86" s="102">
        <f>IF($G$82&lt;0,(IF(2050-AZ$80&lt;=0,0,(2/(2050-AZ$80+1))*(1-(SUM($E86:AZ86)/$G$82))*$G$82*#REF!)),0)</f>
        <v>0</v>
      </c>
      <c r="BB86" s="102">
        <f>IF($G$82&lt;0,(IF(2050-BA$80&lt;=0,0,(2/(2050-BA$80+1))*(1-(SUM($E86:BA86)/$G$82))*$G$82*#REF!)),0)</f>
        <v>0</v>
      </c>
    </row>
    <row r="87" spans="1:54" ht="15" hidden="1" customHeight="1" outlineLevel="3">
      <c r="A87" s="168"/>
      <c r="B87" t="s">
        <v>224</v>
      </c>
      <c r="C87" t="s">
        <v>225</v>
      </c>
      <c r="D87" t="s">
        <v>202</v>
      </c>
      <c r="E87" s="99"/>
      <c r="F87" s="99"/>
      <c r="G87" s="99"/>
      <c r="H87" s="99"/>
      <c r="I87" s="102">
        <f>IF($H$82&lt;0,(IF(2050-H$80&lt;=0,0,(2/(2050-H$80+1))*(1-(SUM($E87:H87)/$H$82))*$H$82*#REF!)),0)</f>
        <v>0</v>
      </c>
      <c r="J87" s="102">
        <f>IF($H$82&lt;0,(IF(2050-I$80&lt;=0,0,(2/(2050-I$80+1))*(1-(SUM($E87:I87)/$H$82))*$H$82*#REF!)),0)</f>
        <v>0</v>
      </c>
      <c r="K87" s="102">
        <f>IF($H$82&lt;0,(IF(2050-J$80&lt;=0,0,(2/(2050-J$80+1))*(1-(SUM($E87:J87)/$H$82))*$H$82*#REF!)),0)</f>
        <v>0</v>
      </c>
      <c r="L87" s="102">
        <f>IF($H$82&lt;0,(IF(2050-K$80&lt;=0,0,(2/(2050-K$80+1))*(1-(SUM($E87:K87)/$H$82))*$H$82*#REF!)),0)</f>
        <v>0</v>
      </c>
      <c r="M87" s="102">
        <f>IF($H$82&lt;0,(IF(2050-L$80&lt;=0,0,(2/(2050-L$80+1))*(1-(SUM($E87:L87)/$H$82))*$H$82*#REF!)),0)</f>
        <v>0</v>
      </c>
      <c r="N87" s="102">
        <f>IF($H$82&lt;0,(IF(2050-M$80&lt;=0,0,(2/(2050-M$80+1))*(1-(SUM($E87:M87)/$H$82))*$H$82*#REF!)),0)</f>
        <v>0</v>
      </c>
      <c r="O87" s="102">
        <f>IF($H$82&lt;0,(IF(2050-N$80&lt;=0,0,(2/(2050-N$80+1))*(1-(SUM($E87:N87)/$H$82))*$H$82*#REF!)),0)</f>
        <v>0</v>
      </c>
      <c r="P87" s="102">
        <f>IF($H$82&lt;0,(IF(2050-O$80&lt;=0,0,(2/(2050-O$80+1))*(1-(SUM($E87:O87)/$H$82))*$H$82*#REF!)),0)</f>
        <v>0</v>
      </c>
      <c r="Q87" s="102">
        <f>IF($H$82&lt;0,(IF(2050-P$80&lt;=0,0,(2/(2050-P$80+1))*(1-(SUM($E87:P87)/$H$82))*$H$82*#REF!)),0)</f>
        <v>0</v>
      </c>
      <c r="R87" s="102">
        <f>IF($H$82&lt;0,(IF(2050-Q$80&lt;=0,0,(2/(2050-Q$80+1))*(1-(SUM($E87:Q87)/$H$82))*$H$82*#REF!)),0)</f>
        <v>0</v>
      </c>
      <c r="S87" s="102">
        <f>IF($H$82&lt;0,(IF(2050-R$80&lt;=0,0,(2/(2050-R$80+1))*(1-(SUM($E87:R87)/$H$82))*$H$82*#REF!)),0)</f>
        <v>0</v>
      </c>
      <c r="T87" s="102">
        <f>IF($H$82&lt;0,(IF(2050-S$80&lt;=0,0,(2/(2050-S$80+1))*(1-(SUM($E87:S87)/$H$82))*$H$82*#REF!)),0)</f>
        <v>0</v>
      </c>
      <c r="U87" s="102">
        <f>IF($H$82&lt;0,(IF(2050-T$80&lt;=0,0,(2/(2050-T$80+1))*(1-(SUM($E87:T87)/$H$82))*$H$82*#REF!)),0)</f>
        <v>0</v>
      </c>
      <c r="V87" s="102">
        <f>IF($H$82&lt;0,(IF(2050-U$80&lt;=0,0,(2/(2050-U$80+1))*(1-(SUM($E87:U87)/$H$82))*$H$82*#REF!)),0)</f>
        <v>0</v>
      </c>
      <c r="W87" s="102">
        <f>IF($H$82&lt;0,(IF(2050-V$80&lt;=0,0,(2/(2050-V$80+1))*(1-(SUM($E87:V87)/$H$82))*$H$82*#REF!)),0)</f>
        <v>0</v>
      </c>
      <c r="X87" s="102">
        <f>IF($H$82&lt;0,(IF(2050-W$80&lt;=0,0,(2/(2050-W$80+1))*(1-(SUM($E87:W87)/$H$82))*$H$82*#REF!)),0)</f>
        <v>0</v>
      </c>
      <c r="Y87" s="102">
        <f>IF($H$82&lt;0,(IF(2050-X$80&lt;=0,0,(2/(2050-X$80+1))*(1-(SUM($E87:X87)/$H$82))*$H$82*#REF!)),0)</f>
        <v>0</v>
      </c>
      <c r="Z87" s="102">
        <f>IF($H$82&lt;0,(IF(2050-Y$80&lt;=0,0,(2/(2050-Y$80+1))*(1-(SUM($E87:Y87)/$H$82))*$H$82*#REF!)),0)</f>
        <v>0</v>
      </c>
      <c r="AA87" s="102">
        <f>IF($H$82&lt;0,(IF(2050-Z$80&lt;=0,0,(2/(2050-Z$80+1))*(1-(SUM($E87:Z87)/$H$82))*$H$82*#REF!)),0)</f>
        <v>0</v>
      </c>
      <c r="AB87" s="102">
        <f>IF($H$82&lt;0,(IF(2050-AA$80&lt;=0,0,(2/(2050-AA$80+1))*(1-(SUM($E87:AA87)/$H$82))*$H$82*#REF!)),0)</f>
        <v>0</v>
      </c>
      <c r="AC87" s="102">
        <f>IF($H$82&lt;0,(IF(2050-AB$80&lt;=0,0,(2/(2050-AB$80+1))*(1-(SUM($E87:AB87)/$H$82))*$H$82*#REF!)),0)</f>
        <v>0</v>
      </c>
      <c r="AD87" s="102">
        <f>IF($H$82&lt;0,(IF(2050-AC$80&lt;=0,0,(2/(2050-AC$80+1))*(1-(SUM($E87:AC87)/$H$82))*$H$82*#REF!)),0)</f>
        <v>0</v>
      </c>
      <c r="AE87" s="102">
        <f>IF($H$82&lt;0,(IF(2050-AD$80&lt;=0,0,(2/(2050-AD$80+1))*(1-(SUM($E87:AD87)/$H$82))*$H$82*#REF!)),0)</f>
        <v>0</v>
      </c>
      <c r="AF87" s="102">
        <f>IF($H$82&lt;0,(IF(2050-AE$80&lt;=0,0,(2/(2050-AE$80+1))*(1-(SUM($E87:AE87)/$H$82))*$H$82*#REF!)),0)</f>
        <v>0</v>
      </c>
      <c r="AG87" s="102">
        <f>IF($H$82&lt;0,(IF(2050-AF$80&lt;=0,0,(2/(2050-AF$80+1))*(1-(SUM($E87:AF87)/$H$82))*$H$82*#REF!)),0)</f>
        <v>0</v>
      </c>
      <c r="AH87" s="102">
        <f>IF($H$82&lt;0,(IF(2050-AG$80&lt;=0,0,(2/(2050-AG$80+1))*(1-(SUM($E87:AG87)/$H$82))*$H$82*#REF!)),0)</f>
        <v>0</v>
      </c>
      <c r="AI87" s="102">
        <f>IF($H$82&lt;0,(IF(2050-AH$80&lt;=0,0,(2/(2050-AH$80+1))*(1-(SUM($E87:AH87)/$H$82))*$H$82*#REF!)),0)</f>
        <v>0</v>
      </c>
      <c r="AJ87" s="102">
        <f>IF($H$82&lt;0,(IF(2050-AI$80&lt;=0,0,(2/(2050-AI$80+1))*(1-(SUM($E87:AI87)/$H$82))*$H$82*#REF!)),0)</f>
        <v>0</v>
      </c>
      <c r="AK87" s="102">
        <f>IF($H$82&lt;0,(IF(2050-AJ$80&lt;=0,0,(2/(2050-AJ$80+1))*(1-(SUM($E87:AJ87)/$H$82))*$H$82*#REF!)),0)</f>
        <v>0</v>
      </c>
      <c r="AL87" s="102">
        <f>IF($H$82&lt;0,(IF(2050-AK$80&lt;=0,0,(2/(2050-AK$80+1))*(1-(SUM($E87:AK87)/$H$82))*$H$82*#REF!)),0)</f>
        <v>0</v>
      </c>
      <c r="AM87" s="102">
        <f>IF($H$82&lt;0,(IF(2050-AL$80&lt;=0,0,(2/(2050-AL$80+1))*(1-(SUM($E87:AL87)/$H$82))*$H$82*#REF!)),0)</f>
        <v>0</v>
      </c>
      <c r="AN87" s="102">
        <f>IF($H$82&lt;0,(IF(2050-AM$80&lt;=0,0,(2/(2050-AM$80+1))*(1-(SUM($E87:AM87)/$H$82))*$H$82*#REF!)),0)</f>
        <v>0</v>
      </c>
      <c r="AO87" s="102">
        <f>IF($H$82&lt;0,(IF(2050-AN$80&lt;=0,0,(2/(2050-AN$80+1))*(1-(SUM($E87:AN87)/$H$82))*$H$82*#REF!)),0)</f>
        <v>0</v>
      </c>
      <c r="AP87" s="102">
        <f>IF($H$82&lt;0,(IF(2050-AO$80&lt;=0,0,(2/(2050-AO$80+1))*(1-(SUM($E87:AO87)/$H$82))*$H$82*#REF!)),0)</f>
        <v>0</v>
      </c>
      <c r="AQ87" s="102">
        <f>IF($H$82&lt;0,(IF(2050-AP$80&lt;=0,0,(2/(2050-AP$80+1))*(1-(SUM($E87:AP87)/$H$82))*$H$82*#REF!)),0)</f>
        <v>0</v>
      </c>
      <c r="AR87" s="102">
        <f>IF($H$82&lt;0,(IF(2050-AQ$80&lt;=0,0,(2/(2050-AQ$80+1))*(1-(SUM($E87:AQ87)/$H$82))*$H$82*#REF!)),0)</f>
        <v>0</v>
      </c>
      <c r="AS87" s="102">
        <f>IF($H$82&lt;0,(IF(2050-AR$80&lt;=0,0,(2/(2050-AR$80+1))*(1-(SUM($E87:AR87)/$H$82))*$H$82*#REF!)),0)</f>
        <v>0</v>
      </c>
      <c r="AT87" s="102">
        <f>IF($H$82&lt;0,(IF(2050-AS$80&lt;=0,0,(2/(2050-AS$80+1))*(1-(SUM($E87:AS87)/$H$82))*$H$82*#REF!)),0)</f>
        <v>0</v>
      </c>
      <c r="AU87" s="102">
        <f>IF($H$82&lt;0,(IF(2050-AT$80&lt;=0,0,(2/(2050-AT$80+1))*(1-(SUM($E87:AT87)/$H$82))*$H$82*#REF!)),0)</f>
        <v>0</v>
      </c>
      <c r="AV87" s="102">
        <f>IF($H$82&lt;0,(IF(2050-AU$80&lt;=0,0,(2/(2050-AU$80+1))*(1-(SUM($E87:AU87)/$H$82))*$H$82*#REF!)),0)</f>
        <v>0</v>
      </c>
      <c r="AW87" s="102">
        <f>IF($H$82&lt;0,(IF(2050-AV$80&lt;=0,0,(2/(2050-AV$80+1))*(1-(SUM($E87:AV87)/$H$82))*$H$82*#REF!)),0)</f>
        <v>0</v>
      </c>
      <c r="AX87" s="102">
        <f>IF($H$82&lt;0,(IF(2050-AW$80&lt;=0,0,(2/(2050-AW$80+1))*(1-(SUM($E87:AW87)/$H$82))*$H$82*#REF!)),0)</f>
        <v>0</v>
      </c>
      <c r="AY87" s="102">
        <f>IF($H$82&lt;0,(IF(2050-AX$80&lt;=0,0,(2/(2050-AX$80+1))*(1-(SUM($E87:AX87)/$H$82))*$H$82*#REF!)),0)</f>
        <v>0</v>
      </c>
      <c r="AZ87" s="102">
        <f>IF($H$82&lt;0,(IF(2050-AY$80&lt;=0,0,(2/(2050-AY$80+1))*(1-(SUM($E87:AY87)/$H$82))*$H$82*#REF!)),0)</f>
        <v>0</v>
      </c>
      <c r="BA87" s="102">
        <f>IF($H$82&lt;0,(IF(2050-AZ$80&lt;=0,0,(2/(2050-AZ$80+1))*(1-(SUM($E87:AZ87)/$H$82))*$H$82*#REF!)),0)</f>
        <v>0</v>
      </c>
      <c r="BB87" s="102">
        <f>IF($H$82&lt;0,(IF(2050-BA$80&lt;=0,0,(2/(2050-BA$80+1))*(1-(SUM($E87:BA87)/$H$82))*$H$82*#REF!)),0)</f>
        <v>0</v>
      </c>
    </row>
    <row r="88" spans="1:54" ht="15" hidden="1" customHeight="1" outlineLevel="3">
      <c r="A88" s="168"/>
      <c r="B88" t="s">
        <v>226</v>
      </c>
      <c r="C88" t="s">
        <v>227</v>
      </c>
      <c r="D88" t="s">
        <v>202</v>
      </c>
      <c r="E88" s="99"/>
      <c r="F88" s="99"/>
      <c r="G88" s="99"/>
      <c r="H88" s="99"/>
      <c r="I88" s="99"/>
      <c r="J88" s="102">
        <f>IF($I$82&lt;0,(IF(2050-I$80&lt;=0,0,(2/(2050-I$80+1))*(1-(SUM($E88:I88)/$I$82))*$I$82*#REF!)),0)</f>
        <v>0</v>
      </c>
      <c r="K88" s="102">
        <f>IF($I$82&lt;0,(IF(2050-J$80&lt;=0,0,(2/(2050-J$80+1))*(1-(SUM($E88:J88)/$I$82))*$I$82*#REF!)),0)</f>
        <v>0</v>
      </c>
      <c r="L88" s="102">
        <f>IF($I$82&lt;0,(IF(2050-K$80&lt;=0,0,(2/(2050-K$80+1))*(1-(SUM($E88:K88)/$I$82))*$I$82*#REF!)),0)</f>
        <v>0</v>
      </c>
      <c r="M88" s="102">
        <f>IF($I$82&lt;0,(IF(2050-L$80&lt;=0,0,(2/(2050-L$80+1))*(1-(SUM($E88:L88)/$I$82))*$I$82*#REF!)),0)</f>
        <v>0</v>
      </c>
      <c r="N88" s="102">
        <f>IF($I$82&lt;0,(IF(2050-M$80&lt;=0,0,(2/(2050-M$80+1))*(1-(SUM($E88:M88)/$I$82))*$I$82*#REF!)),0)</f>
        <v>0</v>
      </c>
      <c r="O88" s="102">
        <f>IF($I$82&lt;0,(IF(2050-N$80&lt;=0,0,(2/(2050-N$80+1))*(1-(SUM($E88:N88)/$I$82))*$I$82*#REF!)),0)</f>
        <v>0</v>
      </c>
      <c r="P88" s="102">
        <f>IF($I$82&lt;0,(IF(2050-O$80&lt;=0,0,(2/(2050-O$80+1))*(1-(SUM($E88:O88)/$I$82))*$I$82*#REF!)),0)</f>
        <v>0</v>
      </c>
      <c r="Q88" s="102">
        <f>IF($I$82&lt;0,(IF(2050-P$80&lt;=0,0,(2/(2050-P$80+1))*(1-(SUM($E88:P88)/$I$82))*$I$82*#REF!)),0)</f>
        <v>0</v>
      </c>
      <c r="R88" s="102">
        <f>IF($I$82&lt;0,(IF(2050-Q$80&lt;=0,0,(2/(2050-Q$80+1))*(1-(SUM($E88:Q88)/$I$82))*$I$82*#REF!)),0)</f>
        <v>0</v>
      </c>
      <c r="S88" s="102">
        <f>IF($I$82&lt;0,(IF(2050-R$80&lt;=0,0,(2/(2050-R$80+1))*(1-(SUM($E88:R88)/$I$82))*$I$82*#REF!)),0)</f>
        <v>0</v>
      </c>
      <c r="T88" s="102">
        <f>IF($I$82&lt;0,(IF(2050-S$80&lt;=0,0,(2/(2050-S$80+1))*(1-(SUM($E88:S88)/$I$82))*$I$82*#REF!)),0)</f>
        <v>0</v>
      </c>
      <c r="U88" s="102">
        <f>IF($I$82&lt;0,(IF(2050-T$80&lt;=0,0,(2/(2050-T$80+1))*(1-(SUM($E88:T88)/$I$82))*$I$82*#REF!)),0)</f>
        <v>0</v>
      </c>
      <c r="V88" s="102">
        <f>IF($I$82&lt;0,(IF(2050-U$80&lt;=0,0,(2/(2050-U$80+1))*(1-(SUM($E88:U88)/$I$82))*$I$82*#REF!)),0)</f>
        <v>0</v>
      </c>
      <c r="W88" s="102">
        <f>IF($I$82&lt;0,(IF(2050-V$80&lt;=0,0,(2/(2050-V$80+1))*(1-(SUM($E88:V88)/$I$82))*$I$82*#REF!)),0)</f>
        <v>0</v>
      </c>
      <c r="X88" s="102">
        <f>IF($I$82&lt;0,(IF(2050-W$80&lt;=0,0,(2/(2050-W$80+1))*(1-(SUM($E88:W88)/$I$82))*$I$82*#REF!)),0)</f>
        <v>0</v>
      </c>
      <c r="Y88" s="102">
        <f>IF($I$82&lt;0,(IF(2050-X$80&lt;=0,0,(2/(2050-X$80+1))*(1-(SUM($E88:X88)/$I$82))*$I$82*#REF!)),0)</f>
        <v>0</v>
      </c>
      <c r="Z88" s="102">
        <f>IF($I$82&lt;0,(IF(2050-Y$80&lt;=0,0,(2/(2050-Y$80+1))*(1-(SUM($E88:Y88)/$I$82))*$I$82*#REF!)),0)</f>
        <v>0</v>
      </c>
      <c r="AA88" s="102">
        <f>IF($I$82&lt;0,(IF(2050-Z$80&lt;=0,0,(2/(2050-Z$80+1))*(1-(SUM($E88:Z88)/$I$82))*$I$82*#REF!)),0)</f>
        <v>0</v>
      </c>
      <c r="AB88" s="102">
        <f>IF($I$82&lt;0,(IF(2050-AA$80&lt;=0,0,(2/(2050-AA$80+1))*(1-(SUM($E88:AA88)/$I$82))*$I$82*#REF!)),0)</f>
        <v>0</v>
      </c>
      <c r="AC88" s="102">
        <f>IF($I$82&lt;0,(IF(2050-AB$80&lt;=0,0,(2/(2050-AB$80+1))*(1-(SUM($E88:AB88)/$I$82))*$I$82*#REF!)),0)</f>
        <v>0</v>
      </c>
      <c r="AD88" s="102">
        <f>IF($I$82&lt;0,(IF(2050-AC$80&lt;=0,0,(2/(2050-AC$80+1))*(1-(SUM($E88:AC88)/$I$82))*$I$82*#REF!)),0)</f>
        <v>0</v>
      </c>
      <c r="AE88" s="102">
        <f>IF($I$82&lt;0,(IF(2050-AD$80&lt;=0,0,(2/(2050-AD$80+1))*(1-(SUM($E88:AD88)/$I$82))*$I$82*#REF!)),0)</f>
        <v>0</v>
      </c>
      <c r="AF88" s="102">
        <f>IF($I$82&lt;0,(IF(2050-AE$80&lt;=0,0,(2/(2050-AE$80+1))*(1-(SUM($E88:AE88)/$I$82))*$I$82*#REF!)),0)</f>
        <v>0</v>
      </c>
      <c r="AG88" s="102">
        <f>IF($I$82&lt;0,(IF(2050-AF$80&lt;=0,0,(2/(2050-AF$80+1))*(1-(SUM($E88:AF88)/$I$82))*$I$82*#REF!)),0)</f>
        <v>0</v>
      </c>
      <c r="AH88" s="102">
        <f>IF($I$82&lt;0,(IF(2050-AG$80&lt;=0,0,(2/(2050-AG$80+1))*(1-(SUM($E88:AG88)/$I$82))*$I$82*#REF!)),0)</f>
        <v>0</v>
      </c>
      <c r="AI88" s="102">
        <f>IF($I$82&lt;0,(IF(2050-AH$80&lt;=0,0,(2/(2050-AH$80+1))*(1-(SUM($E88:AH88)/$I$82))*$I$82*#REF!)),0)</f>
        <v>0</v>
      </c>
      <c r="AJ88" s="102">
        <f>IF($I$82&lt;0,(IF(2050-AI$80&lt;=0,0,(2/(2050-AI$80+1))*(1-(SUM($E88:AI88)/$I$82))*$I$82*#REF!)),0)</f>
        <v>0</v>
      </c>
      <c r="AK88" s="102">
        <f>IF($I$82&lt;0,(IF(2050-AJ$80&lt;=0,0,(2/(2050-AJ$80+1))*(1-(SUM($E88:AJ88)/$I$82))*$I$82*#REF!)),0)</f>
        <v>0</v>
      </c>
      <c r="AL88" s="102">
        <f>IF($I$82&lt;0,(IF(2050-AK$80&lt;=0,0,(2/(2050-AK$80+1))*(1-(SUM($E88:AK88)/$I$82))*$I$82*#REF!)),0)</f>
        <v>0</v>
      </c>
      <c r="AM88" s="102">
        <f>IF($I$82&lt;0,(IF(2050-AL$80&lt;=0,0,(2/(2050-AL$80+1))*(1-(SUM($E88:AL88)/$I$82))*$I$82*#REF!)),0)</f>
        <v>0</v>
      </c>
      <c r="AN88" s="102">
        <f>IF($I$82&lt;0,(IF(2050-AM$80&lt;=0,0,(2/(2050-AM$80+1))*(1-(SUM($E88:AM88)/$I$82))*$I$82*#REF!)),0)</f>
        <v>0</v>
      </c>
      <c r="AO88" s="102">
        <f>IF($I$82&lt;0,(IF(2050-AN$80&lt;=0,0,(2/(2050-AN$80+1))*(1-(SUM($E88:AN88)/$I$82))*$I$82*#REF!)),0)</f>
        <v>0</v>
      </c>
      <c r="AP88" s="102">
        <f>IF($I$82&lt;0,(IF(2050-AO$80&lt;=0,0,(2/(2050-AO$80+1))*(1-(SUM($E88:AO88)/$I$82))*$I$82*#REF!)),0)</f>
        <v>0</v>
      </c>
      <c r="AQ88" s="102">
        <f>IF($I$82&lt;0,(IF(2050-AP$80&lt;=0,0,(2/(2050-AP$80+1))*(1-(SUM($E88:AP88)/$I$82))*$I$82*#REF!)),0)</f>
        <v>0</v>
      </c>
      <c r="AR88" s="102">
        <f>IF($I$82&lt;0,(IF(2050-AQ$80&lt;=0,0,(2/(2050-AQ$80+1))*(1-(SUM($E88:AQ88)/$I$82))*$I$82*#REF!)),0)</f>
        <v>0</v>
      </c>
      <c r="AS88" s="102">
        <f>IF($I$82&lt;0,(IF(2050-AR$80&lt;=0,0,(2/(2050-AR$80+1))*(1-(SUM($E88:AR88)/$I$82))*$I$82*#REF!)),0)</f>
        <v>0</v>
      </c>
      <c r="AT88" s="102">
        <f>IF($I$82&lt;0,(IF(2050-AS$80&lt;=0,0,(2/(2050-AS$80+1))*(1-(SUM($E88:AS88)/$I$82))*$I$82*#REF!)),0)</f>
        <v>0</v>
      </c>
      <c r="AU88" s="102">
        <f>IF($I$82&lt;0,(IF(2050-AT$80&lt;=0,0,(2/(2050-AT$80+1))*(1-(SUM($E88:AT88)/$I$82))*$I$82*#REF!)),0)</f>
        <v>0</v>
      </c>
      <c r="AV88" s="102">
        <f>IF($I$82&lt;0,(IF(2050-AU$80&lt;=0,0,(2/(2050-AU$80+1))*(1-(SUM($E88:AU88)/$I$82))*$I$82*#REF!)),0)</f>
        <v>0</v>
      </c>
      <c r="AW88" s="102">
        <f>IF($I$82&lt;0,(IF(2050-AV$80&lt;=0,0,(2/(2050-AV$80+1))*(1-(SUM($E88:AV88)/$I$82))*$I$82*#REF!)),0)</f>
        <v>0</v>
      </c>
      <c r="AX88" s="102">
        <f>IF($I$82&lt;0,(IF(2050-AW$80&lt;=0,0,(2/(2050-AW$80+1))*(1-(SUM($E88:AW88)/$I$82))*$I$82*#REF!)),0)</f>
        <v>0</v>
      </c>
      <c r="AY88" s="102">
        <f>IF($I$82&lt;0,(IF(2050-AX$80&lt;=0,0,(2/(2050-AX$80+1))*(1-(SUM($E88:AX88)/$I$82))*$I$82*#REF!)),0)</f>
        <v>0</v>
      </c>
      <c r="AZ88" s="102">
        <f>IF($I$82&lt;0,(IF(2050-AY$80&lt;=0,0,(2/(2050-AY$80+1))*(1-(SUM($E88:AY88)/$I$82))*$I$82*#REF!)),0)</f>
        <v>0</v>
      </c>
      <c r="BA88" s="102">
        <f>IF($I$82&lt;0,(IF(2050-AZ$80&lt;=0,0,(2/(2050-AZ$80+1))*(1-(SUM($E88:AZ88)/$I$82))*$I$82*#REF!)),0)</f>
        <v>0</v>
      </c>
      <c r="BB88" s="102">
        <f>IF($I$82&lt;0,(IF(2050-BA$80&lt;=0,0,(2/(2050-BA$80+1))*(1-(SUM($E88:BA88)/$I$82))*$I$82*#REF!)),0)</f>
        <v>0</v>
      </c>
    </row>
    <row r="89" spans="1:54" ht="15" hidden="1" customHeight="1" outlineLevel="3">
      <c r="A89" s="168"/>
      <c r="B89" t="s">
        <v>228</v>
      </c>
      <c r="C89" t="s">
        <v>229</v>
      </c>
      <c r="D89" t="s">
        <v>202</v>
      </c>
      <c r="E89" s="99"/>
      <c r="F89" s="99"/>
      <c r="G89" s="99"/>
      <c r="H89" s="99"/>
      <c r="I89" s="99"/>
      <c r="J89" s="99"/>
      <c r="K89" s="102">
        <f>IF($J$82&lt;0,(IF(2050-J$80&lt;=0,0,(2/(2050-J$80+1))*(1-(SUM($E89:J89)/$J$82))*$J$82*#REF!)),0)</f>
        <v>0</v>
      </c>
      <c r="L89" s="102">
        <f>IF($J$82&lt;0,(IF(2050-K$80&lt;=0,0,(2/(2050-K$80+1))*(1-(SUM($E89:K89)/$J$82))*$J$82*#REF!)),0)</f>
        <v>0</v>
      </c>
      <c r="M89" s="102">
        <f>IF($J$82&lt;0,(IF(2050-L$80&lt;=0,0,(2/(2050-L$80+1))*(1-(SUM($E89:L89)/$J$82))*$J$82*#REF!)),0)</f>
        <v>0</v>
      </c>
      <c r="N89" s="102">
        <f>IF($J$82&lt;0,(IF(2050-M$80&lt;=0,0,(2/(2050-M$80+1))*(1-(SUM($E89:M89)/$J$82))*$J$82*#REF!)),0)</f>
        <v>0</v>
      </c>
      <c r="O89" s="102">
        <f>IF($J$82&lt;0,(IF(2050-N$80&lt;=0,0,(2/(2050-N$80+1))*(1-(SUM($E89:N89)/$J$82))*$J$82*#REF!)),0)</f>
        <v>0</v>
      </c>
      <c r="P89" s="102">
        <f>IF($J$82&lt;0,(IF(2050-O$80&lt;=0,0,(2/(2050-O$80+1))*(1-(SUM($E89:O89)/$J$82))*$J$82*#REF!)),0)</f>
        <v>0</v>
      </c>
      <c r="Q89" s="102">
        <f>IF($J$82&lt;0,(IF(2050-P$80&lt;=0,0,(2/(2050-P$80+1))*(1-(SUM($E89:P89)/$J$82))*$J$82*#REF!)),0)</f>
        <v>0</v>
      </c>
      <c r="R89" s="102">
        <f>IF($J$82&lt;0,(IF(2050-Q$80&lt;=0,0,(2/(2050-Q$80+1))*(1-(SUM($E89:Q89)/$J$82))*$J$82*#REF!)),0)</f>
        <v>0</v>
      </c>
      <c r="S89" s="102">
        <f>IF($J$82&lt;0,(IF(2050-R$80&lt;=0,0,(2/(2050-R$80+1))*(1-(SUM($E89:R89)/$J$82))*$J$82*#REF!)),0)</f>
        <v>0</v>
      </c>
      <c r="T89" s="102">
        <f>IF($J$82&lt;0,(IF(2050-S$80&lt;=0,0,(2/(2050-S$80+1))*(1-(SUM($E89:S89)/$J$82))*$J$82*#REF!)),0)</f>
        <v>0</v>
      </c>
      <c r="U89" s="102">
        <f>IF($J$82&lt;0,(IF(2050-T$80&lt;=0,0,(2/(2050-T$80+1))*(1-(SUM($E89:T89)/$J$82))*$J$82*#REF!)),0)</f>
        <v>0</v>
      </c>
      <c r="V89" s="102">
        <f>IF($J$82&lt;0,(IF(2050-U$80&lt;=0,0,(2/(2050-U$80+1))*(1-(SUM($E89:U89)/$J$82))*$J$82*#REF!)),0)</f>
        <v>0</v>
      </c>
      <c r="W89" s="102">
        <f>IF($J$82&lt;0,(IF(2050-V$80&lt;=0,0,(2/(2050-V$80+1))*(1-(SUM($E89:V89)/$J$82))*$J$82*#REF!)),0)</f>
        <v>0</v>
      </c>
      <c r="X89" s="102">
        <f>IF($J$82&lt;0,(IF(2050-W$80&lt;=0,0,(2/(2050-W$80+1))*(1-(SUM($E89:W89)/$J$82))*$J$82*#REF!)),0)</f>
        <v>0</v>
      </c>
      <c r="Y89" s="102">
        <f>IF($J$82&lt;0,(IF(2050-X$80&lt;=0,0,(2/(2050-X$80+1))*(1-(SUM($E89:X89)/$J$82))*$J$82*#REF!)),0)</f>
        <v>0</v>
      </c>
      <c r="Z89" s="102">
        <f>IF($J$82&lt;0,(IF(2050-Y$80&lt;=0,0,(2/(2050-Y$80+1))*(1-(SUM($E89:Y89)/$J$82))*$J$82*#REF!)),0)</f>
        <v>0</v>
      </c>
      <c r="AA89" s="102">
        <f>IF($J$82&lt;0,(IF(2050-Z$80&lt;=0,0,(2/(2050-Z$80+1))*(1-(SUM($E89:Z89)/$J$82))*$J$82*#REF!)),0)</f>
        <v>0</v>
      </c>
      <c r="AB89" s="102">
        <f>IF($J$82&lt;0,(IF(2050-AA$80&lt;=0,0,(2/(2050-AA$80+1))*(1-(SUM($E89:AA89)/$J$82))*$J$82*#REF!)),0)</f>
        <v>0</v>
      </c>
      <c r="AC89" s="102">
        <f>IF($J$82&lt;0,(IF(2050-AB$80&lt;=0,0,(2/(2050-AB$80+1))*(1-(SUM($E89:AB89)/$J$82))*$J$82*#REF!)),0)</f>
        <v>0</v>
      </c>
      <c r="AD89" s="102">
        <f>IF($J$82&lt;0,(IF(2050-AC$80&lt;=0,0,(2/(2050-AC$80+1))*(1-(SUM($E89:AC89)/$J$82))*$J$82*#REF!)),0)</f>
        <v>0</v>
      </c>
      <c r="AE89" s="102">
        <f>IF($J$82&lt;0,(IF(2050-AD$80&lt;=0,0,(2/(2050-AD$80+1))*(1-(SUM($E89:AD89)/$J$82))*$J$82*#REF!)),0)</f>
        <v>0</v>
      </c>
      <c r="AF89" s="102">
        <f>IF($J$82&lt;0,(IF(2050-AE$80&lt;=0,0,(2/(2050-AE$80+1))*(1-(SUM($E89:AE89)/$J$82))*$J$82*#REF!)),0)</f>
        <v>0</v>
      </c>
      <c r="AG89" s="102">
        <f>IF($J$82&lt;0,(IF(2050-AF$80&lt;=0,0,(2/(2050-AF$80+1))*(1-(SUM($E89:AF89)/$J$82))*$J$82*#REF!)),0)</f>
        <v>0</v>
      </c>
      <c r="AH89" s="102">
        <f>IF($J$82&lt;0,(IF(2050-AG$80&lt;=0,0,(2/(2050-AG$80+1))*(1-(SUM($E89:AG89)/$J$82))*$J$82*#REF!)),0)</f>
        <v>0</v>
      </c>
      <c r="AI89" s="102">
        <f>IF($J$82&lt;0,(IF(2050-AH$80&lt;=0,0,(2/(2050-AH$80+1))*(1-(SUM($E89:AH89)/$J$82))*$J$82*#REF!)),0)</f>
        <v>0</v>
      </c>
      <c r="AJ89" s="102">
        <f>IF($J$82&lt;0,(IF(2050-AI$80&lt;=0,0,(2/(2050-AI$80+1))*(1-(SUM($E89:AI89)/$J$82))*$J$82*#REF!)),0)</f>
        <v>0</v>
      </c>
      <c r="AK89" s="102">
        <f>IF($J$82&lt;0,(IF(2050-AJ$80&lt;=0,0,(2/(2050-AJ$80+1))*(1-(SUM($E89:AJ89)/$J$82))*$J$82*#REF!)),0)</f>
        <v>0</v>
      </c>
      <c r="AL89" s="102">
        <f>IF($J$82&lt;0,(IF(2050-AK$80&lt;=0,0,(2/(2050-AK$80+1))*(1-(SUM($E89:AK89)/$J$82))*$J$82*#REF!)),0)</f>
        <v>0</v>
      </c>
      <c r="AM89" s="102">
        <f>IF($J$82&lt;0,(IF(2050-AL$80&lt;=0,0,(2/(2050-AL$80+1))*(1-(SUM($E89:AL89)/$J$82))*$J$82*#REF!)),0)</f>
        <v>0</v>
      </c>
      <c r="AN89" s="102">
        <f>IF($J$82&lt;0,(IF(2050-AM$80&lt;=0,0,(2/(2050-AM$80+1))*(1-(SUM($E89:AM89)/$J$82))*$J$82*#REF!)),0)</f>
        <v>0</v>
      </c>
      <c r="AO89" s="102">
        <f>IF($J$82&lt;0,(IF(2050-AN$80&lt;=0,0,(2/(2050-AN$80+1))*(1-(SUM($E89:AN89)/$J$82))*$J$82*#REF!)),0)</f>
        <v>0</v>
      </c>
      <c r="AP89" s="102">
        <f>IF($J$82&lt;0,(IF(2050-AO$80&lt;=0,0,(2/(2050-AO$80+1))*(1-(SUM($E89:AO89)/$J$82))*$J$82*#REF!)),0)</f>
        <v>0</v>
      </c>
      <c r="AQ89" s="102">
        <f>IF($J$82&lt;0,(IF(2050-AP$80&lt;=0,0,(2/(2050-AP$80+1))*(1-(SUM($E89:AP89)/$J$82))*$J$82*#REF!)),0)</f>
        <v>0</v>
      </c>
      <c r="AR89" s="102">
        <f>IF($J$82&lt;0,(IF(2050-AQ$80&lt;=0,0,(2/(2050-AQ$80+1))*(1-(SUM($E89:AQ89)/$J$82))*$J$82*#REF!)),0)</f>
        <v>0</v>
      </c>
      <c r="AS89" s="102">
        <f>IF($J$82&lt;0,(IF(2050-AR$80&lt;=0,0,(2/(2050-AR$80+1))*(1-(SUM($E89:AR89)/$J$82))*$J$82*#REF!)),0)</f>
        <v>0</v>
      </c>
      <c r="AT89" s="102">
        <f>IF($J$82&lt;0,(IF(2050-AS$80&lt;=0,0,(2/(2050-AS$80+1))*(1-(SUM($E89:AS89)/$J$82))*$J$82*#REF!)),0)</f>
        <v>0</v>
      </c>
      <c r="AU89" s="102">
        <f>IF($J$82&lt;0,(IF(2050-AT$80&lt;=0,0,(2/(2050-AT$80+1))*(1-(SUM($E89:AT89)/$J$82))*$J$82*#REF!)),0)</f>
        <v>0</v>
      </c>
      <c r="AV89" s="102">
        <f>IF($J$82&lt;0,(IF(2050-AU$80&lt;=0,0,(2/(2050-AU$80+1))*(1-(SUM($E89:AU89)/$J$82))*$J$82*#REF!)),0)</f>
        <v>0</v>
      </c>
      <c r="AW89" s="102">
        <f>IF($J$82&lt;0,(IF(2050-AV$80&lt;=0,0,(2/(2050-AV$80+1))*(1-(SUM($E89:AV89)/$J$82))*$J$82*#REF!)),0)</f>
        <v>0</v>
      </c>
      <c r="AX89" s="102">
        <f>IF($J$82&lt;0,(IF(2050-AW$80&lt;=0,0,(2/(2050-AW$80+1))*(1-(SUM($E89:AW89)/$J$82))*$J$82*#REF!)),0)</f>
        <v>0</v>
      </c>
      <c r="AY89" s="102">
        <f>IF($J$82&lt;0,(IF(2050-AX$80&lt;=0,0,(2/(2050-AX$80+1))*(1-(SUM($E89:AX89)/$J$82))*$J$82*#REF!)),0)</f>
        <v>0</v>
      </c>
      <c r="AZ89" s="102">
        <f>IF($J$82&lt;0,(IF(2050-AY$80&lt;=0,0,(2/(2050-AY$80+1))*(1-(SUM($E89:AY89)/$J$82))*$J$82*#REF!)),0)</f>
        <v>0</v>
      </c>
      <c r="BA89" s="102">
        <f>IF($J$82&lt;0,(IF(2050-AZ$80&lt;=0,0,(2/(2050-AZ$80+1))*(1-(SUM($E89:AZ89)/$J$82))*$J$82*#REF!)),0)</f>
        <v>0</v>
      </c>
      <c r="BB89" s="102">
        <f>IF($J$82&lt;0,(IF(2050-BA$80&lt;=0,0,(2/(2050-BA$80+1))*(1-(SUM($E89:BA89)/$J$82))*$J$82*#REF!)),0)</f>
        <v>0</v>
      </c>
    </row>
    <row r="90" spans="1:54" ht="15" hidden="1" customHeight="1" outlineLevel="3">
      <c r="A90" s="168"/>
      <c r="B90" t="s">
        <v>230</v>
      </c>
      <c r="C90" t="s">
        <v>231</v>
      </c>
      <c r="D90" t="s">
        <v>202</v>
      </c>
      <c r="E90" s="99"/>
      <c r="F90" s="99"/>
      <c r="G90" s="99"/>
      <c r="H90" s="99"/>
      <c r="I90" s="99"/>
      <c r="J90" s="99"/>
      <c r="K90" s="99"/>
      <c r="L90" s="102">
        <f>IF($K$82&lt;0,(IF(2050-K$80&lt;=0,0,(2/(2050-K$80+1))*(1-(SUM($E90:K90)/$K$82))*$K$82*#REF!)),0)</f>
        <v>0</v>
      </c>
      <c r="M90" s="102">
        <f>IF($K$82&lt;0,(IF(2050-L$80&lt;=0,0,(2/(2050-L$80+1))*(1-(SUM($E90:L90)/$K$82))*$K$82*#REF!)),0)</f>
        <v>0</v>
      </c>
      <c r="N90" s="102">
        <f>IF($K$82&lt;0,(IF(2050-M$80&lt;=0,0,(2/(2050-M$80+1))*(1-(SUM($E90:M90)/$K$82))*$K$82*#REF!)),0)</f>
        <v>0</v>
      </c>
      <c r="O90" s="102">
        <f>IF($K$82&lt;0,(IF(2050-N$80&lt;=0,0,(2/(2050-N$80+1))*(1-(SUM($E90:N90)/$K$82))*$K$82*#REF!)),0)</f>
        <v>0</v>
      </c>
      <c r="P90" s="102">
        <f>IF($K$82&lt;0,(IF(2050-O$80&lt;=0,0,(2/(2050-O$80+1))*(1-(SUM($E90:O90)/$K$82))*$K$82*#REF!)),0)</f>
        <v>0</v>
      </c>
      <c r="Q90" s="102">
        <f>IF($K$82&lt;0,(IF(2050-P$80&lt;=0,0,(2/(2050-P$80+1))*(1-(SUM($E90:P90)/$K$82))*$K$82*#REF!)),0)</f>
        <v>0</v>
      </c>
      <c r="R90" s="102">
        <f>IF($K$82&lt;0,(IF(2050-Q$80&lt;=0,0,(2/(2050-Q$80+1))*(1-(SUM($E90:Q90)/$K$82))*$K$82*#REF!)),0)</f>
        <v>0</v>
      </c>
      <c r="S90" s="102">
        <f>IF($K$82&lt;0,(IF(2050-R$80&lt;=0,0,(2/(2050-R$80+1))*(1-(SUM($E90:R90)/$K$82))*$K$82*#REF!)),0)</f>
        <v>0</v>
      </c>
      <c r="T90" s="102">
        <f>IF($K$82&lt;0,(IF(2050-S$80&lt;=0,0,(2/(2050-S$80+1))*(1-(SUM($E90:S90)/$K$82))*$K$82*#REF!)),0)</f>
        <v>0</v>
      </c>
      <c r="U90" s="102">
        <f>IF($K$82&lt;0,(IF(2050-T$80&lt;=0,0,(2/(2050-T$80+1))*(1-(SUM($E90:T90)/$K$82))*$K$82*#REF!)),0)</f>
        <v>0</v>
      </c>
      <c r="V90" s="102">
        <f>IF($K$82&lt;0,(IF(2050-U$80&lt;=0,0,(2/(2050-U$80+1))*(1-(SUM($E90:U90)/$K$82))*$K$82*#REF!)),0)</f>
        <v>0</v>
      </c>
      <c r="W90" s="102">
        <f>IF($K$82&lt;0,(IF(2050-V$80&lt;=0,0,(2/(2050-V$80+1))*(1-(SUM($E90:V90)/$K$82))*$K$82*#REF!)),0)</f>
        <v>0</v>
      </c>
      <c r="X90" s="102">
        <f>IF($K$82&lt;0,(IF(2050-W$80&lt;=0,0,(2/(2050-W$80+1))*(1-(SUM($E90:W90)/$K$82))*$K$82*#REF!)),0)</f>
        <v>0</v>
      </c>
      <c r="Y90" s="102">
        <f>IF($K$82&lt;0,(IF(2050-X$80&lt;=0,0,(2/(2050-X$80+1))*(1-(SUM($E90:X90)/$K$82))*$K$82*#REF!)),0)</f>
        <v>0</v>
      </c>
      <c r="Z90" s="102">
        <f>IF($K$82&lt;0,(IF(2050-Y$80&lt;=0,0,(2/(2050-Y$80+1))*(1-(SUM($E90:Y90)/$K$82))*$K$82*#REF!)),0)</f>
        <v>0</v>
      </c>
      <c r="AA90" s="102">
        <f>IF($K$82&lt;0,(IF(2050-Z$80&lt;=0,0,(2/(2050-Z$80+1))*(1-(SUM($E90:Z90)/$K$82))*$K$82*#REF!)),0)</f>
        <v>0</v>
      </c>
      <c r="AB90" s="102">
        <f>IF($K$82&lt;0,(IF(2050-AA$80&lt;=0,0,(2/(2050-AA$80+1))*(1-(SUM($E90:AA90)/$K$82))*$K$82*#REF!)),0)</f>
        <v>0</v>
      </c>
      <c r="AC90" s="102">
        <f>IF($K$82&lt;0,(IF(2050-AB$80&lt;=0,0,(2/(2050-AB$80+1))*(1-(SUM($E90:AB90)/$K$82))*$K$82*#REF!)),0)</f>
        <v>0</v>
      </c>
      <c r="AD90" s="102">
        <f>IF($K$82&lt;0,(IF(2050-AC$80&lt;=0,0,(2/(2050-AC$80+1))*(1-(SUM($E90:AC90)/$K$82))*$K$82*#REF!)),0)</f>
        <v>0</v>
      </c>
      <c r="AE90" s="102">
        <f>IF($K$82&lt;0,(IF(2050-AD$80&lt;=0,0,(2/(2050-AD$80+1))*(1-(SUM($E90:AD90)/$K$82))*$K$82*#REF!)),0)</f>
        <v>0</v>
      </c>
      <c r="AF90" s="102">
        <f>IF($K$82&lt;0,(IF(2050-AE$80&lt;=0,0,(2/(2050-AE$80+1))*(1-(SUM($E90:AE90)/$K$82))*$K$82*#REF!)),0)</f>
        <v>0</v>
      </c>
      <c r="AG90" s="102">
        <f>IF($K$82&lt;0,(IF(2050-AF$80&lt;=0,0,(2/(2050-AF$80+1))*(1-(SUM($E90:AF90)/$K$82))*$K$82*#REF!)),0)</f>
        <v>0</v>
      </c>
      <c r="AH90" s="102">
        <f>IF($K$82&lt;0,(IF(2050-AG$80&lt;=0,0,(2/(2050-AG$80+1))*(1-(SUM($E90:AG90)/$K$82))*$K$82*#REF!)),0)</f>
        <v>0</v>
      </c>
      <c r="AI90" s="102">
        <f>IF($K$82&lt;0,(IF(2050-AH$80&lt;=0,0,(2/(2050-AH$80+1))*(1-(SUM($E90:AH90)/$K$82))*$K$82*#REF!)),0)</f>
        <v>0</v>
      </c>
      <c r="AJ90" s="102">
        <f>IF($K$82&lt;0,(IF(2050-AI$80&lt;=0,0,(2/(2050-AI$80+1))*(1-(SUM($E90:AI90)/$K$82))*$K$82*#REF!)),0)</f>
        <v>0</v>
      </c>
      <c r="AK90" s="102">
        <f>IF($K$82&lt;0,(IF(2050-AJ$80&lt;=0,0,(2/(2050-AJ$80+1))*(1-(SUM($E90:AJ90)/$K$82))*$K$82*#REF!)),0)</f>
        <v>0</v>
      </c>
      <c r="AL90" s="102">
        <f>IF($K$82&lt;0,(IF(2050-AK$80&lt;=0,0,(2/(2050-AK$80+1))*(1-(SUM($E90:AK90)/$K$82))*$K$82*#REF!)),0)</f>
        <v>0</v>
      </c>
      <c r="AM90" s="102">
        <f>IF($K$82&lt;0,(IF(2050-AL$80&lt;=0,0,(2/(2050-AL$80+1))*(1-(SUM($E90:AL90)/$K$82))*$K$82*#REF!)),0)</f>
        <v>0</v>
      </c>
      <c r="AN90" s="102">
        <f>IF($K$82&lt;0,(IF(2050-AM$80&lt;=0,0,(2/(2050-AM$80+1))*(1-(SUM($E90:AM90)/$K$82))*$K$82*#REF!)),0)</f>
        <v>0</v>
      </c>
      <c r="AO90" s="102">
        <f>IF($K$82&lt;0,(IF(2050-AN$80&lt;=0,0,(2/(2050-AN$80+1))*(1-(SUM($E90:AN90)/$K$82))*$K$82*#REF!)),0)</f>
        <v>0</v>
      </c>
      <c r="AP90" s="102">
        <f>IF($K$82&lt;0,(IF(2050-AO$80&lt;=0,0,(2/(2050-AO$80+1))*(1-(SUM($E90:AO90)/$K$82))*$K$82*#REF!)),0)</f>
        <v>0</v>
      </c>
      <c r="AQ90" s="102">
        <f>IF($K$82&lt;0,(IF(2050-AP$80&lt;=0,0,(2/(2050-AP$80+1))*(1-(SUM($E90:AP90)/$K$82))*$K$82*#REF!)),0)</f>
        <v>0</v>
      </c>
      <c r="AR90" s="102">
        <f>IF($K$82&lt;0,(IF(2050-AQ$80&lt;=0,0,(2/(2050-AQ$80+1))*(1-(SUM($E90:AQ90)/$K$82))*$K$82*#REF!)),0)</f>
        <v>0</v>
      </c>
      <c r="AS90" s="102">
        <f>IF($K$82&lt;0,(IF(2050-AR$80&lt;=0,0,(2/(2050-AR$80+1))*(1-(SUM($E90:AR90)/$K$82))*$K$82*#REF!)),0)</f>
        <v>0</v>
      </c>
      <c r="AT90" s="102">
        <f>IF($K$82&lt;0,(IF(2050-AS$80&lt;=0,0,(2/(2050-AS$80+1))*(1-(SUM($E90:AS90)/$K$82))*$K$82*#REF!)),0)</f>
        <v>0</v>
      </c>
      <c r="AU90" s="102">
        <f>IF($K$82&lt;0,(IF(2050-AT$80&lt;=0,0,(2/(2050-AT$80+1))*(1-(SUM($E90:AT90)/$K$82))*$K$82*#REF!)),0)</f>
        <v>0</v>
      </c>
      <c r="AV90" s="102">
        <f>IF($K$82&lt;0,(IF(2050-AU$80&lt;=0,0,(2/(2050-AU$80+1))*(1-(SUM($E90:AU90)/$K$82))*$K$82*#REF!)),0)</f>
        <v>0</v>
      </c>
      <c r="AW90" s="102">
        <f>IF($K$82&lt;0,(IF(2050-AV$80&lt;=0,0,(2/(2050-AV$80+1))*(1-(SUM($E90:AV90)/$K$82))*$K$82*#REF!)),0)</f>
        <v>0</v>
      </c>
      <c r="AX90" s="102">
        <f>IF($K$82&lt;0,(IF(2050-AW$80&lt;=0,0,(2/(2050-AW$80+1))*(1-(SUM($E90:AW90)/$K$82))*$K$82*#REF!)),0)</f>
        <v>0</v>
      </c>
      <c r="AY90" s="102">
        <f>IF($K$82&lt;0,(IF(2050-AX$80&lt;=0,0,(2/(2050-AX$80+1))*(1-(SUM($E90:AX90)/$K$82))*$K$82*#REF!)),0)</f>
        <v>0</v>
      </c>
      <c r="AZ90" s="102">
        <f>IF($K$82&lt;0,(IF(2050-AY$80&lt;=0,0,(2/(2050-AY$80+1))*(1-(SUM($E90:AY90)/$K$82))*$K$82*#REF!)),0)</f>
        <v>0</v>
      </c>
      <c r="BA90" s="102">
        <f>IF($K$82&lt;0,(IF(2050-AZ$80&lt;=0,0,(2/(2050-AZ$80+1))*(1-(SUM($E90:AZ90)/$K$82))*$K$82*#REF!)),0)</f>
        <v>0</v>
      </c>
      <c r="BB90" s="102">
        <f>IF($K$82&lt;0,(IF(2050-BA$80&lt;=0,0,(2/(2050-BA$80+1))*(1-(SUM($E90:BA90)/$K$82))*$K$82*#REF!)),0)</f>
        <v>0</v>
      </c>
    </row>
    <row r="91" spans="1:54" ht="15" hidden="1" customHeight="1" outlineLevel="3">
      <c r="A91" s="168"/>
      <c r="B91" t="s">
        <v>232</v>
      </c>
      <c r="C91" t="s">
        <v>233</v>
      </c>
      <c r="D91" t="s">
        <v>202</v>
      </c>
      <c r="E91" s="99"/>
      <c r="F91" s="99"/>
      <c r="G91" s="99"/>
      <c r="H91" s="99"/>
      <c r="I91" s="99"/>
      <c r="J91" s="99"/>
      <c r="K91" s="99"/>
      <c r="L91" s="99"/>
      <c r="M91" s="102">
        <f>IF($L$82&lt;0,(IF(2050-L$80&lt;=0,0,(2/(2050-L$80+1))*(1-(SUM($E91:L91)/$L$82))*$L$82*#REF!)),0)</f>
        <v>0</v>
      </c>
      <c r="N91" s="102">
        <f>IF($L$82&lt;0,(IF(2050-M$80&lt;=0,0,(2/(2050-M$80+1))*(1-(SUM($E91:M91)/$L$82))*$L$82*#REF!)),0)</f>
        <v>0</v>
      </c>
      <c r="O91" s="102">
        <f>IF($L$82&lt;0,(IF(2050-N$80&lt;=0,0,(2/(2050-N$80+1))*(1-(SUM($E91:N91)/$L$82))*$L$82*#REF!)),0)</f>
        <v>0</v>
      </c>
      <c r="P91" s="102">
        <f>IF($L$82&lt;0,(IF(2050-O$80&lt;=0,0,(2/(2050-O$80+1))*(1-(SUM($E91:O91)/$L$82))*$L$82*#REF!)),0)</f>
        <v>0</v>
      </c>
      <c r="Q91" s="102">
        <f>IF($L$82&lt;0,(IF(2050-P$80&lt;=0,0,(2/(2050-P$80+1))*(1-(SUM($E91:P91)/$L$82))*$L$82*#REF!)),0)</f>
        <v>0</v>
      </c>
      <c r="R91" s="102">
        <f>IF($L$82&lt;0,(IF(2050-Q$80&lt;=0,0,(2/(2050-Q$80+1))*(1-(SUM($E91:Q91)/$L$82))*$L$82*#REF!)),0)</f>
        <v>0</v>
      </c>
      <c r="S91" s="102">
        <f>IF($L$82&lt;0,(IF(2050-R$80&lt;=0,0,(2/(2050-R$80+1))*(1-(SUM($E91:R91)/$L$82))*$L$82*#REF!)),0)</f>
        <v>0</v>
      </c>
      <c r="T91" s="102">
        <f>IF($L$82&lt;0,(IF(2050-S$80&lt;=0,0,(2/(2050-S$80+1))*(1-(SUM($E91:S91)/$L$82))*$L$82*#REF!)),0)</f>
        <v>0</v>
      </c>
      <c r="U91" s="102">
        <f>IF($L$82&lt;0,(IF(2050-T$80&lt;=0,0,(2/(2050-T$80+1))*(1-(SUM($E91:T91)/$L$82))*$L$82*#REF!)),0)</f>
        <v>0</v>
      </c>
      <c r="V91" s="102">
        <f>IF($L$82&lt;0,(IF(2050-U$80&lt;=0,0,(2/(2050-U$80+1))*(1-(SUM($E91:U91)/$L$82))*$L$82*#REF!)),0)</f>
        <v>0</v>
      </c>
      <c r="W91" s="102">
        <f>IF($L$82&lt;0,(IF(2050-V$80&lt;=0,0,(2/(2050-V$80+1))*(1-(SUM($E91:V91)/$L$82))*$L$82*#REF!)),0)</f>
        <v>0</v>
      </c>
      <c r="X91" s="102">
        <f>IF($L$82&lt;0,(IF(2050-W$80&lt;=0,0,(2/(2050-W$80+1))*(1-(SUM($E91:W91)/$L$82))*$L$82*#REF!)),0)</f>
        <v>0</v>
      </c>
      <c r="Y91" s="102">
        <f>IF($L$82&lt;0,(IF(2050-X$80&lt;=0,0,(2/(2050-X$80+1))*(1-(SUM($E91:X91)/$L$82))*$L$82*#REF!)),0)</f>
        <v>0</v>
      </c>
      <c r="Z91" s="102">
        <f>IF($L$82&lt;0,(IF(2050-Y$80&lt;=0,0,(2/(2050-Y$80+1))*(1-(SUM($E91:Y91)/$L$82))*$L$82*#REF!)),0)</f>
        <v>0</v>
      </c>
      <c r="AA91" s="102">
        <f>IF($L$82&lt;0,(IF(2050-Z$80&lt;=0,0,(2/(2050-Z$80+1))*(1-(SUM($E91:Z91)/$L$82))*$L$82*#REF!)),0)</f>
        <v>0</v>
      </c>
      <c r="AB91" s="102">
        <f>IF($L$82&lt;0,(IF(2050-AA$80&lt;=0,0,(2/(2050-AA$80+1))*(1-(SUM($E91:AA91)/$L$82))*$L$82*#REF!)),0)</f>
        <v>0</v>
      </c>
      <c r="AC91" s="102">
        <f>IF($L$82&lt;0,(IF(2050-AB$80&lt;=0,0,(2/(2050-AB$80+1))*(1-(SUM($E91:AB91)/$L$82))*$L$82*#REF!)),0)</f>
        <v>0</v>
      </c>
      <c r="AD91" s="102">
        <f>IF($L$82&lt;0,(IF(2050-AC$80&lt;=0,0,(2/(2050-AC$80+1))*(1-(SUM($E91:AC91)/$L$82))*$L$82*#REF!)),0)</f>
        <v>0</v>
      </c>
      <c r="AE91" s="102">
        <f>IF($L$82&lt;0,(IF(2050-AD$80&lt;=0,0,(2/(2050-AD$80+1))*(1-(SUM($E91:AD91)/$L$82))*$L$82*#REF!)),0)</f>
        <v>0</v>
      </c>
      <c r="AF91" s="102">
        <f>IF($L$82&lt;0,(IF(2050-AE$80&lt;=0,0,(2/(2050-AE$80+1))*(1-(SUM($E91:AE91)/$L$82))*$L$82*#REF!)),0)</f>
        <v>0</v>
      </c>
      <c r="AG91" s="102">
        <f>IF($L$82&lt;0,(IF(2050-AF$80&lt;=0,0,(2/(2050-AF$80+1))*(1-(SUM($E91:AF91)/$L$82))*$L$82*#REF!)),0)</f>
        <v>0</v>
      </c>
      <c r="AH91" s="102">
        <f>IF($L$82&lt;0,(IF(2050-AG$80&lt;=0,0,(2/(2050-AG$80+1))*(1-(SUM($E91:AG91)/$L$82))*$L$82*#REF!)),0)</f>
        <v>0</v>
      </c>
      <c r="AI91" s="102">
        <f>IF($L$82&lt;0,(IF(2050-AH$80&lt;=0,0,(2/(2050-AH$80+1))*(1-(SUM($E91:AH91)/$L$82))*$L$82*#REF!)),0)</f>
        <v>0</v>
      </c>
      <c r="AJ91" s="102">
        <f>IF($L$82&lt;0,(IF(2050-AI$80&lt;=0,0,(2/(2050-AI$80+1))*(1-(SUM($E91:AI91)/$L$82))*$L$82*#REF!)),0)</f>
        <v>0</v>
      </c>
      <c r="AK91" s="102">
        <f>IF($L$82&lt;0,(IF(2050-AJ$80&lt;=0,0,(2/(2050-AJ$80+1))*(1-(SUM($E91:AJ91)/$L$82))*$L$82*#REF!)),0)</f>
        <v>0</v>
      </c>
      <c r="AL91" s="102">
        <f>IF($L$82&lt;0,(IF(2050-AK$80&lt;=0,0,(2/(2050-AK$80+1))*(1-(SUM($E91:AK91)/$L$82))*$L$82*#REF!)),0)</f>
        <v>0</v>
      </c>
      <c r="AM91" s="102">
        <f>IF($L$82&lt;0,(IF(2050-AL$80&lt;=0,0,(2/(2050-AL$80+1))*(1-(SUM($E91:AL91)/$L$82))*$L$82*#REF!)),0)</f>
        <v>0</v>
      </c>
      <c r="AN91" s="102">
        <f>IF($L$82&lt;0,(IF(2050-AM$80&lt;=0,0,(2/(2050-AM$80+1))*(1-(SUM($E91:AM91)/$L$82))*$L$82*#REF!)),0)</f>
        <v>0</v>
      </c>
      <c r="AO91" s="102">
        <f>IF($L$82&lt;0,(IF(2050-AN$80&lt;=0,0,(2/(2050-AN$80+1))*(1-(SUM($E91:AN91)/$L$82))*$L$82*#REF!)),0)</f>
        <v>0</v>
      </c>
      <c r="AP91" s="102">
        <f>IF($L$82&lt;0,(IF(2050-AO$80&lt;=0,0,(2/(2050-AO$80+1))*(1-(SUM($E91:AO91)/$L$82))*$L$82*#REF!)),0)</f>
        <v>0</v>
      </c>
      <c r="AQ91" s="102">
        <f>IF($L$82&lt;0,(IF(2050-AP$80&lt;=0,0,(2/(2050-AP$80+1))*(1-(SUM($E91:AP91)/$L$82))*$L$82*#REF!)),0)</f>
        <v>0</v>
      </c>
      <c r="AR91" s="102">
        <f>IF($L$82&lt;0,(IF(2050-AQ$80&lt;=0,0,(2/(2050-AQ$80+1))*(1-(SUM($E91:AQ91)/$L$82))*$L$82*#REF!)),0)</f>
        <v>0</v>
      </c>
      <c r="AS91" s="102">
        <f>IF($L$82&lt;0,(IF(2050-AR$80&lt;=0,0,(2/(2050-AR$80+1))*(1-(SUM($E91:AR91)/$L$82))*$L$82*#REF!)),0)</f>
        <v>0</v>
      </c>
      <c r="AT91" s="102">
        <f>IF($L$82&lt;0,(IF(2050-AS$80&lt;=0,0,(2/(2050-AS$80+1))*(1-(SUM($E91:AS91)/$L$82))*$L$82*#REF!)),0)</f>
        <v>0</v>
      </c>
      <c r="AU91" s="102">
        <f>IF($L$82&lt;0,(IF(2050-AT$80&lt;=0,0,(2/(2050-AT$80+1))*(1-(SUM($E91:AT91)/$L$82))*$L$82*#REF!)),0)</f>
        <v>0</v>
      </c>
      <c r="AV91" s="102">
        <f>IF($L$82&lt;0,(IF(2050-AU$80&lt;=0,0,(2/(2050-AU$80+1))*(1-(SUM($E91:AU91)/$L$82))*$L$82*#REF!)),0)</f>
        <v>0</v>
      </c>
      <c r="AW91" s="102">
        <f>IF($L$82&lt;0,(IF(2050-AV$80&lt;=0,0,(2/(2050-AV$80+1))*(1-(SUM($E91:AV91)/$L$82))*$L$82*#REF!)),0)</f>
        <v>0</v>
      </c>
      <c r="AX91" s="102">
        <f>IF($L$82&lt;0,(IF(2050-AW$80&lt;=0,0,(2/(2050-AW$80+1))*(1-(SUM($E91:AW91)/$L$82))*$L$82*#REF!)),0)</f>
        <v>0</v>
      </c>
      <c r="AY91" s="102">
        <f>IF($L$82&lt;0,(IF(2050-AX$80&lt;=0,0,(2/(2050-AX$80+1))*(1-(SUM($E91:AX91)/$L$82))*$L$82*#REF!)),0)</f>
        <v>0</v>
      </c>
      <c r="AZ91" s="102">
        <f>IF($L$82&lt;0,(IF(2050-AY$80&lt;=0,0,(2/(2050-AY$80+1))*(1-(SUM($E91:AY91)/$L$82))*$L$82*#REF!)),0)</f>
        <v>0</v>
      </c>
      <c r="BA91" s="102">
        <f>IF($L$82&lt;0,(IF(2050-AZ$80&lt;=0,0,(2/(2050-AZ$80+1))*(1-(SUM($E91:AZ91)/$L$82))*$L$82*#REF!)),0)</f>
        <v>0</v>
      </c>
      <c r="BB91" s="102">
        <f>IF($L$82&lt;0,(IF(2050-BA$80&lt;=0,0,(2/(2050-BA$80+1))*(1-(SUM($E91:BA91)/$L$82))*$L$82*#REF!)),0)</f>
        <v>0</v>
      </c>
    </row>
    <row r="92" spans="1:54" ht="15" hidden="1" customHeight="1" outlineLevel="3">
      <c r="A92" s="168"/>
      <c r="B92" t="s">
        <v>234</v>
      </c>
      <c r="C92" t="s">
        <v>235</v>
      </c>
      <c r="D92" t="s">
        <v>202</v>
      </c>
      <c r="E92" s="99"/>
      <c r="F92" s="99"/>
      <c r="G92" s="99"/>
      <c r="H92" s="99"/>
      <c r="I92" s="99"/>
      <c r="J92" s="99"/>
      <c r="K92" s="99"/>
      <c r="L92" s="99"/>
      <c r="M92" s="99"/>
      <c r="N92" s="102">
        <f>IF($M$82&lt;0,(IF(2050-M$80&lt;=0,0,(2/(2050-M$80+1))*(1-(SUM($E92:M92)/$M$82))*$M$82*#REF!)),0)</f>
        <v>0</v>
      </c>
      <c r="O92" s="102">
        <f>IF($M$82&lt;0,(IF(2050-N$80&lt;=0,0,(2/(2050-N$80+1))*(1-(SUM($E92:N92)/$M$82))*$M$82*#REF!)),0)</f>
        <v>0</v>
      </c>
      <c r="P92" s="102">
        <f>IF($M$82&lt;0,(IF(2050-O$80&lt;=0,0,(2/(2050-O$80+1))*(1-(SUM($E92:O92)/$M$82))*$M$82*#REF!)),0)</f>
        <v>0</v>
      </c>
      <c r="Q92" s="102">
        <f>IF($M$82&lt;0,(IF(2050-P$80&lt;=0,0,(2/(2050-P$80+1))*(1-(SUM($E92:P92)/$M$82))*$M$82*#REF!)),0)</f>
        <v>0</v>
      </c>
      <c r="R92" s="102">
        <f>IF($M$82&lt;0,(IF(2050-Q$80&lt;=0,0,(2/(2050-Q$80+1))*(1-(SUM($E92:Q92)/$M$82))*$M$82*#REF!)),0)</f>
        <v>0</v>
      </c>
      <c r="S92" s="102">
        <f>IF($M$82&lt;0,(IF(2050-R$80&lt;=0,0,(2/(2050-R$80+1))*(1-(SUM($E92:R92)/$M$82))*$M$82*#REF!)),0)</f>
        <v>0</v>
      </c>
      <c r="T92" s="102">
        <f>IF($M$82&lt;0,(IF(2050-S$80&lt;=0,0,(2/(2050-S$80+1))*(1-(SUM($E92:S92)/$M$82))*$M$82*#REF!)),0)</f>
        <v>0</v>
      </c>
      <c r="U92" s="102">
        <f>IF($M$82&lt;0,(IF(2050-T$80&lt;=0,0,(2/(2050-T$80+1))*(1-(SUM($E92:T92)/$M$82))*$M$82*#REF!)),0)</f>
        <v>0</v>
      </c>
      <c r="V92" s="102">
        <f>IF($M$82&lt;0,(IF(2050-U$80&lt;=0,0,(2/(2050-U$80+1))*(1-(SUM($E92:U92)/$M$82))*$M$82*#REF!)),0)</f>
        <v>0</v>
      </c>
      <c r="W92" s="102">
        <f>IF($M$82&lt;0,(IF(2050-V$80&lt;=0,0,(2/(2050-V$80+1))*(1-(SUM($E92:V92)/$M$82))*$M$82*#REF!)),0)</f>
        <v>0</v>
      </c>
      <c r="X92" s="102">
        <f>IF($M$82&lt;0,(IF(2050-W$80&lt;=0,0,(2/(2050-W$80+1))*(1-(SUM($E92:W92)/$M$82))*$M$82*#REF!)),0)</f>
        <v>0</v>
      </c>
      <c r="Y92" s="102">
        <f>IF($M$82&lt;0,(IF(2050-X$80&lt;=0,0,(2/(2050-X$80+1))*(1-(SUM($E92:X92)/$M$82))*$M$82*#REF!)),0)</f>
        <v>0</v>
      </c>
      <c r="Z92" s="102">
        <f>IF($M$82&lt;0,(IF(2050-Y$80&lt;=0,0,(2/(2050-Y$80+1))*(1-(SUM($E92:Y92)/$M$82))*$M$82*#REF!)),0)</f>
        <v>0</v>
      </c>
      <c r="AA92" s="102">
        <f>IF($M$82&lt;0,(IF(2050-Z$80&lt;=0,0,(2/(2050-Z$80+1))*(1-(SUM($E92:Z92)/$M$82))*$M$82*#REF!)),0)</f>
        <v>0</v>
      </c>
      <c r="AB92" s="102">
        <f>IF($M$82&lt;0,(IF(2050-AA$80&lt;=0,0,(2/(2050-AA$80+1))*(1-(SUM($E92:AA92)/$M$82))*$M$82*#REF!)),0)</f>
        <v>0</v>
      </c>
      <c r="AC92" s="102">
        <f>IF($M$82&lt;0,(IF(2050-AB$80&lt;=0,0,(2/(2050-AB$80+1))*(1-(SUM($E92:AB92)/$M$82))*$M$82*#REF!)),0)</f>
        <v>0</v>
      </c>
      <c r="AD92" s="102">
        <f>IF($M$82&lt;0,(IF(2050-AC$80&lt;=0,0,(2/(2050-AC$80+1))*(1-(SUM($E92:AC92)/$M$82))*$M$82*#REF!)),0)</f>
        <v>0</v>
      </c>
      <c r="AE92" s="102">
        <f>IF($M$82&lt;0,(IF(2050-AD$80&lt;=0,0,(2/(2050-AD$80+1))*(1-(SUM($E92:AD92)/$M$82))*$M$82*#REF!)),0)</f>
        <v>0</v>
      </c>
      <c r="AF92" s="102">
        <f>IF($M$82&lt;0,(IF(2050-AE$80&lt;=0,0,(2/(2050-AE$80+1))*(1-(SUM($E92:AE92)/$M$82))*$M$82*#REF!)),0)</f>
        <v>0</v>
      </c>
      <c r="AG92" s="102">
        <f>IF($M$82&lt;0,(IF(2050-AF$80&lt;=0,0,(2/(2050-AF$80+1))*(1-(SUM($E92:AF92)/$M$82))*$M$82*#REF!)),0)</f>
        <v>0</v>
      </c>
      <c r="AH92" s="102">
        <f>IF($M$82&lt;0,(IF(2050-AG$80&lt;=0,0,(2/(2050-AG$80+1))*(1-(SUM($E92:AG92)/$M$82))*$M$82*#REF!)),0)</f>
        <v>0</v>
      </c>
      <c r="AI92" s="102">
        <f>IF($M$82&lt;0,(IF(2050-AH$80&lt;=0,0,(2/(2050-AH$80+1))*(1-(SUM($E92:AH92)/$M$82))*$M$82*#REF!)),0)</f>
        <v>0</v>
      </c>
      <c r="AJ92" s="102">
        <f>IF($M$82&lt;0,(IF(2050-AI$80&lt;=0,0,(2/(2050-AI$80+1))*(1-(SUM($E92:AI92)/$M$82))*$M$82*#REF!)),0)</f>
        <v>0</v>
      </c>
      <c r="AK92" s="102">
        <f>IF($M$82&lt;0,(IF(2050-AJ$80&lt;=0,0,(2/(2050-AJ$80+1))*(1-(SUM($E92:AJ92)/$M$82))*$M$82*#REF!)),0)</f>
        <v>0</v>
      </c>
      <c r="AL92" s="102">
        <f>IF($M$82&lt;0,(IF(2050-AK$80&lt;=0,0,(2/(2050-AK$80+1))*(1-(SUM($E92:AK92)/$M$82))*$M$82*#REF!)),0)</f>
        <v>0</v>
      </c>
      <c r="AM92" s="102">
        <f>IF($M$82&lt;0,(IF(2050-AL$80&lt;=0,0,(2/(2050-AL$80+1))*(1-(SUM($E92:AL92)/$M$82))*$M$82*#REF!)),0)</f>
        <v>0</v>
      </c>
      <c r="AN92" s="102">
        <f>IF($M$82&lt;0,(IF(2050-AM$80&lt;=0,0,(2/(2050-AM$80+1))*(1-(SUM($E92:AM92)/$M$82))*$M$82*#REF!)),0)</f>
        <v>0</v>
      </c>
      <c r="AO92" s="102">
        <f>IF($M$82&lt;0,(IF(2050-AN$80&lt;=0,0,(2/(2050-AN$80+1))*(1-(SUM($E92:AN92)/$M$82))*$M$82*#REF!)),0)</f>
        <v>0</v>
      </c>
      <c r="AP92" s="102">
        <f>IF($M$82&lt;0,(IF(2050-AO$80&lt;=0,0,(2/(2050-AO$80+1))*(1-(SUM($E92:AO92)/$M$82))*$M$82*#REF!)),0)</f>
        <v>0</v>
      </c>
      <c r="AQ92" s="102">
        <f>IF($M$82&lt;0,(IF(2050-AP$80&lt;=0,0,(2/(2050-AP$80+1))*(1-(SUM($E92:AP92)/$M$82))*$M$82*#REF!)),0)</f>
        <v>0</v>
      </c>
      <c r="AR92" s="102">
        <f>IF($M$82&lt;0,(IF(2050-AQ$80&lt;=0,0,(2/(2050-AQ$80+1))*(1-(SUM($E92:AQ92)/$M$82))*$M$82*#REF!)),0)</f>
        <v>0</v>
      </c>
      <c r="AS92" s="102">
        <f>IF($M$82&lt;0,(IF(2050-AR$80&lt;=0,0,(2/(2050-AR$80+1))*(1-(SUM($E92:AR92)/$M$82))*$M$82*#REF!)),0)</f>
        <v>0</v>
      </c>
      <c r="AT92" s="102">
        <f>IF($M$82&lt;0,(IF(2050-AS$80&lt;=0,0,(2/(2050-AS$80+1))*(1-(SUM($E92:AS92)/$M$82))*$M$82*#REF!)),0)</f>
        <v>0</v>
      </c>
      <c r="AU92" s="102">
        <f>IF($M$82&lt;0,(IF(2050-AT$80&lt;=0,0,(2/(2050-AT$80+1))*(1-(SUM($E92:AT92)/$M$82))*$M$82*#REF!)),0)</f>
        <v>0</v>
      </c>
      <c r="AV92" s="102">
        <f>IF($M$82&lt;0,(IF(2050-AU$80&lt;=0,0,(2/(2050-AU$80+1))*(1-(SUM($E92:AU92)/$M$82))*$M$82*#REF!)),0)</f>
        <v>0</v>
      </c>
      <c r="AW92" s="102">
        <f>IF($M$82&lt;0,(IF(2050-AV$80&lt;=0,0,(2/(2050-AV$80+1))*(1-(SUM($E92:AV92)/$M$82))*$M$82*#REF!)),0)</f>
        <v>0</v>
      </c>
      <c r="AX92" s="102">
        <f>IF($M$82&lt;0,(IF(2050-AW$80&lt;=0,0,(2/(2050-AW$80+1))*(1-(SUM($E92:AW92)/$M$82))*$M$82*#REF!)),0)</f>
        <v>0</v>
      </c>
      <c r="AY92" s="102">
        <f>IF($M$82&lt;0,(IF(2050-AX$80&lt;=0,0,(2/(2050-AX$80+1))*(1-(SUM($E92:AX92)/$M$82))*$M$82*#REF!)),0)</f>
        <v>0</v>
      </c>
      <c r="AZ92" s="102">
        <f>IF($M$82&lt;0,(IF(2050-AY$80&lt;=0,0,(2/(2050-AY$80+1))*(1-(SUM($E92:AY92)/$M$82))*$M$82*#REF!)),0)</f>
        <v>0</v>
      </c>
      <c r="BA92" s="102">
        <f>IF($M$82&lt;0,(IF(2050-AZ$80&lt;=0,0,(2/(2050-AZ$80+1))*(1-(SUM($E92:AZ92)/$M$82))*$M$82*#REF!)),0)</f>
        <v>0</v>
      </c>
      <c r="BB92" s="102">
        <f>IF($M$82&lt;0,(IF(2050-BA$80&lt;=0,0,(2/(2050-BA$80+1))*(1-(SUM($E92:BA92)/$M$82))*$M$82*#REF!)),0)</f>
        <v>0</v>
      </c>
    </row>
    <row r="93" spans="1:54" ht="15" hidden="1" customHeight="1" outlineLevel="3">
      <c r="A93" s="168"/>
      <c r="B93" t="s">
        <v>236</v>
      </c>
      <c r="C93" t="s">
        <v>237</v>
      </c>
      <c r="D93" t="s">
        <v>202</v>
      </c>
      <c r="E93" s="99"/>
      <c r="F93" s="99"/>
      <c r="G93" s="99"/>
      <c r="H93" s="99"/>
      <c r="I93" s="99"/>
      <c r="J93" s="99"/>
      <c r="K93" s="99"/>
      <c r="L93" s="99"/>
      <c r="M93" s="99"/>
      <c r="N93" s="99"/>
      <c r="O93" s="102">
        <f>IF($N$82&lt;0,(IF(2050-N$80&lt;=0,0,(2/(2050-N$80+1))*(1-(SUM($E93:N93)/$N$82))*$N$82*#REF!)),0)</f>
        <v>0</v>
      </c>
      <c r="P93" s="102">
        <f>IF($N$82&lt;0,(IF(2050-O$80&lt;=0,0,(2/(2050-O$80+1))*(1-(SUM($E93:O93)/$N$82))*$N$82*#REF!)),0)</f>
        <v>0</v>
      </c>
      <c r="Q93" s="102">
        <f>IF($N$82&lt;0,(IF(2050-P$80&lt;=0,0,(2/(2050-P$80+1))*(1-(SUM($E93:P93)/$N$82))*$N$82*#REF!)),0)</f>
        <v>0</v>
      </c>
      <c r="R93" s="102">
        <f>IF($N$82&lt;0,(IF(2050-Q$80&lt;=0,0,(2/(2050-Q$80+1))*(1-(SUM($E93:Q93)/$N$82))*$N$82*#REF!)),0)</f>
        <v>0</v>
      </c>
      <c r="S93" s="102">
        <f>IF($N$82&lt;0,(IF(2050-R$80&lt;=0,0,(2/(2050-R$80+1))*(1-(SUM($E93:R93)/$N$82))*$N$82*#REF!)),0)</f>
        <v>0</v>
      </c>
      <c r="T93" s="102">
        <f>IF($N$82&lt;0,(IF(2050-S$80&lt;=0,0,(2/(2050-S$80+1))*(1-(SUM($E93:S93)/$N$82))*$N$82*#REF!)),0)</f>
        <v>0</v>
      </c>
      <c r="U93" s="102">
        <f>IF($N$82&lt;0,(IF(2050-T$80&lt;=0,0,(2/(2050-T$80+1))*(1-(SUM($E93:T93)/$N$82))*$N$82*#REF!)),0)</f>
        <v>0</v>
      </c>
      <c r="V93" s="102">
        <f>IF($N$82&lt;0,(IF(2050-U$80&lt;=0,0,(2/(2050-U$80+1))*(1-(SUM($E93:U93)/$N$82))*$N$82*#REF!)),0)</f>
        <v>0</v>
      </c>
      <c r="W93" s="102">
        <f>IF($N$82&lt;0,(IF(2050-V$80&lt;=0,0,(2/(2050-V$80+1))*(1-(SUM($E93:V93)/$N$82))*$N$82*#REF!)),0)</f>
        <v>0</v>
      </c>
      <c r="X93" s="102">
        <f>IF($N$82&lt;0,(IF(2050-W$80&lt;=0,0,(2/(2050-W$80+1))*(1-(SUM($E93:W93)/$N$82))*$N$82*#REF!)),0)</f>
        <v>0</v>
      </c>
      <c r="Y93" s="102">
        <f>IF($N$82&lt;0,(IF(2050-X$80&lt;=0,0,(2/(2050-X$80+1))*(1-(SUM($E93:X93)/$N$82))*$N$82*#REF!)),0)</f>
        <v>0</v>
      </c>
      <c r="Z93" s="102">
        <f>IF($N$82&lt;0,(IF(2050-Y$80&lt;=0,0,(2/(2050-Y$80+1))*(1-(SUM($E93:Y93)/$N$82))*$N$82*#REF!)),0)</f>
        <v>0</v>
      </c>
      <c r="AA93" s="102">
        <f>IF($N$82&lt;0,(IF(2050-Z$80&lt;=0,0,(2/(2050-Z$80+1))*(1-(SUM($E93:Z93)/$N$82))*$N$82*#REF!)),0)</f>
        <v>0</v>
      </c>
      <c r="AB93" s="102">
        <f>IF($N$82&lt;0,(IF(2050-AA$80&lt;=0,0,(2/(2050-AA$80+1))*(1-(SUM($E93:AA93)/$N$82))*$N$82*#REF!)),0)</f>
        <v>0</v>
      </c>
      <c r="AC93" s="102">
        <f>IF($N$82&lt;0,(IF(2050-AB$80&lt;=0,0,(2/(2050-AB$80+1))*(1-(SUM($E93:AB93)/$N$82))*$N$82*#REF!)),0)</f>
        <v>0</v>
      </c>
      <c r="AD93" s="102">
        <f>IF($N$82&lt;0,(IF(2050-AC$80&lt;=0,0,(2/(2050-AC$80+1))*(1-(SUM($E93:AC93)/$N$82))*$N$82*#REF!)),0)</f>
        <v>0</v>
      </c>
      <c r="AE93" s="102">
        <f>IF($N$82&lt;0,(IF(2050-AD$80&lt;=0,0,(2/(2050-AD$80+1))*(1-(SUM($E93:AD93)/$N$82))*$N$82*#REF!)),0)</f>
        <v>0</v>
      </c>
      <c r="AF93" s="102">
        <f>IF($N$82&lt;0,(IF(2050-AE$80&lt;=0,0,(2/(2050-AE$80+1))*(1-(SUM($E93:AE93)/$N$82))*$N$82*#REF!)),0)</f>
        <v>0</v>
      </c>
      <c r="AG93" s="102">
        <f>IF($N$82&lt;0,(IF(2050-AF$80&lt;=0,0,(2/(2050-AF$80+1))*(1-(SUM($E93:AF93)/$N$82))*$N$82*#REF!)),0)</f>
        <v>0</v>
      </c>
      <c r="AH93" s="102">
        <f>IF($N$82&lt;0,(IF(2050-AG$80&lt;=0,0,(2/(2050-AG$80+1))*(1-(SUM($E93:AG93)/$N$82))*$N$82*#REF!)),0)</f>
        <v>0</v>
      </c>
      <c r="AI93" s="102">
        <f>IF($N$82&lt;0,(IF(2050-AH$80&lt;=0,0,(2/(2050-AH$80+1))*(1-(SUM($E93:AH93)/$N$82))*$N$82*#REF!)),0)</f>
        <v>0</v>
      </c>
      <c r="AJ93" s="102">
        <f>IF($N$82&lt;0,(IF(2050-AI$80&lt;=0,0,(2/(2050-AI$80+1))*(1-(SUM($E93:AI93)/$N$82))*$N$82*#REF!)),0)</f>
        <v>0</v>
      </c>
      <c r="AK93" s="102">
        <f>IF($N$82&lt;0,(IF(2050-AJ$80&lt;=0,0,(2/(2050-AJ$80+1))*(1-(SUM($E93:AJ93)/$N$82))*$N$82*#REF!)),0)</f>
        <v>0</v>
      </c>
      <c r="AL93" s="102">
        <f>IF($N$82&lt;0,(IF(2050-AK$80&lt;=0,0,(2/(2050-AK$80+1))*(1-(SUM($E93:AK93)/$N$82))*$N$82*#REF!)),0)</f>
        <v>0</v>
      </c>
      <c r="AM93" s="102">
        <f>IF($N$82&lt;0,(IF(2050-AL$80&lt;=0,0,(2/(2050-AL$80+1))*(1-(SUM($E93:AL93)/$N$82))*$N$82*#REF!)),0)</f>
        <v>0</v>
      </c>
      <c r="AN93" s="102">
        <f>IF($N$82&lt;0,(IF(2050-AM$80&lt;=0,0,(2/(2050-AM$80+1))*(1-(SUM($E93:AM93)/$N$82))*$N$82*#REF!)),0)</f>
        <v>0</v>
      </c>
      <c r="AO93" s="102">
        <f>IF($N$82&lt;0,(IF(2050-AN$80&lt;=0,0,(2/(2050-AN$80+1))*(1-(SUM($E93:AN93)/$N$82))*$N$82*#REF!)),0)</f>
        <v>0</v>
      </c>
      <c r="AP93" s="102">
        <f>IF($N$82&lt;0,(IF(2050-AO$80&lt;=0,0,(2/(2050-AO$80+1))*(1-(SUM($E93:AO93)/$N$82))*$N$82*#REF!)),0)</f>
        <v>0</v>
      </c>
      <c r="AQ93" s="102">
        <f>IF($N$82&lt;0,(IF(2050-AP$80&lt;=0,0,(2/(2050-AP$80+1))*(1-(SUM($E93:AP93)/$N$82))*$N$82*#REF!)),0)</f>
        <v>0</v>
      </c>
      <c r="AR93" s="102">
        <f>IF($N$82&lt;0,(IF(2050-AQ$80&lt;=0,0,(2/(2050-AQ$80+1))*(1-(SUM($E93:AQ93)/$N$82))*$N$82*#REF!)),0)</f>
        <v>0</v>
      </c>
      <c r="AS93" s="102">
        <f>IF($N$82&lt;0,(IF(2050-AR$80&lt;=0,0,(2/(2050-AR$80+1))*(1-(SUM($E93:AR93)/$N$82))*$N$82*#REF!)),0)</f>
        <v>0</v>
      </c>
      <c r="AT93" s="102">
        <f>IF($N$82&lt;0,(IF(2050-AS$80&lt;=0,0,(2/(2050-AS$80+1))*(1-(SUM($E93:AS93)/$N$82))*$N$82*#REF!)),0)</f>
        <v>0</v>
      </c>
      <c r="AU93" s="102">
        <f>IF($N$82&lt;0,(IF(2050-AT$80&lt;=0,0,(2/(2050-AT$80+1))*(1-(SUM($E93:AT93)/$N$82))*$N$82*#REF!)),0)</f>
        <v>0</v>
      </c>
      <c r="AV93" s="102">
        <f>IF($N$82&lt;0,(IF(2050-AU$80&lt;=0,0,(2/(2050-AU$80+1))*(1-(SUM($E93:AU93)/$N$82))*$N$82*#REF!)),0)</f>
        <v>0</v>
      </c>
      <c r="AW93" s="102">
        <f>IF($N$82&lt;0,(IF(2050-AV$80&lt;=0,0,(2/(2050-AV$80+1))*(1-(SUM($E93:AV93)/$N$82))*$N$82*#REF!)),0)</f>
        <v>0</v>
      </c>
      <c r="AX93" s="102">
        <f>IF($N$82&lt;0,(IF(2050-AW$80&lt;=0,0,(2/(2050-AW$80+1))*(1-(SUM($E93:AW93)/$N$82))*$N$82*#REF!)),0)</f>
        <v>0</v>
      </c>
      <c r="AY93" s="102">
        <f>IF($N$82&lt;0,(IF(2050-AX$80&lt;=0,0,(2/(2050-AX$80+1))*(1-(SUM($E93:AX93)/$N$82))*$N$82*#REF!)),0)</f>
        <v>0</v>
      </c>
      <c r="AZ93" s="102">
        <f>IF($N$82&lt;0,(IF(2050-AY$80&lt;=0,0,(2/(2050-AY$80+1))*(1-(SUM($E93:AY93)/$N$82))*$N$82*#REF!)),0)</f>
        <v>0</v>
      </c>
      <c r="BA93" s="102">
        <f>IF($N$82&lt;0,(IF(2050-AZ$80&lt;=0,0,(2/(2050-AZ$80+1))*(1-(SUM($E93:AZ93)/$N$82))*$N$82*#REF!)),0)</f>
        <v>0</v>
      </c>
      <c r="BB93" s="102">
        <f>IF($N$82&lt;0,(IF(2050-BA$80&lt;=0,0,(2/(2050-BA$80+1))*(1-(SUM($E93:BA93)/$N$82))*$N$82*#REF!)),0)</f>
        <v>0</v>
      </c>
    </row>
    <row r="94" spans="1:54" ht="15" hidden="1" customHeight="1" outlineLevel="3">
      <c r="A94" s="168"/>
      <c r="B94" t="s">
        <v>238</v>
      </c>
      <c r="C94" t="s">
        <v>239</v>
      </c>
      <c r="D94" t="s">
        <v>202</v>
      </c>
      <c r="E94" s="99"/>
      <c r="F94" s="99"/>
      <c r="G94" s="99"/>
      <c r="H94" s="99"/>
      <c r="I94" s="99"/>
      <c r="J94" s="99"/>
      <c r="K94" s="99"/>
      <c r="L94" s="99"/>
      <c r="M94" s="99"/>
      <c r="N94" s="99"/>
      <c r="O94" s="99"/>
      <c r="P94" s="102">
        <f>IF($O$82&lt;0,(IF(2050-O$80&lt;=0,0,(2/(2050-O$80+1))*(1-(SUM($E94:O94)/$O$82))*$O$82*#REF!)),0)</f>
        <v>0</v>
      </c>
      <c r="Q94" s="102">
        <f>IF($O$82&lt;0,(IF(2050-P$80&lt;=0,0,(2/(2050-P$80+1))*(1-(SUM($E94:P94)/$O$82))*$O$82*#REF!)),0)</f>
        <v>0</v>
      </c>
      <c r="R94" s="102">
        <f>IF($O$82&lt;0,(IF(2050-Q$80&lt;=0,0,(2/(2050-Q$80+1))*(1-(SUM($E94:Q94)/$O$82))*$O$82*#REF!)),0)</f>
        <v>0</v>
      </c>
      <c r="S94" s="102">
        <f>IF($O$82&lt;0,(IF(2050-R$80&lt;=0,0,(2/(2050-R$80+1))*(1-(SUM($E94:R94)/$O$82))*$O$82*#REF!)),0)</f>
        <v>0</v>
      </c>
      <c r="T94" s="102">
        <f>IF($O$82&lt;0,(IF(2050-S$80&lt;=0,0,(2/(2050-S$80+1))*(1-(SUM($E94:S94)/$O$82))*$O$82*#REF!)),0)</f>
        <v>0</v>
      </c>
      <c r="U94" s="102">
        <f>IF($O$82&lt;0,(IF(2050-T$80&lt;=0,0,(2/(2050-T$80+1))*(1-(SUM($E94:T94)/$O$82))*$O$82*#REF!)),0)</f>
        <v>0</v>
      </c>
      <c r="V94" s="102">
        <f>IF($O$82&lt;0,(IF(2050-U$80&lt;=0,0,(2/(2050-U$80+1))*(1-(SUM($E94:U94)/$O$82))*$O$82*#REF!)),0)</f>
        <v>0</v>
      </c>
      <c r="W94" s="102">
        <f>IF($O$82&lt;0,(IF(2050-V$80&lt;=0,0,(2/(2050-V$80+1))*(1-(SUM($E94:V94)/$O$82))*$O$82*#REF!)),0)</f>
        <v>0</v>
      </c>
      <c r="X94" s="102">
        <f>IF($O$82&lt;0,(IF(2050-W$80&lt;=0,0,(2/(2050-W$80+1))*(1-(SUM($E94:W94)/$O$82))*$O$82*#REF!)),0)</f>
        <v>0</v>
      </c>
      <c r="Y94" s="102">
        <f>IF($O$82&lt;0,(IF(2050-X$80&lt;=0,0,(2/(2050-X$80+1))*(1-(SUM($E94:X94)/$O$82))*$O$82*#REF!)),0)</f>
        <v>0</v>
      </c>
      <c r="Z94" s="102">
        <f>IF($O$82&lt;0,(IF(2050-Y$80&lt;=0,0,(2/(2050-Y$80+1))*(1-(SUM($E94:Y94)/$O$82))*$O$82*#REF!)),0)</f>
        <v>0</v>
      </c>
      <c r="AA94" s="102">
        <f>IF($O$82&lt;0,(IF(2050-Z$80&lt;=0,0,(2/(2050-Z$80+1))*(1-(SUM($E94:Z94)/$O$82))*$O$82*#REF!)),0)</f>
        <v>0</v>
      </c>
      <c r="AB94" s="102">
        <f>IF($O$82&lt;0,(IF(2050-AA$80&lt;=0,0,(2/(2050-AA$80+1))*(1-(SUM($E94:AA94)/$O$82))*$O$82*#REF!)),0)</f>
        <v>0</v>
      </c>
      <c r="AC94" s="102">
        <f>IF($O$82&lt;0,(IF(2050-AB$80&lt;=0,0,(2/(2050-AB$80+1))*(1-(SUM($E94:AB94)/$O$82))*$O$82*#REF!)),0)</f>
        <v>0</v>
      </c>
      <c r="AD94" s="102">
        <f>IF($O$82&lt;0,(IF(2050-AC$80&lt;=0,0,(2/(2050-AC$80+1))*(1-(SUM($E94:AC94)/$O$82))*$O$82*#REF!)),0)</f>
        <v>0</v>
      </c>
      <c r="AE94" s="102">
        <f>IF($O$82&lt;0,(IF(2050-AD$80&lt;=0,0,(2/(2050-AD$80+1))*(1-(SUM($E94:AD94)/$O$82))*$O$82*#REF!)),0)</f>
        <v>0</v>
      </c>
      <c r="AF94" s="102">
        <f>IF($O$82&lt;0,(IF(2050-AE$80&lt;=0,0,(2/(2050-AE$80+1))*(1-(SUM($E94:AE94)/$O$82))*$O$82*#REF!)),0)</f>
        <v>0</v>
      </c>
      <c r="AG94" s="102">
        <f>IF($O$82&lt;0,(IF(2050-AF$80&lt;=0,0,(2/(2050-AF$80+1))*(1-(SUM($E94:AF94)/$O$82))*$O$82*#REF!)),0)</f>
        <v>0</v>
      </c>
      <c r="AH94" s="102">
        <f>IF($O$82&lt;0,(IF(2050-AG$80&lt;=0,0,(2/(2050-AG$80+1))*(1-(SUM($E94:AG94)/$O$82))*$O$82*#REF!)),0)</f>
        <v>0</v>
      </c>
      <c r="AI94" s="102">
        <f>IF($O$82&lt;0,(IF(2050-AH$80&lt;=0,0,(2/(2050-AH$80+1))*(1-(SUM($E94:AH94)/$O$82))*$O$82*#REF!)),0)</f>
        <v>0</v>
      </c>
      <c r="AJ94" s="102">
        <f>IF($O$82&lt;0,(IF(2050-AI$80&lt;=0,0,(2/(2050-AI$80+1))*(1-(SUM($E94:AI94)/$O$82))*$O$82*#REF!)),0)</f>
        <v>0</v>
      </c>
      <c r="AK94" s="102">
        <f>IF($O$82&lt;0,(IF(2050-AJ$80&lt;=0,0,(2/(2050-AJ$80+1))*(1-(SUM($E94:AJ94)/$O$82))*$O$82*#REF!)),0)</f>
        <v>0</v>
      </c>
      <c r="AL94" s="102">
        <f>IF($O$82&lt;0,(IF(2050-AK$80&lt;=0,0,(2/(2050-AK$80+1))*(1-(SUM($E94:AK94)/$O$82))*$O$82*#REF!)),0)</f>
        <v>0</v>
      </c>
      <c r="AM94" s="102">
        <f>IF($O$82&lt;0,(IF(2050-AL$80&lt;=0,0,(2/(2050-AL$80+1))*(1-(SUM($E94:AL94)/$O$82))*$O$82*#REF!)),0)</f>
        <v>0</v>
      </c>
      <c r="AN94" s="102">
        <f>IF($O$82&lt;0,(IF(2050-AM$80&lt;=0,0,(2/(2050-AM$80+1))*(1-(SUM($E94:AM94)/$O$82))*$O$82*#REF!)),0)</f>
        <v>0</v>
      </c>
      <c r="AO94" s="102">
        <f>IF($O$82&lt;0,(IF(2050-AN$80&lt;=0,0,(2/(2050-AN$80+1))*(1-(SUM($E94:AN94)/$O$82))*$O$82*#REF!)),0)</f>
        <v>0</v>
      </c>
      <c r="AP94" s="102">
        <f>IF($O$82&lt;0,(IF(2050-AO$80&lt;=0,0,(2/(2050-AO$80+1))*(1-(SUM($E94:AO94)/$O$82))*$O$82*#REF!)),0)</f>
        <v>0</v>
      </c>
      <c r="AQ94" s="102">
        <f>IF($O$82&lt;0,(IF(2050-AP$80&lt;=0,0,(2/(2050-AP$80+1))*(1-(SUM($E94:AP94)/$O$82))*$O$82*#REF!)),0)</f>
        <v>0</v>
      </c>
      <c r="AR94" s="102">
        <f>IF($O$82&lt;0,(IF(2050-AQ$80&lt;=0,0,(2/(2050-AQ$80+1))*(1-(SUM($E94:AQ94)/$O$82))*$O$82*#REF!)),0)</f>
        <v>0</v>
      </c>
      <c r="AS94" s="102">
        <f>IF($O$82&lt;0,(IF(2050-AR$80&lt;=0,0,(2/(2050-AR$80+1))*(1-(SUM($E94:AR94)/$O$82))*$O$82*#REF!)),0)</f>
        <v>0</v>
      </c>
      <c r="AT94" s="102">
        <f>IF($O$82&lt;0,(IF(2050-AS$80&lt;=0,0,(2/(2050-AS$80+1))*(1-(SUM($E94:AS94)/$O$82))*$O$82*#REF!)),0)</f>
        <v>0</v>
      </c>
      <c r="AU94" s="102">
        <f>IF($O$82&lt;0,(IF(2050-AT$80&lt;=0,0,(2/(2050-AT$80+1))*(1-(SUM($E94:AT94)/$O$82))*$O$82*#REF!)),0)</f>
        <v>0</v>
      </c>
      <c r="AV94" s="102">
        <f>IF($O$82&lt;0,(IF(2050-AU$80&lt;=0,0,(2/(2050-AU$80+1))*(1-(SUM($E94:AU94)/$O$82))*$O$82*#REF!)),0)</f>
        <v>0</v>
      </c>
      <c r="AW94" s="102">
        <f>IF($O$82&lt;0,(IF(2050-AV$80&lt;=0,0,(2/(2050-AV$80+1))*(1-(SUM($E94:AV94)/$O$82))*$O$82*#REF!)),0)</f>
        <v>0</v>
      </c>
      <c r="AX94" s="102">
        <f>IF($O$82&lt;0,(IF(2050-AW$80&lt;=0,0,(2/(2050-AW$80+1))*(1-(SUM($E94:AW94)/$O$82))*$O$82*#REF!)),0)</f>
        <v>0</v>
      </c>
      <c r="AY94" s="102">
        <f>IF($O$82&lt;0,(IF(2050-AX$80&lt;=0,0,(2/(2050-AX$80+1))*(1-(SUM($E94:AX94)/$O$82))*$O$82*#REF!)),0)</f>
        <v>0</v>
      </c>
      <c r="AZ94" s="102">
        <f>IF($O$82&lt;0,(IF(2050-AY$80&lt;=0,0,(2/(2050-AY$80+1))*(1-(SUM($E94:AY94)/$O$82))*$O$82*#REF!)),0)</f>
        <v>0</v>
      </c>
      <c r="BA94" s="102">
        <f>IF($O$82&lt;0,(IF(2050-AZ$80&lt;=0,0,(2/(2050-AZ$80+1))*(1-(SUM($E94:AZ94)/$O$82))*$O$82*#REF!)),0)</f>
        <v>0</v>
      </c>
      <c r="BB94" s="102">
        <f>IF($O$82&lt;0,(IF(2050-BA$80&lt;=0,0,(2/(2050-BA$80+1))*(1-(SUM($E94:BA94)/$O$82))*$O$82*#REF!)),0)</f>
        <v>0</v>
      </c>
    </row>
    <row r="95" spans="1:54" ht="15" hidden="1" customHeight="1" outlineLevel="3">
      <c r="A95" s="168"/>
      <c r="B95" t="s">
        <v>240</v>
      </c>
      <c r="C95" t="s">
        <v>241</v>
      </c>
      <c r="D95" t="s">
        <v>202</v>
      </c>
      <c r="E95" s="99"/>
      <c r="F95" s="99"/>
      <c r="G95" s="99"/>
      <c r="H95" s="99"/>
      <c r="I95" s="99"/>
      <c r="J95" s="99"/>
      <c r="K95" s="99"/>
      <c r="L95" s="99"/>
      <c r="M95" s="99"/>
      <c r="N95" s="99"/>
      <c r="O95" s="99"/>
      <c r="P95" s="99"/>
      <c r="Q95" s="102">
        <f>IF($P$82&lt;0,(IF(2050-P$80&lt;=0,0,(2/(2050-P$80+1))*(1-(SUM($E95:P95)/$P$82))*$P$82*#REF!)),0)</f>
        <v>0</v>
      </c>
      <c r="R95" s="102">
        <f>IF($P$82&lt;0,(IF(2050-Q$80&lt;=0,0,(2/(2050-Q$80+1))*(1-(SUM($E95:Q95)/$P$82))*$P$82*#REF!)),0)</f>
        <v>0</v>
      </c>
      <c r="S95" s="102">
        <f>IF($P$82&lt;0,(IF(2050-R$80&lt;=0,0,(2/(2050-R$80+1))*(1-(SUM($E95:R95)/$P$82))*$P$82*#REF!)),0)</f>
        <v>0</v>
      </c>
      <c r="T95" s="102">
        <f>IF($P$82&lt;0,(IF(2050-S$80&lt;=0,0,(2/(2050-S$80+1))*(1-(SUM($E95:S95)/$P$82))*$P$82*#REF!)),0)</f>
        <v>0</v>
      </c>
      <c r="U95" s="102">
        <f>IF($P$82&lt;0,(IF(2050-T$80&lt;=0,0,(2/(2050-T$80+1))*(1-(SUM($E95:T95)/$P$82))*$P$82*#REF!)),0)</f>
        <v>0</v>
      </c>
      <c r="V95" s="102">
        <f>IF($P$82&lt;0,(IF(2050-U$80&lt;=0,0,(2/(2050-U$80+1))*(1-(SUM($E95:U95)/$P$82))*$P$82*#REF!)),0)</f>
        <v>0</v>
      </c>
      <c r="W95" s="102">
        <f>IF($P$82&lt;0,(IF(2050-V$80&lt;=0,0,(2/(2050-V$80+1))*(1-(SUM($E95:V95)/$P$82))*$P$82*#REF!)),0)</f>
        <v>0</v>
      </c>
      <c r="X95" s="102">
        <f>IF($P$82&lt;0,(IF(2050-W$80&lt;=0,0,(2/(2050-W$80+1))*(1-(SUM($E95:W95)/$P$82))*$P$82*#REF!)),0)</f>
        <v>0</v>
      </c>
      <c r="Y95" s="102">
        <f>IF($P$82&lt;0,(IF(2050-X$80&lt;=0,0,(2/(2050-X$80+1))*(1-(SUM($E95:X95)/$P$82))*$P$82*#REF!)),0)</f>
        <v>0</v>
      </c>
      <c r="Z95" s="102">
        <f>IF($P$82&lt;0,(IF(2050-Y$80&lt;=0,0,(2/(2050-Y$80+1))*(1-(SUM($E95:Y95)/$P$82))*$P$82*#REF!)),0)</f>
        <v>0</v>
      </c>
      <c r="AA95" s="102">
        <f>IF($P$82&lt;0,(IF(2050-Z$80&lt;=0,0,(2/(2050-Z$80+1))*(1-(SUM($E95:Z95)/$P$82))*$P$82*#REF!)),0)</f>
        <v>0</v>
      </c>
      <c r="AB95" s="102">
        <f>IF($P$82&lt;0,(IF(2050-AA$80&lt;=0,0,(2/(2050-AA$80+1))*(1-(SUM($E95:AA95)/$P$82))*$P$82*#REF!)),0)</f>
        <v>0</v>
      </c>
      <c r="AC95" s="102">
        <f>IF($P$82&lt;0,(IF(2050-AB$80&lt;=0,0,(2/(2050-AB$80+1))*(1-(SUM($E95:AB95)/$P$82))*$P$82*#REF!)),0)</f>
        <v>0</v>
      </c>
      <c r="AD95" s="102">
        <f>IF($P$82&lt;0,(IF(2050-AC$80&lt;=0,0,(2/(2050-AC$80+1))*(1-(SUM($E95:AC95)/$P$82))*$P$82*#REF!)),0)</f>
        <v>0</v>
      </c>
      <c r="AE95" s="102">
        <f>IF($P$82&lt;0,(IF(2050-AD$80&lt;=0,0,(2/(2050-AD$80+1))*(1-(SUM($E95:AD95)/$P$82))*$P$82*#REF!)),0)</f>
        <v>0</v>
      </c>
      <c r="AF95" s="102">
        <f>IF($P$82&lt;0,(IF(2050-AE$80&lt;=0,0,(2/(2050-AE$80+1))*(1-(SUM($E95:AE95)/$P$82))*$P$82*#REF!)),0)</f>
        <v>0</v>
      </c>
      <c r="AG95" s="102">
        <f>IF($P$82&lt;0,(IF(2050-AF$80&lt;=0,0,(2/(2050-AF$80+1))*(1-(SUM($E95:AF95)/$P$82))*$P$82*#REF!)),0)</f>
        <v>0</v>
      </c>
      <c r="AH95" s="102">
        <f>IF($P$82&lt;0,(IF(2050-AG$80&lt;=0,0,(2/(2050-AG$80+1))*(1-(SUM($E95:AG95)/$P$82))*$P$82*#REF!)),0)</f>
        <v>0</v>
      </c>
      <c r="AI95" s="102">
        <f>IF($P$82&lt;0,(IF(2050-AH$80&lt;=0,0,(2/(2050-AH$80+1))*(1-(SUM($E95:AH95)/$P$82))*$P$82*#REF!)),0)</f>
        <v>0</v>
      </c>
      <c r="AJ95" s="102">
        <f>IF($P$82&lt;0,(IF(2050-AI$80&lt;=0,0,(2/(2050-AI$80+1))*(1-(SUM($E95:AI95)/$P$82))*$P$82*#REF!)),0)</f>
        <v>0</v>
      </c>
      <c r="AK95" s="102">
        <f>IF($P$82&lt;0,(IF(2050-AJ$80&lt;=0,0,(2/(2050-AJ$80+1))*(1-(SUM($E95:AJ95)/$P$82))*$P$82*#REF!)),0)</f>
        <v>0</v>
      </c>
      <c r="AL95" s="102">
        <f>IF($P$82&lt;0,(IF(2050-AK$80&lt;=0,0,(2/(2050-AK$80+1))*(1-(SUM($E95:AK95)/$P$82))*$P$82*#REF!)),0)</f>
        <v>0</v>
      </c>
      <c r="AM95" s="102">
        <f>IF($P$82&lt;0,(IF(2050-AL$80&lt;=0,0,(2/(2050-AL$80+1))*(1-(SUM($E95:AL95)/$P$82))*$P$82*#REF!)),0)</f>
        <v>0</v>
      </c>
      <c r="AN95" s="102">
        <f>IF($P$82&lt;0,(IF(2050-AM$80&lt;=0,0,(2/(2050-AM$80+1))*(1-(SUM($E95:AM95)/$P$82))*$P$82*#REF!)),0)</f>
        <v>0</v>
      </c>
      <c r="AO95" s="102">
        <f>IF($P$82&lt;0,(IF(2050-AN$80&lt;=0,0,(2/(2050-AN$80+1))*(1-(SUM($E95:AN95)/$P$82))*$P$82*#REF!)),0)</f>
        <v>0</v>
      </c>
      <c r="AP95" s="102">
        <f>IF($P$82&lt;0,(IF(2050-AO$80&lt;=0,0,(2/(2050-AO$80+1))*(1-(SUM($E95:AO95)/$P$82))*$P$82*#REF!)),0)</f>
        <v>0</v>
      </c>
      <c r="AQ95" s="102">
        <f>IF($P$82&lt;0,(IF(2050-AP$80&lt;=0,0,(2/(2050-AP$80+1))*(1-(SUM($E95:AP95)/$P$82))*$P$82*#REF!)),0)</f>
        <v>0</v>
      </c>
      <c r="AR95" s="102">
        <f>IF($P$82&lt;0,(IF(2050-AQ$80&lt;=0,0,(2/(2050-AQ$80+1))*(1-(SUM($E95:AQ95)/$P$82))*$P$82*#REF!)),0)</f>
        <v>0</v>
      </c>
      <c r="AS95" s="102">
        <f>IF($P$82&lt;0,(IF(2050-AR$80&lt;=0,0,(2/(2050-AR$80+1))*(1-(SUM($E95:AR95)/$P$82))*$P$82*#REF!)),0)</f>
        <v>0</v>
      </c>
      <c r="AT95" s="102">
        <f>IF($P$82&lt;0,(IF(2050-AS$80&lt;=0,0,(2/(2050-AS$80+1))*(1-(SUM($E95:AS95)/$P$82))*$P$82*#REF!)),0)</f>
        <v>0</v>
      </c>
      <c r="AU95" s="102">
        <f>IF($P$82&lt;0,(IF(2050-AT$80&lt;=0,0,(2/(2050-AT$80+1))*(1-(SUM($E95:AT95)/$P$82))*$P$82*#REF!)),0)</f>
        <v>0</v>
      </c>
      <c r="AV95" s="102">
        <f>IF($P$82&lt;0,(IF(2050-AU$80&lt;=0,0,(2/(2050-AU$80+1))*(1-(SUM($E95:AU95)/$P$82))*$P$82*#REF!)),0)</f>
        <v>0</v>
      </c>
      <c r="AW95" s="102">
        <f>IF($P$82&lt;0,(IF(2050-AV$80&lt;=0,0,(2/(2050-AV$80+1))*(1-(SUM($E95:AV95)/$P$82))*$P$82*#REF!)),0)</f>
        <v>0</v>
      </c>
      <c r="AX95" s="102">
        <f>IF($P$82&lt;0,(IF(2050-AW$80&lt;=0,0,(2/(2050-AW$80+1))*(1-(SUM($E95:AW95)/$P$82))*$P$82*#REF!)),0)</f>
        <v>0</v>
      </c>
      <c r="AY95" s="102">
        <f>IF($P$82&lt;0,(IF(2050-AX$80&lt;=0,0,(2/(2050-AX$80+1))*(1-(SUM($E95:AX95)/$P$82))*$P$82*#REF!)),0)</f>
        <v>0</v>
      </c>
      <c r="AZ95" s="102">
        <f>IF($P$82&lt;0,(IF(2050-AY$80&lt;=0,0,(2/(2050-AY$80+1))*(1-(SUM($E95:AY95)/$P$82))*$P$82*#REF!)),0)</f>
        <v>0</v>
      </c>
      <c r="BA95" s="102">
        <f>IF($P$82&lt;0,(IF(2050-AZ$80&lt;=0,0,(2/(2050-AZ$80+1))*(1-(SUM($E95:AZ95)/$P$82))*$P$82*#REF!)),0)</f>
        <v>0</v>
      </c>
      <c r="BB95" s="102">
        <f>IF($P$82&lt;0,(IF(2050-BA$80&lt;=0,0,(2/(2050-BA$80+1))*(1-(SUM($E95:BA95)/$P$82))*$P$82*#REF!)),0)</f>
        <v>0</v>
      </c>
    </row>
    <row r="96" spans="1:54" ht="15" hidden="1" customHeight="1" outlineLevel="3">
      <c r="A96" s="168"/>
      <c r="B96" t="s">
        <v>242</v>
      </c>
      <c r="C96" t="s">
        <v>243</v>
      </c>
      <c r="D96" t="s">
        <v>202</v>
      </c>
      <c r="E96" s="99"/>
      <c r="F96" s="99"/>
      <c r="G96" s="99"/>
      <c r="H96" s="99"/>
      <c r="I96" s="99"/>
      <c r="J96" s="99"/>
      <c r="K96" s="99"/>
      <c r="L96" s="99"/>
      <c r="M96" s="99"/>
      <c r="N96" s="99"/>
      <c r="O96" s="99"/>
      <c r="P96" s="99"/>
      <c r="Q96" s="99"/>
      <c r="R96" s="102">
        <f>IF($Q$82&lt;0,(IF(2050-Q$80&lt;=0,0,(2/(2050-Q$80+1))*(1-(SUM($E96:Q96)/$Q$82))*$Q$82*#REF!)),0)</f>
        <v>0</v>
      </c>
      <c r="S96" s="102">
        <f>IF($Q$82&lt;0,(IF(2050-R$80&lt;=0,0,(2/(2050-R$80+1))*(1-(SUM($E96:R96)/$Q$82))*$Q$82*#REF!)),0)</f>
        <v>0</v>
      </c>
      <c r="T96" s="102">
        <f>IF($Q$82&lt;0,(IF(2050-S$80&lt;=0,0,(2/(2050-S$80+1))*(1-(SUM($E96:S96)/$Q$82))*$Q$82*#REF!)),0)</f>
        <v>0</v>
      </c>
      <c r="U96" s="102">
        <f>IF($Q$82&lt;0,(IF(2050-T$80&lt;=0,0,(2/(2050-T$80+1))*(1-(SUM($E96:T96)/$Q$82))*$Q$82*#REF!)),0)</f>
        <v>0</v>
      </c>
      <c r="V96" s="102">
        <f>IF($Q$82&lt;0,(IF(2050-U$80&lt;=0,0,(2/(2050-U$80+1))*(1-(SUM($E96:U96)/$Q$82))*$Q$82*#REF!)),0)</f>
        <v>0</v>
      </c>
      <c r="W96" s="102">
        <f>IF($Q$82&lt;0,(IF(2050-V$80&lt;=0,0,(2/(2050-V$80+1))*(1-(SUM($E96:V96)/$Q$82))*$Q$82*#REF!)),0)</f>
        <v>0</v>
      </c>
      <c r="X96" s="102">
        <f>IF($Q$82&lt;0,(IF(2050-W$80&lt;=0,0,(2/(2050-W$80+1))*(1-(SUM($E96:W96)/$Q$82))*$Q$82*#REF!)),0)</f>
        <v>0</v>
      </c>
      <c r="Y96" s="102">
        <f>IF($Q$82&lt;0,(IF(2050-X$80&lt;=0,0,(2/(2050-X$80+1))*(1-(SUM($E96:X96)/$Q$82))*$Q$82*#REF!)),0)</f>
        <v>0</v>
      </c>
      <c r="Z96" s="102">
        <f>IF($Q$82&lt;0,(IF(2050-Y$80&lt;=0,0,(2/(2050-Y$80+1))*(1-(SUM($E96:Y96)/$Q$82))*$Q$82*#REF!)),0)</f>
        <v>0</v>
      </c>
      <c r="AA96" s="102">
        <f>IF($Q$82&lt;0,(IF(2050-Z$80&lt;=0,0,(2/(2050-Z$80+1))*(1-(SUM($E96:Z96)/$Q$82))*$Q$82*#REF!)),0)</f>
        <v>0</v>
      </c>
      <c r="AB96" s="102">
        <f>IF($Q$82&lt;0,(IF(2050-AA$80&lt;=0,0,(2/(2050-AA$80+1))*(1-(SUM($E96:AA96)/$Q$82))*$Q$82*#REF!)),0)</f>
        <v>0</v>
      </c>
      <c r="AC96" s="102">
        <f>IF($Q$82&lt;0,(IF(2050-AB$80&lt;=0,0,(2/(2050-AB$80+1))*(1-(SUM($E96:AB96)/$Q$82))*$Q$82*#REF!)),0)</f>
        <v>0</v>
      </c>
      <c r="AD96" s="102">
        <f>IF($Q$82&lt;0,(IF(2050-AC$80&lt;=0,0,(2/(2050-AC$80+1))*(1-(SUM($E96:AC96)/$Q$82))*$Q$82*#REF!)),0)</f>
        <v>0</v>
      </c>
      <c r="AE96" s="102">
        <f>IF($Q$82&lt;0,(IF(2050-AD$80&lt;=0,0,(2/(2050-AD$80+1))*(1-(SUM($E96:AD96)/$Q$82))*$Q$82*#REF!)),0)</f>
        <v>0</v>
      </c>
      <c r="AF96" s="102">
        <f>IF($Q$82&lt;0,(IF(2050-AE$80&lt;=0,0,(2/(2050-AE$80+1))*(1-(SUM($E96:AE96)/$Q$82))*$Q$82*#REF!)),0)</f>
        <v>0</v>
      </c>
      <c r="AG96" s="102">
        <f>IF($Q$82&lt;0,(IF(2050-AF$80&lt;=0,0,(2/(2050-AF$80+1))*(1-(SUM($E96:AF96)/$Q$82))*$Q$82*#REF!)),0)</f>
        <v>0</v>
      </c>
      <c r="AH96" s="102">
        <f>IF($Q$82&lt;0,(IF(2050-AG$80&lt;=0,0,(2/(2050-AG$80+1))*(1-(SUM($E96:AG96)/$Q$82))*$Q$82*#REF!)),0)</f>
        <v>0</v>
      </c>
      <c r="AI96" s="102">
        <f>IF($Q$82&lt;0,(IF(2050-AH$80&lt;=0,0,(2/(2050-AH$80+1))*(1-(SUM($E96:AH96)/$Q$82))*$Q$82*#REF!)),0)</f>
        <v>0</v>
      </c>
      <c r="AJ96" s="102">
        <f>IF($Q$82&lt;0,(IF(2050-AI$80&lt;=0,0,(2/(2050-AI$80+1))*(1-(SUM($E96:AI96)/$Q$82))*$Q$82*#REF!)),0)</f>
        <v>0</v>
      </c>
      <c r="AK96" s="102">
        <f>IF($Q$82&lt;0,(IF(2050-AJ$80&lt;=0,0,(2/(2050-AJ$80+1))*(1-(SUM($E96:AJ96)/$Q$82))*$Q$82*#REF!)),0)</f>
        <v>0</v>
      </c>
      <c r="AL96" s="102">
        <f>IF($Q$82&lt;0,(IF(2050-AK$80&lt;=0,0,(2/(2050-AK$80+1))*(1-(SUM($E96:AK96)/$Q$82))*$Q$82*#REF!)),0)</f>
        <v>0</v>
      </c>
      <c r="AM96" s="102">
        <f>IF($Q$82&lt;0,(IF(2050-AL$80&lt;=0,0,(2/(2050-AL$80+1))*(1-(SUM($E96:AL96)/$Q$82))*$Q$82*#REF!)),0)</f>
        <v>0</v>
      </c>
      <c r="AN96" s="102">
        <f>IF($Q$82&lt;0,(IF(2050-AM$80&lt;=0,0,(2/(2050-AM$80+1))*(1-(SUM($E96:AM96)/$Q$82))*$Q$82*#REF!)),0)</f>
        <v>0</v>
      </c>
      <c r="AO96" s="102">
        <f>IF($Q$82&lt;0,(IF(2050-AN$80&lt;=0,0,(2/(2050-AN$80+1))*(1-(SUM($E96:AN96)/$Q$82))*$Q$82*#REF!)),0)</f>
        <v>0</v>
      </c>
      <c r="AP96" s="102">
        <f>IF($Q$82&lt;0,(IF(2050-AO$80&lt;=0,0,(2/(2050-AO$80+1))*(1-(SUM($E96:AO96)/$Q$82))*$Q$82*#REF!)),0)</f>
        <v>0</v>
      </c>
      <c r="AQ96" s="102">
        <f>IF($Q$82&lt;0,(IF(2050-AP$80&lt;=0,0,(2/(2050-AP$80+1))*(1-(SUM($E96:AP96)/$Q$82))*$Q$82*#REF!)),0)</f>
        <v>0</v>
      </c>
      <c r="AR96" s="102">
        <f>IF($Q$82&lt;0,(IF(2050-AQ$80&lt;=0,0,(2/(2050-AQ$80+1))*(1-(SUM($E96:AQ96)/$Q$82))*$Q$82*#REF!)),0)</f>
        <v>0</v>
      </c>
      <c r="AS96" s="102">
        <f>IF($Q$82&lt;0,(IF(2050-AR$80&lt;=0,0,(2/(2050-AR$80+1))*(1-(SUM($E96:AR96)/$Q$82))*$Q$82*#REF!)),0)</f>
        <v>0</v>
      </c>
      <c r="AT96" s="102">
        <f>IF($Q$82&lt;0,(IF(2050-AS$80&lt;=0,0,(2/(2050-AS$80+1))*(1-(SUM($E96:AS96)/$Q$82))*$Q$82*#REF!)),0)</f>
        <v>0</v>
      </c>
      <c r="AU96" s="102">
        <f>IF($Q$82&lt;0,(IF(2050-AT$80&lt;=0,0,(2/(2050-AT$80+1))*(1-(SUM($E96:AT96)/$Q$82))*$Q$82*#REF!)),0)</f>
        <v>0</v>
      </c>
      <c r="AV96" s="102">
        <f>IF($Q$82&lt;0,(IF(2050-AU$80&lt;=0,0,(2/(2050-AU$80+1))*(1-(SUM($E96:AU96)/$Q$82))*$Q$82*#REF!)),0)</f>
        <v>0</v>
      </c>
      <c r="AW96" s="102">
        <f>IF($Q$82&lt;0,(IF(2050-AV$80&lt;=0,0,(2/(2050-AV$80+1))*(1-(SUM($E96:AV96)/$Q$82))*$Q$82*#REF!)),0)</f>
        <v>0</v>
      </c>
      <c r="AX96" s="102">
        <f>IF($Q$82&lt;0,(IF(2050-AW$80&lt;=0,0,(2/(2050-AW$80+1))*(1-(SUM($E96:AW96)/$Q$82))*$Q$82*#REF!)),0)</f>
        <v>0</v>
      </c>
      <c r="AY96" s="102">
        <f>IF($Q$82&lt;0,(IF(2050-AX$80&lt;=0,0,(2/(2050-AX$80+1))*(1-(SUM($E96:AX96)/$Q$82))*$Q$82*#REF!)),0)</f>
        <v>0</v>
      </c>
      <c r="AZ96" s="102">
        <f>IF($Q$82&lt;0,(IF(2050-AY$80&lt;=0,0,(2/(2050-AY$80+1))*(1-(SUM($E96:AY96)/$Q$82))*$Q$82*#REF!)),0)</f>
        <v>0</v>
      </c>
      <c r="BA96" s="102">
        <f>IF($Q$82&lt;0,(IF(2050-AZ$80&lt;=0,0,(2/(2050-AZ$80+1))*(1-(SUM($E96:AZ96)/$Q$82))*$Q$82*#REF!)),0)</f>
        <v>0</v>
      </c>
      <c r="BB96" s="102">
        <f>IF($Q$82&lt;0,(IF(2050-BA$80&lt;=0,0,(2/(2050-BA$80+1))*(1-(SUM($E96:BA96)/$Q$82))*$Q$82*#REF!)),0)</f>
        <v>0</v>
      </c>
    </row>
    <row r="97" spans="1:54" ht="15" hidden="1" customHeight="1" outlineLevel="3">
      <c r="A97" s="168"/>
      <c r="B97" t="s">
        <v>244</v>
      </c>
      <c r="C97" t="s">
        <v>245</v>
      </c>
      <c r="D97" t="s">
        <v>202</v>
      </c>
      <c r="E97" s="99"/>
      <c r="F97" s="99"/>
      <c r="G97" s="99"/>
      <c r="H97" s="99"/>
      <c r="I97" s="99"/>
      <c r="J97" s="99"/>
      <c r="K97" s="99"/>
      <c r="L97" s="99"/>
      <c r="M97" s="99"/>
      <c r="N97" s="99"/>
      <c r="O97" s="99"/>
      <c r="P97" s="99"/>
      <c r="Q97" s="99"/>
      <c r="R97" s="99"/>
      <c r="S97" s="102">
        <f>IF($R$82&lt;0,(IF(2050-R$80&lt;=0,0,(2/(2050-R$80+1))*(1-(SUM($E97:R97)/$R$82))*$R$82*#REF!)),0)</f>
        <v>0</v>
      </c>
      <c r="T97" s="102">
        <f>IF($R$82&lt;0,(IF(2050-S$80&lt;=0,0,(2/(2050-S$80+1))*(1-(SUM($E97:S97)/$R$82))*$R$82*#REF!)),0)</f>
        <v>0</v>
      </c>
      <c r="U97" s="102">
        <f>IF($R$82&lt;0,(IF(2050-T$80&lt;=0,0,(2/(2050-T$80+1))*(1-(SUM($E97:T97)/$R$82))*$R$82*#REF!)),0)</f>
        <v>0</v>
      </c>
      <c r="V97" s="102">
        <f>IF($R$82&lt;0,(IF(2050-U$80&lt;=0,0,(2/(2050-U$80+1))*(1-(SUM($E97:U97)/$R$82))*$R$82*#REF!)),0)</f>
        <v>0</v>
      </c>
      <c r="W97" s="102">
        <f>IF($R$82&lt;0,(IF(2050-V$80&lt;=0,0,(2/(2050-V$80+1))*(1-(SUM($E97:V97)/$R$82))*$R$82*#REF!)),0)</f>
        <v>0</v>
      </c>
      <c r="X97" s="102">
        <f>IF($R$82&lt;0,(IF(2050-W$80&lt;=0,0,(2/(2050-W$80+1))*(1-(SUM($E97:W97)/$R$82))*$R$82*#REF!)),0)</f>
        <v>0</v>
      </c>
      <c r="Y97" s="102">
        <f>IF($R$82&lt;0,(IF(2050-X$80&lt;=0,0,(2/(2050-X$80+1))*(1-(SUM($E97:X97)/$R$82))*$R$82*#REF!)),0)</f>
        <v>0</v>
      </c>
      <c r="Z97" s="102">
        <f>IF($R$82&lt;0,(IF(2050-Y$80&lt;=0,0,(2/(2050-Y$80+1))*(1-(SUM($E97:Y97)/$R$82))*$R$82*#REF!)),0)</f>
        <v>0</v>
      </c>
      <c r="AA97" s="102">
        <f>IF($R$82&lt;0,(IF(2050-Z$80&lt;=0,0,(2/(2050-Z$80+1))*(1-(SUM($E97:Z97)/$R$82))*$R$82*#REF!)),0)</f>
        <v>0</v>
      </c>
      <c r="AB97" s="102">
        <f>IF($R$82&lt;0,(IF(2050-AA$80&lt;=0,0,(2/(2050-AA$80+1))*(1-(SUM($E97:AA97)/$R$82))*$R$82*#REF!)),0)</f>
        <v>0</v>
      </c>
      <c r="AC97" s="102">
        <f>IF($R$82&lt;0,(IF(2050-AB$80&lt;=0,0,(2/(2050-AB$80+1))*(1-(SUM($E97:AB97)/$R$82))*$R$82*#REF!)),0)</f>
        <v>0</v>
      </c>
      <c r="AD97" s="102">
        <f>IF($R$82&lt;0,(IF(2050-AC$80&lt;=0,0,(2/(2050-AC$80+1))*(1-(SUM($E97:AC97)/$R$82))*$R$82*#REF!)),0)</f>
        <v>0</v>
      </c>
      <c r="AE97" s="102">
        <f>IF($R$82&lt;0,(IF(2050-AD$80&lt;=0,0,(2/(2050-AD$80+1))*(1-(SUM($E97:AD97)/$R$82))*$R$82*#REF!)),0)</f>
        <v>0</v>
      </c>
      <c r="AF97" s="102">
        <f>IF($R$82&lt;0,(IF(2050-AE$80&lt;=0,0,(2/(2050-AE$80+1))*(1-(SUM($E97:AE97)/$R$82))*$R$82*#REF!)),0)</f>
        <v>0</v>
      </c>
      <c r="AG97" s="102">
        <f>IF($R$82&lt;0,(IF(2050-AF$80&lt;=0,0,(2/(2050-AF$80+1))*(1-(SUM($E97:AF97)/$R$82))*$R$82*#REF!)),0)</f>
        <v>0</v>
      </c>
      <c r="AH97" s="102">
        <f>IF($R$82&lt;0,(IF(2050-AG$80&lt;=0,0,(2/(2050-AG$80+1))*(1-(SUM($E97:AG97)/$R$82))*$R$82*#REF!)),0)</f>
        <v>0</v>
      </c>
      <c r="AI97" s="102">
        <f>IF($R$82&lt;0,(IF(2050-AH$80&lt;=0,0,(2/(2050-AH$80+1))*(1-(SUM($E97:AH97)/$R$82))*$R$82*#REF!)),0)</f>
        <v>0</v>
      </c>
      <c r="AJ97" s="102">
        <f>IF($R$82&lt;0,(IF(2050-AI$80&lt;=0,0,(2/(2050-AI$80+1))*(1-(SUM($E97:AI97)/$R$82))*$R$82*#REF!)),0)</f>
        <v>0</v>
      </c>
      <c r="AK97" s="102">
        <f>IF($R$82&lt;0,(IF(2050-AJ$80&lt;=0,0,(2/(2050-AJ$80+1))*(1-(SUM($E97:AJ97)/$R$82))*$R$82*#REF!)),0)</f>
        <v>0</v>
      </c>
      <c r="AL97" s="102">
        <f>IF($R$82&lt;0,(IF(2050-AK$80&lt;=0,0,(2/(2050-AK$80+1))*(1-(SUM($E97:AK97)/$R$82))*$R$82*#REF!)),0)</f>
        <v>0</v>
      </c>
      <c r="AM97" s="102">
        <f>IF($R$82&lt;0,(IF(2050-AL$80&lt;=0,0,(2/(2050-AL$80+1))*(1-(SUM($E97:AL97)/$R$82))*$R$82*#REF!)),0)</f>
        <v>0</v>
      </c>
      <c r="AN97" s="102">
        <f>IF($R$82&lt;0,(IF(2050-AM$80&lt;=0,0,(2/(2050-AM$80+1))*(1-(SUM($E97:AM97)/$R$82))*$R$82*#REF!)),0)</f>
        <v>0</v>
      </c>
      <c r="AO97" s="102">
        <f>IF($R$82&lt;0,(IF(2050-AN$80&lt;=0,0,(2/(2050-AN$80+1))*(1-(SUM($E97:AN97)/$R$82))*$R$82*#REF!)),0)</f>
        <v>0</v>
      </c>
      <c r="AP97" s="102">
        <f>IF($R$82&lt;0,(IF(2050-AO$80&lt;=0,0,(2/(2050-AO$80+1))*(1-(SUM($E97:AO97)/$R$82))*$R$82*#REF!)),0)</f>
        <v>0</v>
      </c>
      <c r="AQ97" s="102">
        <f>IF($R$82&lt;0,(IF(2050-AP$80&lt;=0,0,(2/(2050-AP$80+1))*(1-(SUM($E97:AP97)/$R$82))*$R$82*#REF!)),0)</f>
        <v>0</v>
      </c>
      <c r="AR97" s="102">
        <f>IF($R$82&lt;0,(IF(2050-AQ$80&lt;=0,0,(2/(2050-AQ$80+1))*(1-(SUM($E97:AQ97)/$R$82))*$R$82*#REF!)),0)</f>
        <v>0</v>
      </c>
      <c r="AS97" s="102">
        <f>IF($R$82&lt;0,(IF(2050-AR$80&lt;=0,0,(2/(2050-AR$80+1))*(1-(SUM($E97:AR97)/$R$82))*$R$82*#REF!)),0)</f>
        <v>0</v>
      </c>
      <c r="AT97" s="102">
        <f>IF($R$82&lt;0,(IF(2050-AS$80&lt;=0,0,(2/(2050-AS$80+1))*(1-(SUM($E97:AS97)/$R$82))*$R$82*#REF!)),0)</f>
        <v>0</v>
      </c>
      <c r="AU97" s="102">
        <f>IF($R$82&lt;0,(IF(2050-AT$80&lt;=0,0,(2/(2050-AT$80+1))*(1-(SUM($E97:AT97)/$R$82))*$R$82*#REF!)),0)</f>
        <v>0</v>
      </c>
      <c r="AV97" s="102">
        <f>IF($R$82&lt;0,(IF(2050-AU$80&lt;=0,0,(2/(2050-AU$80+1))*(1-(SUM($E97:AU97)/$R$82))*$R$82*#REF!)),0)</f>
        <v>0</v>
      </c>
      <c r="AW97" s="102">
        <f>IF($R$82&lt;0,(IF(2050-AV$80&lt;=0,0,(2/(2050-AV$80+1))*(1-(SUM($E97:AV97)/$R$82))*$R$82*#REF!)),0)</f>
        <v>0</v>
      </c>
      <c r="AX97" s="102">
        <f>IF($R$82&lt;0,(IF(2050-AW$80&lt;=0,0,(2/(2050-AW$80+1))*(1-(SUM($E97:AW97)/$R$82))*$R$82*#REF!)),0)</f>
        <v>0</v>
      </c>
      <c r="AY97" s="102">
        <f>IF($R$82&lt;0,(IF(2050-AX$80&lt;=0,0,(2/(2050-AX$80+1))*(1-(SUM($E97:AX97)/$R$82))*$R$82*#REF!)),0)</f>
        <v>0</v>
      </c>
      <c r="AZ97" s="102">
        <f>IF($R$82&lt;0,(IF(2050-AY$80&lt;=0,0,(2/(2050-AY$80+1))*(1-(SUM($E97:AY97)/$R$82))*$R$82*#REF!)),0)</f>
        <v>0</v>
      </c>
      <c r="BA97" s="102">
        <f>IF($R$82&lt;0,(IF(2050-AZ$80&lt;=0,0,(2/(2050-AZ$80+1))*(1-(SUM($E97:AZ97)/$R$82))*$R$82*#REF!)),0)</f>
        <v>0</v>
      </c>
      <c r="BB97" s="102">
        <f>IF($R$82&lt;0,(IF(2050-BA$80&lt;=0,0,(2/(2050-BA$80+1))*(1-(SUM($E97:BA97)/$R$82))*$R$82*#REF!)),0)</f>
        <v>0</v>
      </c>
    </row>
    <row r="98" spans="1:54" ht="15" hidden="1" customHeight="1" outlineLevel="3">
      <c r="A98" s="168"/>
      <c r="B98" t="s">
        <v>246</v>
      </c>
      <c r="C98" t="s">
        <v>247</v>
      </c>
      <c r="D98" t="s">
        <v>202</v>
      </c>
      <c r="E98" s="99"/>
      <c r="F98" s="99"/>
      <c r="G98" s="99"/>
      <c r="H98" s="99"/>
      <c r="I98" s="99"/>
      <c r="J98" s="99"/>
      <c r="K98" s="99"/>
      <c r="L98" s="99"/>
      <c r="M98" s="99"/>
      <c r="N98" s="99"/>
      <c r="O98" s="99"/>
      <c r="P98" s="99"/>
      <c r="Q98" s="99"/>
      <c r="R98" s="99"/>
      <c r="S98" s="99"/>
      <c r="T98" s="102">
        <f>IF($S$82&lt;0,(IF(2050-S$80&lt;=0,0,(2/(2050-S$80+1))*(1-(SUM($E98:S98)/$S$82))*$S$82*#REF!)),0)</f>
        <v>0</v>
      </c>
      <c r="U98" s="102">
        <f>IF($S$82&lt;0,(IF(2050-T$80&lt;=0,0,(2/(2050-T$80+1))*(1-(SUM($E98:T98)/$S$82))*$S$82*#REF!)),0)</f>
        <v>0</v>
      </c>
      <c r="V98" s="102">
        <f>IF($S$82&lt;0,(IF(2050-U$80&lt;=0,0,(2/(2050-U$80+1))*(1-(SUM($E98:U98)/$S$82))*$S$82*#REF!)),0)</f>
        <v>0</v>
      </c>
      <c r="W98" s="102">
        <f>IF($S$82&lt;0,(IF(2050-V$80&lt;=0,0,(2/(2050-V$80+1))*(1-(SUM($E98:V98)/$S$82))*$S$82*#REF!)),0)</f>
        <v>0</v>
      </c>
      <c r="X98" s="102">
        <f>IF($S$82&lt;0,(IF(2050-W$80&lt;=0,0,(2/(2050-W$80+1))*(1-(SUM($E98:W98)/$S$82))*$S$82*#REF!)),0)</f>
        <v>0</v>
      </c>
      <c r="Y98" s="102">
        <f>IF($S$82&lt;0,(IF(2050-X$80&lt;=0,0,(2/(2050-X$80+1))*(1-(SUM($E98:X98)/$S$82))*$S$82*#REF!)),0)</f>
        <v>0</v>
      </c>
      <c r="Z98" s="102">
        <f>IF($S$82&lt;0,(IF(2050-Y$80&lt;=0,0,(2/(2050-Y$80+1))*(1-(SUM($E98:Y98)/$S$82))*$S$82*#REF!)),0)</f>
        <v>0</v>
      </c>
      <c r="AA98" s="102">
        <f>IF($S$82&lt;0,(IF(2050-Z$80&lt;=0,0,(2/(2050-Z$80+1))*(1-(SUM($E98:Z98)/$S$82))*$S$82*#REF!)),0)</f>
        <v>0</v>
      </c>
      <c r="AB98" s="102">
        <f>IF($S$82&lt;0,(IF(2050-AA$80&lt;=0,0,(2/(2050-AA$80+1))*(1-(SUM($E98:AA98)/$S$82))*$S$82*#REF!)),0)</f>
        <v>0</v>
      </c>
      <c r="AC98" s="102">
        <f>IF($S$82&lt;0,(IF(2050-AB$80&lt;=0,0,(2/(2050-AB$80+1))*(1-(SUM($E98:AB98)/$S$82))*$S$82*#REF!)),0)</f>
        <v>0</v>
      </c>
      <c r="AD98" s="102">
        <f>IF($S$82&lt;0,(IF(2050-AC$80&lt;=0,0,(2/(2050-AC$80+1))*(1-(SUM($E98:AC98)/$S$82))*$S$82*#REF!)),0)</f>
        <v>0</v>
      </c>
      <c r="AE98" s="102">
        <f>IF($S$82&lt;0,(IF(2050-AD$80&lt;=0,0,(2/(2050-AD$80+1))*(1-(SUM($E98:AD98)/$S$82))*$S$82*#REF!)),0)</f>
        <v>0</v>
      </c>
      <c r="AF98" s="102">
        <f>IF($S$82&lt;0,(IF(2050-AE$80&lt;=0,0,(2/(2050-AE$80+1))*(1-(SUM($E98:AE98)/$S$82))*$S$82*#REF!)),0)</f>
        <v>0</v>
      </c>
      <c r="AG98" s="102">
        <f>IF($S$82&lt;0,(IF(2050-AF$80&lt;=0,0,(2/(2050-AF$80+1))*(1-(SUM($E98:AF98)/$S$82))*$S$82*#REF!)),0)</f>
        <v>0</v>
      </c>
      <c r="AH98" s="102">
        <f>IF($S$82&lt;0,(IF(2050-AG$80&lt;=0,0,(2/(2050-AG$80+1))*(1-(SUM($E98:AG98)/$S$82))*$S$82*#REF!)),0)</f>
        <v>0</v>
      </c>
      <c r="AI98" s="102">
        <f>IF($S$82&lt;0,(IF(2050-AH$80&lt;=0,0,(2/(2050-AH$80+1))*(1-(SUM($E98:AH98)/$S$82))*$S$82*#REF!)),0)</f>
        <v>0</v>
      </c>
      <c r="AJ98" s="102">
        <f>IF($S$82&lt;0,(IF(2050-AI$80&lt;=0,0,(2/(2050-AI$80+1))*(1-(SUM($E98:AI98)/$S$82))*$S$82*#REF!)),0)</f>
        <v>0</v>
      </c>
      <c r="AK98" s="102">
        <f>IF($S$82&lt;0,(IF(2050-AJ$80&lt;=0,0,(2/(2050-AJ$80+1))*(1-(SUM($E98:AJ98)/$S$82))*$S$82*#REF!)),0)</f>
        <v>0</v>
      </c>
      <c r="AL98" s="102">
        <f>IF($S$82&lt;0,(IF(2050-AK$80&lt;=0,0,(2/(2050-AK$80+1))*(1-(SUM($E98:AK98)/$S$82))*$S$82*#REF!)),0)</f>
        <v>0</v>
      </c>
      <c r="AM98" s="102">
        <f>IF($S$82&lt;0,(IF(2050-AL$80&lt;=0,0,(2/(2050-AL$80+1))*(1-(SUM($E98:AL98)/$S$82))*$S$82*#REF!)),0)</f>
        <v>0</v>
      </c>
      <c r="AN98" s="102">
        <f>IF($S$82&lt;0,(IF(2050-AM$80&lt;=0,0,(2/(2050-AM$80+1))*(1-(SUM($E98:AM98)/$S$82))*$S$82*#REF!)),0)</f>
        <v>0</v>
      </c>
      <c r="AO98" s="102">
        <f>IF($S$82&lt;0,(IF(2050-AN$80&lt;=0,0,(2/(2050-AN$80+1))*(1-(SUM($E98:AN98)/$S$82))*$S$82*#REF!)),0)</f>
        <v>0</v>
      </c>
      <c r="AP98" s="102">
        <f>IF($S$82&lt;0,(IF(2050-AO$80&lt;=0,0,(2/(2050-AO$80+1))*(1-(SUM($E98:AO98)/$S$82))*$S$82*#REF!)),0)</f>
        <v>0</v>
      </c>
      <c r="AQ98" s="102">
        <f>IF($S$82&lt;0,(IF(2050-AP$80&lt;=0,0,(2/(2050-AP$80+1))*(1-(SUM($E98:AP98)/$S$82))*$S$82*#REF!)),0)</f>
        <v>0</v>
      </c>
      <c r="AR98" s="102">
        <f>IF($S$82&lt;0,(IF(2050-AQ$80&lt;=0,0,(2/(2050-AQ$80+1))*(1-(SUM($E98:AQ98)/$S$82))*$S$82*#REF!)),0)</f>
        <v>0</v>
      </c>
      <c r="AS98" s="102">
        <f>IF($S$82&lt;0,(IF(2050-AR$80&lt;=0,0,(2/(2050-AR$80+1))*(1-(SUM($E98:AR98)/$S$82))*$S$82*#REF!)),0)</f>
        <v>0</v>
      </c>
      <c r="AT98" s="102">
        <f>IF($S$82&lt;0,(IF(2050-AS$80&lt;=0,0,(2/(2050-AS$80+1))*(1-(SUM($E98:AS98)/$S$82))*$S$82*#REF!)),0)</f>
        <v>0</v>
      </c>
      <c r="AU98" s="102">
        <f>IF($S$82&lt;0,(IF(2050-AT$80&lt;=0,0,(2/(2050-AT$80+1))*(1-(SUM($E98:AT98)/$S$82))*$S$82*#REF!)),0)</f>
        <v>0</v>
      </c>
      <c r="AV98" s="102">
        <f>IF($S$82&lt;0,(IF(2050-AU$80&lt;=0,0,(2/(2050-AU$80+1))*(1-(SUM($E98:AU98)/$S$82))*$S$82*#REF!)),0)</f>
        <v>0</v>
      </c>
      <c r="AW98" s="102">
        <f>IF($S$82&lt;0,(IF(2050-AV$80&lt;=0,0,(2/(2050-AV$80+1))*(1-(SUM($E98:AV98)/$S$82))*$S$82*#REF!)),0)</f>
        <v>0</v>
      </c>
      <c r="AX98" s="102">
        <f>IF($S$82&lt;0,(IF(2050-AW$80&lt;=0,0,(2/(2050-AW$80+1))*(1-(SUM($E98:AW98)/$S$82))*$S$82*#REF!)),0)</f>
        <v>0</v>
      </c>
      <c r="AY98" s="102">
        <f>IF($S$82&lt;0,(IF(2050-AX$80&lt;=0,0,(2/(2050-AX$80+1))*(1-(SUM($E98:AX98)/$S$82))*$S$82*#REF!)),0)</f>
        <v>0</v>
      </c>
      <c r="AZ98" s="102">
        <f>IF($S$82&lt;0,(IF(2050-AY$80&lt;=0,0,(2/(2050-AY$80+1))*(1-(SUM($E98:AY98)/$S$82))*$S$82*#REF!)),0)</f>
        <v>0</v>
      </c>
      <c r="BA98" s="102">
        <f>IF($S$82&lt;0,(IF(2050-AZ$80&lt;=0,0,(2/(2050-AZ$80+1))*(1-(SUM($E98:AZ98)/$S$82))*$S$82*#REF!)),0)</f>
        <v>0</v>
      </c>
      <c r="BB98" s="102">
        <f>IF($S$82&lt;0,(IF(2050-BA$80&lt;=0,0,(2/(2050-BA$80+1))*(1-(SUM($E98:BA98)/$S$82))*$S$82*#REF!)),0)</f>
        <v>0</v>
      </c>
    </row>
    <row r="99" spans="1:54" ht="15" hidden="1" customHeight="1" outlineLevel="3">
      <c r="A99" s="168"/>
      <c r="B99" t="s">
        <v>248</v>
      </c>
      <c r="C99" t="s">
        <v>249</v>
      </c>
      <c r="D99" t="s">
        <v>202</v>
      </c>
      <c r="E99" s="99"/>
      <c r="F99" s="99"/>
      <c r="G99" s="99"/>
      <c r="H99" s="99"/>
      <c r="I99" s="99"/>
      <c r="J99" s="99"/>
      <c r="K99" s="99"/>
      <c r="L99" s="99"/>
      <c r="M99" s="99"/>
      <c r="N99" s="99"/>
      <c r="O99" s="99"/>
      <c r="P99" s="99"/>
      <c r="Q99" s="99"/>
      <c r="R99" s="99"/>
      <c r="S99" s="99"/>
      <c r="T99" s="99"/>
      <c r="U99" s="102">
        <f>IF($T$82&lt;0,(IF(2050-T$80&lt;=0,0,(2/(2050-T$80+1))*(1-(SUM($E99:T99)/$T$82))*$T$82*#REF!)),0)</f>
        <v>0</v>
      </c>
      <c r="V99" s="102">
        <f>IF($T$82&lt;0,(IF(2050-U$80&lt;=0,0,(2/(2050-U$80+1))*(1-(SUM($E99:U99)/$T$82))*$T$82*#REF!)),0)</f>
        <v>0</v>
      </c>
      <c r="W99" s="102">
        <f>IF($T$82&lt;0,(IF(2050-V$80&lt;=0,0,(2/(2050-V$80+1))*(1-(SUM($E99:V99)/$T$82))*$T$82*#REF!)),0)</f>
        <v>0</v>
      </c>
      <c r="X99" s="102">
        <f>IF($T$82&lt;0,(IF(2050-W$80&lt;=0,0,(2/(2050-W$80+1))*(1-(SUM($E99:W99)/$T$82))*$T$82*#REF!)),0)</f>
        <v>0</v>
      </c>
      <c r="Y99" s="102">
        <f>IF($T$82&lt;0,(IF(2050-X$80&lt;=0,0,(2/(2050-X$80+1))*(1-(SUM($E99:X99)/$T$82))*$T$82*#REF!)),0)</f>
        <v>0</v>
      </c>
      <c r="Z99" s="102">
        <f>IF($T$82&lt;0,(IF(2050-Y$80&lt;=0,0,(2/(2050-Y$80+1))*(1-(SUM($E99:Y99)/$T$82))*$T$82*#REF!)),0)</f>
        <v>0</v>
      </c>
      <c r="AA99" s="102">
        <f>IF($T$82&lt;0,(IF(2050-Z$80&lt;=0,0,(2/(2050-Z$80+1))*(1-(SUM($E99:Z99)/$T$82))*$T$82*#REF!)),0)</f>
        <v>0</v>
      </c>
      <c r="AB99" s="102">
        <f>IF($T$82&lt;0,(IF(2050-AA$80&lt;=0,0,(2/(2050-AA$80+1))*(1-(SUM($E99:AA99)/$T$82))*$T$82*#REF!)),0)</f>
        <v>0</v>
      </c>
      <c r="AC99" s="102">
        <f>IF($T$82&lt;0,(IF(2050-AB$80&lt;=0,0,(2/(2050-AB$80+1))*(1-(SUM($E99:AB99)/$T$82))*$T$82*#REF!)),0)</f>
        <v>0</v>
      </c>
      <c r="AD99" s="102">
        <f>IF($T$82&lt;0,(IF(2050-AC$80&lt;=0,0,(2/(2050-AC$80+1))*(1-(SUM($E99:AC99)/$T$82))*$T$82*#REF!)),0)</f>
        <v>0</v>
      </c>
      <c r="AE99" s="102">
        <f>IF($T$82&lt;0,(IF(2050-AD$80&lt;=0,0,(2/(2050-AD$80+1))*(1-(SUM($E99:AD99)/$T$82))*$T$82*#REF!)),0)</f>
        <v>0</v>
      </c>
      <c r="AF99" s="102">
        <f>IF($T$82&lt;0,(IF(2050-AE$80&lt;=0,0,(2/(2050-AE$80+1))*(1-(SUM($E99:AE99)/$T$82))*$T$82*#REF!)),0)</f>
        <v>0</v>
      </c>
      <c r="AG99" s="102">
        <f>IF($T$82&lt;0,(IF(2050-AF$80&lt;=0,0,(2/(2050-AF$80+1))*(1-(SUM($E99:AF99)/$T$82))*$T$82*#REF!)),0)</f>
        <v>0</v>
      </c>
      <c r="AH99" s="102">
        <f>IF($T$82&lt;0,(IF(2050-AG$80&lt;=0,0,(2/(2050-AG$80+1))*(1-(SUM($E99:AG99)/$T$82))*$T$82*#REF!)),0)</f>
        <v>0</v>
      </c>
      <c r="AI99" s="102">
        <f>IF($T$82&lt;0,(IF(2050-AH$80&lt;=0,0,(2/(2050-AH$80+1))*(1-(SUM($E99:AH99)/$T$82))*$T$82*#REF!)),0)</f>
        <v>0</v>
      </c>
      <c r="AJ99" s="102">
        <f>IF($T$82&lt;0,(IF(2050-AI$80&lt;=0,0,(2/(2050-AI$80+1))*(1-(SUM($E99:AI99)/$T$82))*$T$82*#REF!)),0)</f>
        <v>0</v>
      </c>
      <c r="AK99" s="102">
        <f>IF($T$82&lt;0,(IF(2050-AJ$80&lt;=0,0,(2/(2050-AJ$80+1))*(1-(SUM($E99:AJ99)/$T$82))*$T$82*#REF!)),0)</f>
        <v>0</v>
      </c>
      <c r="AL99" s="102">
        <f>IF($T$82&lt;0,(IF(2050-AK$80&lt;=0,0,(2/(2050-AK$80+1))*(1-(SUM($E99:AK99)/$T$82))*$T$82*#REF!)),0)</f>
        <v>0</v>
      </c>
      <c r="AM99" s="102">
        <f>IF($T$82&lt;0,(IF(2050-AL$80&lt;=0,0,(2/(2050-AL$80+1))*(1-(SUM($E99:AL99)/$T$82))*$T$82*#REF!)),0)</f>
        <v>0</v>
      </c>
      <c r="AN99" s="102">
        <f>IF($T$82&lt;0,(IF(2050-AM$80&lt;=0,0,(2/(2050-AM$80+1))*(1-(SUM($E99:AM99)/$T$82))*$T$82*#REF!)),0)</f>
        <v>0</v>
      </c>
      <c r="AO99" s="102">
        <f>IF($T$82&lt;0,(IF(2050-AN$80&lt;=0,0,(2/(2050-AN$80+1))*(1-(SUM($E99:AN99)/$T$82))*$T$82*#REF!)),0)</f>
        <v>0</v>
      </c>
      <c r="AP99" s="102">
        <f>IF($T$82&lt;0,(IF(2050-AO$80&lt;=0,0,(2/(2050-AO$80+1))*(1-(SUM($E99:AO99)/$T$82))*$T$82*#REF!)),0)</f>
        <v>0</v>
      </c>
      <c r="AQ99" s="102">
        <f>IF($T$82&lt;0,(IF(2050-AP$80&lt;=0,0,(2/(2050-AP$80+1))*(1-(SUM($E99:AP99)/$T$82))*$T$82*#REF!)),0)</f>
        <v>0</v>
      </c>
      <c r="AR99" s="102">
        <f>IF($T$82&lt;0,(IF(2050-AQ$80&lt;=0,0,(2/(2050-AQ$80+1))*(1-(SUM($E99:AQ99)/$T$82))*$T$82*#REF!)),0)</f>
        <v>0</v>
      </c>
      <c r="AS99" s="102">
        <f>IF($T$82&lt;0,(IF(2050-AR$80&lt;=0,0,(2/(2050-AR$80+1))*(1-(SUM($E99:AR99)/$T$82))*$T$82*#REF!)),0)</f>
        <v>0</v>
      </c>
      <c r="AT99" s="102">
        <f>IF($T$82&lt;0,(IF(2050-AS$80&lt;=0,0,(2/(2050-AS$80+1))*(1-(SUM($E99:AS99)/$T$82))*$T$82*#REF!)),0)</f>
        <v>0</v>
      </c>
      <c r="AU99" s="102">
        <f>IF($T$82&lt;0,(IF(2050-AT$80&lt;=0,0,(2/(2050-AT$80+1))*(1-(SUM($E99:AT99)/$T$82))*$T$82*#REF!)),0)</f>
        <v>0</v>
      </c>
      <c r="AV99" s="102">
        <f>IF($T$82&lt;0,(IF(2050-AU$80&lt;=0,0,(2/(2050-AU$80+1))*(1-(SUM($E99:AU99)/$T$82))*$T$82*#REF!)),0)</f>
        <v>0</v>
      </c>
      <c r="AW99" s="102">
        <f>IF($T$82&lt;0,(IF(2050-AV$80&lt;=0,0,(2/(2050-AV$80+1))*(1-(SUM($E99:AV99)/$T$82))*$T$82*#REF!)),0)</f>
        <v>0</v>
      </c>
      <c r="AX99" s="102">
        <f>IF($T$82&lt;0,(IF(2050-AW$80&lt;=0,0,(2/(2050-AW$80+1))*(1-(SUM($E99:AW99)/$T$82))*$T$82*#REF!)),0)</f>
        <v>0</v>
      </c>
      <c r="AY99" s="102">
        <f>IF($T$82&lt;0,(IF(2050-AX$80&lt;=0,0,(2/(2050-AX$80+1))*(1-(SUM($E99:AX99)/$T$82))*$T$82*#REF!)),0)</f>
        <v>0</v>
      </c>
      <c r="AZ99" s="102">
        <f>IF($T$82&lt;0,(IF(2050-AY$80&lt;=0,0,(2/(2050-AY$80+1))*(1-(SUM($E99:AY99)/$T$82))*$T$82*#REF!)),0)</f>
        <v>0</v>
      </c>
      <c r="BA99" s="102">
        <f>IF($T$82&lt;0,(IF(2050-AZ$80&lt;=0,0,(2/(2050-AZ$80+1))*(1-(SUM($E99:AZ99)/$T$82))*$T$82*#REF!)),0)</f>
        <v>0</v>
      </c>
      <c r="BB99" s="102">
        <f>IF($T$82&lt;0,(IF(2050-BA$80&lt;=0,0,(2/(2050-BA$80+1))*(1-(SUM($E99:BA99)/$T$82))*$T$82*#REF!)),0)</f>
        <v>0</v>
      </c>
    </row>
    <row r="100" spans="1:54" ht="15" hidden="1" customHeight="1" outlineLevel="3">
      <c r="A100" s="168"/>
      <c r="B100" t="s">
        <v>250</v>
      </c>
      <c r="C100" t="s">
        <v>251</v>
      </c>
      <c r="D100" t="s">
        <v>202</v>
      </c>
      <c r="E100" s="99"/>
      <c r="F100" s="99"/>
      <c r="G100" s="99"/>
      <c r="H100" s="99"/>
      <c r="I100" s="99"/>
      <c r="J100" s="99"/>
      <c r="K100" s="99"/>
      <c r="L100" s="99"/>
      <c r="M100" s="99"/>
      <c r="N100" s="99"/>
      <c r="O100" s="99"/>
      <c r="P100" s="99"/>
      <c r="Q100" s="99"/>
      <c r="R100" s="99"/>
      <c r="S100" s="99"/>
      <c r="T100" s="99"/>
      <c r="U100" s="99"/>
      <c r="V100" s="102">
        <f>IF($U$82&lt;0,(IF(2050-U$80&lt;=0,0,(2/(2050-U$80+1))*(1-(SUM($E100:U100)/$U$82))*$U$82*#REF!)),0)</f>
        <v>0</v>
      </c>
      <c r="W100" s="102">
        <f>IF($U$82&lt;0,(IF(2050-V$80&lt;=0,0,(2/(2050-V$80+1))*(1-(SUM($E100:V100)/$U$82))*$U$82*#REF!)),0)</f>
        <v>0</v>
      </c>
      <c r="X100" s="102">
        <f>IF($U$82&lt;0,(IF(2050-W$80&lt;=0,0,(2/(2050-W$80+1))*(1-(SUM($E100:W100)/$U$82))*$U$82*#REF!)),0)</f>
        <v>0</v>
      </c>
      <c r="Y100" s="102">
        <f>IF($U$82&lt;0,(IF(2050-X$80&lt;=0,0,(2/(2050-X$80+1))*(1-(SUM($E100:X100)/$U$82))*$U$82*#REF!)),0)</f>
        <v>0</v>
      </c>
      <c r="Z100" s="102">
        <f>IF($U$82&lt;0,(IF(2050-Y$80&lt;=0,0,(2/(2050-Y$80+1))*(1-(SUM($E100:Y100)/$U$82))*$U$82*#REF!)),0)</f>
        <v>0</v>
      </c>
      <c r="AA100" s="102">
        <f>IF($U$82&lt;0,(IF(2050-Z$80&lt;=0,0,(2/(2050-Z$80+1))*(1-(SUM($E100:Z100)/$U$82))*$U$82*#REF!)),0)</f>
        <v>0</v>
      </c>
      <c r="AB100" s="102">
        <f>IF($U$82&lt;0,(IF(2050-AA$80&lt;=0,0,(2/(2050-AA$80+1))*(1-(SUM($E100:AA100)/$U$82))*$U$82*#REF!)),0)</f>
        <v>0</v>
      </c>
      <c r="AC100" s="102">
        <f>IF($U$82&lt;0,(IF(2050-AB$80&lt;=0,0,(2/(2050-AB$80+1))*(1-(SUM($E100:AB100)/$U$82))*$U$82*#REF!)),0)</f>
        <v>0</v>
      </c>
      <c r="AD100" s="102">
        <f>IF($U$82&lt;0,(IF(2050-AC$80&lt;=0,0,(2/(2050-AC$80+1))*(1-(SUM($E100:AC100)/$U$82))*$U$82*#REF!)),0)</f>
        <v>0</v>
      </c>
      <c r="AE100" s="102">
        <f>IF($U$82&lt;0,(IF(2050-AD$80&lt;=0,0,(2/(2050-AD$80+1))*(1-(SUM($E100:AD100)/$U$82))*$U$82*#REF!)),0)</f>
        <v>0</v>
      </c>
      <c r="AF100" s="102">
        <f>IF($U$82&lt;0,(IF(2050-AE$80&lt;=0,0,(2/(2050-AE$80+1))*(1-(SUM($E100:AE100)/$U$82))*$U$82*#REF!)),0)</f>
        <v>0</v>
      </c>
      <c r="AG100" s="102">
        <f>IF($U$82&lt;0,(IF(2050-AF$80&lt;=0,0,(2/(2050-AF$80+1))*(1-(SUM($E100:AF100)/$U$82))*$U$82*#REF!)),0)</f>
        <v>0</v>
      </c>
      <c r="AH100" s="102">
        <f>IF($U$82&lt;0,(IF(2050-AG$80&lt;=0,0,(2/(2050-AG$80+1))*(1-(SUM($E100:AG100)/$U$82))*$U$82*#REF!)),0)</f>
        <v>0</v>
      </c>
      <c r="AI100" s="102">
        <f>IF($U$82&lt;0,(IF(2050-AH$80&lt;=0,0,(2/(2050-AH$80+1))*(1-(SUM($E100:AH100)/$U$82))*$U$82*#REF!)),0)</f>
        <v>0</v>
      </c>
      <c r="AJ100" s="102">
        <f>IF($U$82&lt;0,(IF(2050-AI$80&lt;=0,0,(2/(2050-AI$80+1))*(1-(SUM($E100:AI100)/$U$82))*$U$82*#REF!)),0)</f>
        <v>0</v>
      </c>
      <c r="AK100" s="102">
        <f>IF($U$82&lt;0,(IF(2050-AJ$80&lt;=0,0,(2/(2050-AJ$80+1))*(1-(SUM($E100:AJ100)/$U$82))*$U$82*#REF!)),0)</f>
        <v>0</v>
      </c>
      <c r="AL100" s="102">
        <f>IF($U$82&lt;0,(IF(2050-AK$80&lt;=0,0,(2/(2050-AK$80+1))*(1-(SUM($E100:AK100)/$U$82))*$U$82*#REF!)),0)</f>
        <v>0</v>
      </c>
      <c r="AM100" s="102">
        <f>IF($U$82&lt;0,(IF(2050-AL$80&lt;=0,0,(2/(2050-AL$80+1))*(1-(SUM($E100:AL100)/$U$82))*$U$82*#REF!)),0)</f>
        <v>0</v>
      </c>
      <c r="AN100" s="102">
        <f>IF($U$82&lt;0,(IF(2050-AM$80&lt;=0,0,(2/(2050-AM$80+1))*(1-(SUM($E100:AM100)/$U$82))*$U$82*#REF!)),0)</f>
        <v>0</v>
      </c>
      <c r="AO100" s="102">
        <f>IF($U$82&lt;0,(IF(2050-AN$80&lt;=0,0,(2/(2050-AN$80+1))*(1-(SUM($E100:AN100)/$U$82))*$U$82*#REF!)),0)</f>
        <v>0</v>
      </c>
      <c r="AP100" s="102">
        <f>IF($U$82&lt;0,(IF(2050-AO$80&lt;=0,0,(2/(2050-AO$80+1))*(1-(SUM($E100:AO100)/$U$82))*$U$82*#REF!)),0)</f>
        <v>0</v>
      </c>
      <c r="AQ100" s="102">
        <f>IF($U$82&lt;0,(IF(2050-AP$80&lt;=0,0,(2/(2050-AP$80+1))*(1-(SUM($E100:AP100)/$U$82))*$U$82*#REF!)),0)</f>
        <v>0</v>
      </c>
      <c r="AR100" s="102">
        <f>IF($U$82&lt;0,(IF(2050-AQ$80&lt;=0,0,(2/(2050-AQ$80+1))*(1-(SUM($E100:AQ100)/$U$82))*$U$82*#REF!)),0)</f>
        <v>0</v>
      </c>
      <c r="AS100" s="102">
        <f>IF($U$82&lt;0,(IF(2050-AR$80&lt;=0,0,(2/(2050-AR$80+1))*(1-(SUM($E100:AR100)/$U$82))*$U$82*#REF!)),0)</f>
        <v>0</v>
      </c>
      <c r="AT100" s="102">
        <f>IF($U$82&lt;0,(IF(2050-AS$80&lt;=0,0,(2/(2050-AS$80+1))*(1-(SUM($E100:AS100)/$U$82))*$U$82*#REF!)),0)</f>
        <v>0</v>
      </c>
      <c r="AU100" s="102">
        <f>IF($U$82&lt;0,(IF(2050-AT$80&lt;=0,0,(2/(2050-AT$80+1))*(1-(SUM($E100:AT100)/$U$82))*$U$82*#REF!)),0)</f>
        <v>0</v>
      </c>
      <c r="AV100" s="102">
        <f>IF($U$82&lt;0,(IF(2050-AU$80&lt;=0,0,(2/(2050-AU$80+1))*(1-(SUM($E100:AU100)/$U$82))*$U$82*#REF!)),0)</f>
        <v>0</v>
      </c>
      <c r="AW100" s="102">
        <f>IF($U$82&lt;0,(IF(2050-AV$80&lt;=0,0,(2/(2050-AV$80+1))*(1-(SUM($E100:AV100)/$U$82))*$U$82*#REF!)),0)</f>
        <v>0</v>
      </c>
      <c r="AX100" s="102">
        <f>IF($U$82&lt;0,(IF(2050-AW$80&lt;=0,0,(2/(2050-AW$80+1))*(1-(SUM($E100:AW100)/$U$82))*$U$82*#REF!)),0)</f>
        <v>0</v>
      </c>
      <c r="AY100" s="102">
        <f>IF($U$82&lt;0,(IF(2050-AX$80&lt;=0,0,(2/(2050-AX$80+1))*(1-(SUM($E100:AX100)/$U$82))*$U$82*#REF!)),0)</f>
        <v>0</v>
      </c>
      <c r="AZ100" s="102">
        <f>IF($U$82&lt;0,(IF(2050-AY$80&lt;=0,0,(2/(2050-AY$80+1))*(1-(SUM($E100:AY100)/$U$82))*$U$82*#REF!)),0)</f>
        <v>0</v>
      </c>
      <c r="BA100" s="102">
        <f>IF($U$82&lt;0,(IF(2050-AZ$80&lt;=0,0,(2/(2050-AZ$80+1))*(1-(SUM($E100:AZ100)/$U$82))*$U$82*#REF!)),0)</f>
        <v>0</v>
      </c>
      <c r="BB100" s="102">
        <f>IF($U$82&lt;0,(IF(2050-BA$80&lt;=0,0,(2/(2050-BA$80+1))*(1-(SUM($E100:BA100)/$U$82))*$U$82*#REF!)),0)</f>
        <v>0</v>
      </c>
    </row>
    <row r="101" spans="1:54" ht="15" hidden="1" customHeight="1" outlineLevel="3">
      <c r="A101" s="168"/>
      <c r="B101" t="s">
        <v>252</v>
      </c>
      <c r="C101" t="s">
        <v>253</v>
      </c>
      <c r="D101" t="s">
        <v>202</v>
      </c>
      <c r="E101" s="99"/>
      <c r="F101" s="99"/>
      <c r="G101" s="99"/>
      <c r="H101" s="99"/>
      <c r="I101" s="99"/>
      <c r="J101" s="99"/>
      <c r="K101" s="99"/>
      <c r="L101" s="99"/>
      <c r="M101" s="99"/>
      <c r="N101" s="99"/>
      <c r="O101" s="99"/>
      <c r="P101" s="99"/>
      <c r="Q101" s="99"/>
      <c r="R101" s="99"/>
      <c r="S101" s="99"/>
      <c r="T101" s="99"/>
      <c r="U101" s="99"/>
      <c r="V101" s="99"/>
      <c r="W101" s="102">
        <f>IF($V$82&lt;0,(IF(2050-V$80&lt;=0,0,(2/(2050-V$80+1))*(1-(SUM($E101:V101)/$V$82))*$V$82*#REF!)),0)</f>
        <v>0</v>
      </c>
      <c r="X101" s="102">
        <f>IF($V$82&lt;0,(IF(2050-W$80&lt;=0,0,(2/(2050-W$80+1))*(1-(SUM($E101:W101)/$V$82))*$V$82*#REF!)),0)</f>
        <v>0</v>
      </c>
      <c r="Y101" s="102">
        <f>IF($V$82&lt;0,(IF(2050-X$80&lt;=0,0,(2/(2050-X$80+1))*(1-(SUM($E101:X101)/$V$82))*$V$82*#REF!)),0)</f>
        <v>0</v>
      </c>
      <c r="Z101" s="102">
        <f>IF($V$82&lt;0,(IF(2050-Y$80&lt;=0,0,(2/(2050-Y$80+1))*(1-(SUM($E101:Y101)/$V$82))*$V$82*#REF!)),0)</f>
        <v>0</v>
      </c>
      <c r="AA101" s="102">
        <f>IF($V$82&lt;0,(IF(2050-Z$80&lt;=0,0,(2/(2050-Z$80+1))*(1-(SUM($E101:Z101)/$V$82))*$V$82*#REF!)),0)</f>
        <v>0</v>
      </c>
      <c r="AB101" s="102">
        <f>IF($V$82&lt;0,(IF(2050-AA$80&lt;=0,0,(2/(2050-AA$80+1))*(1-(SUM($E101:AA101)/$V$82))*$V$82*#REF!)),0)</f>
        <v>0</v>
      </c>
      <c r="AC101" s="102">
        <f>IF($V$82&lt;0,(IF(2050-AB$80&lt;=0,0,(2/(2050-AB$80+1))*(1-(SUM($E101:AB101)/$V$82))*$V$82*#REF!)),0)</f>
        <v>0</v>
      </c>
      <c r="AD101" s="102">
        <f>IF($V$82&lt;0,(IF(2050-AC$80&lt;=0,0,(2/(2050-AC$80+1))*(1-(SUM($E101:AC101)/$V$82))*$V$82*#REF!)),0)</f>
        <v>0</v>
      </c>
      <c r="AE101" s="102">
        <f>IF($V$82&lt;0,(IF(2050-AD$80&lt;=0,0,(2/(2050-AD$80+1))*(1-(SUM($E101:AD101)/$V$82))*$V$82*#REF!)),0)</f>
        <v>0</v>
      </c>
      <c r="AF101" s="102">
        <f>IF($V$82&lt;0,(IF(2050-AE$80&lt;=0,0,(2/(2050-AE$80+1))*(1-(SUM($E101:AE101)/$V$82))*$V$82*#REF!)),0)</f>
        <v>0</v>
      </c>
      <c r="AG101" s="102">
        <f>IF($V$82&lt;0,(IF(2050-AF$80&lt;=0,0,(2/(2050-AF$80+1))*(1-(SUM($E101:AF101)/$V$82))*$V$82*#REF!)),0)</f>
        <v>0</v>
      </c>
      <c r="AH101" s="102">
        <f>IF($V$82&lt;0,(IF(2050-AG$80&lt;=0,0,(2/(2050-AG$80+1))*(1-(SUM($E101:AG101)/$V$82))*$V$82*#REF!)),0)</f>
        <v>0</v>
      </c>
      <c r="AI101" s="102">
        <f>IF($V$82&lt;0,(IF(2050-AH$80&lt;=0,0,(2/(2050-AH$80+1))*(1-(SUM($E101:AH101)/$V$82))*$V$82*#REF!)),0)</f>
        <v>0</v>
      </c>
      <c r="AJ101" s="102">
        <f>IF($V$82&lt;0,(IF(2050-AI$80&lt;=0,0,(2/(2050-AI$80+1))*(1-(SUM($E101:AI101)/$V$82))*$V$82*#REF!)),0)</f>
        <v>0</v>
      </c>
      <c r="AK101" s="102">
        <f>IF($V$82&lt;0,(IF(2050-AJ$80&lt;=0,0,(2/(2050-AJ$80+1))*(1-(SUM($E101:AJ101)/$V$82))*$V$82*#REF!)),0)</f>
        <v>0</v>
      </c>
      <c r="AL101" s="102">
        <f>IF($V$82&lt;0,(IF(2050-AK$80&lt;=0,0,(2/(2050-AK$80+1))*(1-(SUM($E101:AK101)/$V$82))*$V$82*#REF!)),0)</f>
        <v>0</v>
      </c>
      <c r="AM101" s="102">
        <f>IF($V$82&lt;0,(IF(2050-AL$80&lt;=0,0,(2/(2050-AL$80+1))*(1-(SUM($E101:AL101)/$V$82))*$V$82*#REF!)),0)</f>
        <v>0</v>
      </c>
      <c r="AN101" s="102">
        <f>IF($V$82&lt;0,(IF(2050-AM$80&lt;=0,0,(2/(2050-AM$80+1))*(1-(SUM($E101:AM101)/$V$82))*$V$82*#REF!)),0)</f>
        <v>0</v>
      </c>
      <c r="AO101" s="102">
        <f>IF($V$82&lt;0,(IF(2050-AN$80&lt;=0,0,(2/(2050-AN$80+1))*(1-(SUM($E101:AN101)/$V$82))*$V$82*#REF!)),0)</f>
        <v>0</v>
      </c>
      <c r="AP101" s="102">
        <f>IF($V$82&lt;0,(IF(2050-AO$80&lt;=0,0,(2/(2050-AO$80+1))*(1-(SUM($E101:AO101)/$V$82))*$V$82*#REF!)),0)</f>
        <v>0</v>
      </c>
      <c r="AQ101" s="102">
        <f>IF($V$82&lt;0,(IF(2050-AP$80&lt;=0,0,(2/(2050-AP$80+1))*(1-(SUM($E101:AP101)/$V$82))*$V$82*#REF!)),0)</f>
        <v>0</v>
      </c>
      <c r="AR101" s="102">
        <f>IF($V$82&lt;0,(IF(2050-AQ$80&lt;=0,0,(2/(2050-AQ$80+1))*(1-(SUM($E101:AQ101)/$V$82))*$V$82*#REF!)),0)</f>
        <v>0</v>
      </c>
      <c r="AS101" s="102">
        <f>IF($V$82&lt;0,(IF(2050-AR$80&lt;=0,0,(2/(2050-AR$80+1))*(1-(SUM($E101:AR101)/$V$82))*$V$82*#REF!)),0)</f>
        <v>0</v>
      </c>
      <c r="AT101" s="102">
        <f>IF($V$82&lt;0,(IF(2050-AS$80&lt;=0,0,(2/(2050-AS$80+1))*(1-(SUM($E101:AS101)/$V$82))*$V$82*#REF!)),0)</f>
        <v>0</v>
      </c>
      <c r="AU101" s="102">
        <f>IF($V$82&lt;0,(IF(2050-AT$80&lt;=0,0,(2/(2050-AT$80+1))*(1-(SUM($E101:AT101)/$V$82))*$V$82*#REF!)),0)</f>
        <v>0</v>
      </c>
      <c r="AV101" s="102">
        <f>IF($V$82&lt;0,(IF(2050-AU$80&lt;=0,0,(2/(2050-AU$80+1))*(1-(SUM($E101:AU101)/$V$82))*$V$82*#REF!)),0)</f>
        <v>0</v>
      </c>
      <c r="AW101" s="102">
        <f>IF($V$82&lt;0,(IF(2050-AV$80&lt;=0,0,(2/(2050-AV$80+1))*(1-(SUM($E101:AV101)/$V$82))*$V$82*#REF!)),0)</f>
        <v>0</v>
      </c>
      <c r="AX101" s="102">
        <f>IF($V$82&lt;0,(IF(2050-AW$80&lt;=0,0,(2/(2050-AW$80+1))*(1-(SUM($E101:AW101)/$V$82))*$V$82*#REF!)),0)</f>
        <v>0</v>
      </c>
      <c r="AY101" s="102">
        <f>IF($V$82&lt;0,(IF(2050-AX$80&lt;=0,0,(2/(2050-AX$80+1))*(1-(SUM($E101:AX101)/$V$82))*$V$82*#REF!)),0)</f>
        <v>0</v>
      </c>
      <c r="AZ101" s="102">
        <f>IF($V$82&lt;0,(IF(2050-AY$80&lt;=0,0,(2/(2050-AY$80+1))*(1-(SUM($E101:AY101)/$V$82))*$V$82*#REF!)),0)</f>
        <v>0</v>
      </c>
      <c r="BA101" s="102">
        <f>IF($V$82&lt;0,(IF(2050-AZ$80&lt;=0,0,(2/(2050-AZ$80+1))*(1-(SUM($E101:AZ101)/$V$82))*$V$82*#REF!)),0)</f>
        <v>0</v>
      </c>
      <c r="BB101" s="102">
        <f>IF($V$82&lt;0,(IF(2050-BA$80&lt;=0,0,(2/(2050-BA$80+1))*(1-(SUM($E101:BA101)/$V$82))*$V$82*#REF!)),0)</f>
        <v>0</v>
      </c>
    </row>
    <row r="102" spans="1:54" ht="15" hidden="1" customHeight="1" outlineLevel="3">
      <c r="A102" s="168"/>
      <c r="B102" t="s">
        <v>254</v>
      </c>
      <c r="C102" t="s">
        <v>255</v>
      </c>
      <c r="D102" t="s">
        <v>202</v>
      </c>
      <c r="E102" s="99"/>
      <c r="F102" s="99"/>
      <c r="G102" s="99"/>
      <c r="H102" s="99"/>
      <c r="I102" s="99"/>
      <c r="J102" s="99"/>
      <c r="K102" s="99"/>
      <c r="L102" s="99"/>
      <c r="M102" s="99"/>
      <c r="N102" s="99"/>
      <c r="O102" s="99"/>
      <c r="P102" s="99"/>
      <c r="Q102" s="99"/>
      <c r="R102" s="99"/>
      <c r="S102" s="99"/>
      <c r="T102" s="99"/>
      <c r="U102" s="99"/>
      <c r="V102" s="99"/>
      <c r="W102" s="99"/>
      <c r="X102" s="102">
        <f>IF($W$82&lt;0,(IF(2050-W$80&lt;=0,0,(2/(2050-W$80+1))*(1-(SUM($E102:W102)/$W$82))*$W$82*#REF!)),0)</f>
        <v>0</v>
      </c>
      <c r="Y102" s="102">
        <f>IF($W$82&lt;0,(IF(2050-X$80&lt;=0,0,(2/(2050-X$80+1))*(1-(SUM($E102:X102)/$W$82))*$W$82*#REF!)),0)</f>
        <v>0</v>
      </c>
      <c r="Z102" s="102">
        <f>IF($W$82&lt;0,(IF(2050-Y$80&lt;=0,0,(2/(2050-Y$80+1))*(1-(SUM($E102:Y102)/$W$82))*$W$82*#REF!)),0)</f>
        <v>0</v>
      </c>
      <c r="AA102" s="102">
        <f>IF($W$82&lt;0,(IF(2050-Z$80&lt;=0,0,(2/(2050-Z$80+1))*(1-(SUM($E102:Z102)/$W$82))*$W$82*#REF!)),0)</f>
        <v>0</v>
      </c>
      <c r="AB102" s="102">
        <f>IF($W$82&lt;0,(IF(2050-AA$80&lt;=0,0,(2/(2050-AA$80+1))*(1-(SUM($E102:AA102)/$W$82))*$W$82*#REF!)),0)</f>
        <v>0</v>
      </c>
      <c r="AC102" s="102">
        <f>IF($W$82&lt;0,(IF(2050-AB$80&lt;=0,0,(2/(2050-AB$80+1))*(1-(SUM($E102:AB102)/$W$82))*$W$82*#REF!)),0)</f>
        <v>0</v>
      </c>
      <c r="AD102" s="102">
        <f>IF($W$82&lt;0,(IF(2050-AC$80&lt;=0,0,(2/(2050-AC$80+1))*(1-(SUM($E102:AC102)/$W$82))*$W$82*#REF!)),0)</f>
        <v>0</v>
      </c>
      <c r="AE102" s="102">
        <f>IF($W$82&lt;0,(IF(2050-AD$80&lt;=0,0,(2/(2050-AD$80+1))*(1-(SUM($E102:AD102)/$W$82))*$W$82*#REF!)),0)</f>
        <v>0</v>
      </c>
      <c r="AF102" s="102">
        <f>IF($W$82&lt;0,(IF(2050-AE$80&lt;=0,0,(2/(2050-AE$80+1))*(1-(SUM($E102:AE102)/$W$82))*$W$82*#REF!)),0)</f>
        <v>0</v>
      </c>
      <c r="AG102" s="102">
        <f>IF($W$82&lt;0,(IF(2050-AF$80&lt;=0,0,(2/(2050-AF$80+1))*(1-(SUM($E102:AF102)/$W$82))*$W$82*#REF!)),0)</f>
        <v>0</v>
      </c>
      <c r="AH102" s="102">
        <f>IF($W$82&lt;0,(IF(2050-AG$80&lt;=0,0,(2/(2050-AG$80+1))*(1-(SUM($E102:AG102)/$W$82))*$W$82*#REF!)),0)</f>
        <v>0</v>
      </c>
      <c r="AI102" s="102">
        <f>IF($W$82&lt;0,(IF(2050-AH$80&lt;=0,0,(2/(2050-AH$80+1))*(1-(SUM($E102:AH102)/$W$82))*$W$82*#REF!)),0)</f>
        <v>0</v>
      </c>
      <c r="AJ102" s="102">
        <f>IF($W$82&lt;0,(IF(2050-AI$80&lt;=0,0,(2/(2050-AI$80+1))*(1-(SUM($E102:AI102)/$W$82))*$W$82*#REF!)),0)</f>
        <v>0</v>
      </c>
      <c r="AK102" s="102">
        <f>IF($W$82&lt;0,(IF(2050-AJ$80&lt;=0,0,(2/(2050-AJ$80+1))*(1-(SUM($E102:AJ102)/$W$82))*$W$82*#REF!)),0)</f>
        <v>0</v>
      </c>
      <c r="AL102" s="102">
        <f>IF($W$82&lt;0,(IF(2050-AK$80&lt;=0,0,(2/(2050-AK$80+1))*(1-(SUM($E102:AK102)/$W$82))*$W$82*#REF!)),0)</f>
        <v>0</v>
      </c>
      <c r="AM102" s="102">
        <f>IF($W$82&lt;0,(IF(2050-AL$80&lt;=0,0,(2/(2050-AL$80+1))*(1-(SUM($E102:AL102)/$W$82))*$W$82*#REF!)),0)</f>
        <v>0</v>
      </c>
      <c r="AN102" s="102">
        <f>IF($W$82&lt;0,(IF(2050-AM$80&lt;=0,0,(2/(2050-AM$80+1))*(1-(SUM($E102:AM102)/$W$82))*$W$82*#REF!)),0)</f>
        <v>0</v>
      </c>
      <c r="AO102" s="102">
        <f>IF($W$82&lt;0,(IF(2050-AN$80&lt;=0,0,(2/(2050-AN$80+1))*(1-(SUM($E102:AN102)/$W$82))*$W$82*#REF!)),0)</f>
        <v>0</v>
      </c>
      <c r="AP102" s="102">
        <f>IF($W$82&lt;0,(IF(2050-AO$80&lt;=0,0,(2/(2050-AO$80+1))*(1-(SUM($E102:AO102)/$W$82))*$W$82*#REF!)),0)</f>
        <v>0</v>
      </c>
      <c r="AQ102" s="102">
        <f>IF($W$82&lt;0,(IF(2050-AP$80&lt;=0,0,(2/(2050-AP$80+1))*(1-(SUM($E102:AP102)/$W$82))*$W$82*#REF!)),0)</f>
        <v>0</v>
      </c>
      <c r="AR102" s="102">
        <f>IF($W$82&lt;0,(IF(2050-AQ$80&lt;=0,0,(2/(2050-AQ$80+1))*(1-(SUM($E102:AQ102)/$W$82))*$W$82*#REF!)),0)</f>
        <v>0</v>
      </c>
      <c r="AS102" s="102">
        <f>IF($W$82&lt;0,(IF(2050-AR$80&lt;=0,0,(2/(2050-AR$80+1))*(1-(SUM($E102:AR102)/$W$82))*$W$82*#REF!)),0)</f>
        <v>0</v>
      </c>
      <c r="AT102" s="102">
        <f>IF($W$82&lt;0,(IF(2050-AS$80&lt;=0,0,(2/(2050-AS$80+1))*(1-(SUM($E102:AS102)/$W$82))*$W$82*#REF!)),0)</f>
        <v>0</v>
      </c>
      <c r="AU102" s="102">
        <f>IF($W$82&lt;0,(IF(2050-AT$80&lt;=0,0,(2/(2050-AT$80+1))*(1-(SUM($E102:AT102)/$W$82))*$W$82*#REF!)),0)</f>
        <v>0</v>
      </c>
      <c r="AV102" s="102">
        <f>IF($W$82&lt;0,(IF(2050-AU$80&lt;=0,0,(2/(2050-AU$80+1))*(1-(SUM($E102:AU102)/$W$82))*$W$82*#REF!)),0)</f>
        <v>0</v>
      </c>
      <c r="AW102" s="102">
        <f>IF($W$82&lt;0,(IF(2050-AV$80&lt;=0,0,(2/(2050-AV$80+1))*(1-(SUM($E102:AV102)/$W$82))*$W$82*#REF!)),0)</f>
        <v>0</v>
      </c>
      <c r="AX102" s="102">
        <f>IF($W$82&lt;0,(IF(2050-AW$80&lt;=0,0,(2/(2050-AW$80+1))*(1-(SUM($E102:AW102)/$W$82))*$W$82*#REF!)),0)</f>
        <v>0</v>
      </c>
      <c r="AY102" s="102">
        <f>IF($W$82&lt;0,(IF(2050-AX$80&lt;=0,0,(2/(2050-AX$80+1))*(1-(SUM($E102:AX102)/$W$82))*$W$82*#REF!)),0)</f>
        <v>0</v>
      </c>
      <c r="AZ102" s="102">
        <f>IF($W$82&lt;0,(IF(2050-AY$80&lt;=0,0,(2/(2050-AY$80+1))*(1-(SUM($E102:AY102)/$W$82))*$W$82*#REF!)),0)</f>
        <v>0</v>
      </c>
      <c r="BA102" s="102">
        <f>IF($W$82&lt;0,(IF(2050-AZ$80&lt;=0,0,(2/(2050-AZ$80+1))*(1-(SUM($E102:AZ102)/$W$82))*$W$82*#REF!)),0)</f>
        <v>0</v>
      </c>
      <c r="BB102" s="102">
        <f>IF($W$82&lt;0,(IF(2050-BA$80&lt;=0,0,(2/(2050-BA$80+1))*(1-(SUM($E102:BA102)/$W$82))*$W$82*#REF!)),0)</f>
        <v>0</v>
      </c>
    </row>
    <row r="103" spans="1:54" ht="15" hidden="1" customHeight="1" outlineLevel="3">
      <c r="A103" s="168"/>
      <c r="B103" t="s">
        <v>256</v>
      </c>
      <c r="C103" t="s">
        <v>257</v>
      </c>
      <c r="D103" t="s">
        <v>202</v>
      </c>
      <c r="E103" s="99"/>
      <c r="F103" s="99"/>
      <c r="G103" s="99"/>
      <c r="H103" s="99"/>
      <c r="I103" s="99"/>
      <c r="J103" s="99"/>
      <c r="K103" s="99"/>
      <c r="L103" s="99"/>
      <c r="M103" s="99"/>
      <c r="N103" s="99"/>
      <c r="O103" s="99"/>
      <c r="P103" s="99"/>
      <c r="Q103" s="99"/>
      <c r="R103" s="99"/>
      <c r="S103" s="99"/>
      <c r="T103" s="99"/>
      <c r="U103" s="99"/>
      <c r="V103" s="99"/>
      <c r="W103" s="99"/>
      <c r="X103" s="99"/>
      <c r="Y103" s="102">
        <f>IF($X$82&lt;0,(IF(2050-X$80&lt;=0,0,(2/(2050-X$80+1))*(1-(SUM($E103:X103)/$X$82))*$X$82*#REF!)),0)</f>
        <v>0</v>
      </c>
      <c r="Z103" s="102">
        <f>IF($X$82&lt;0,(IF(2050-Y$80&lt;=0,0,(2/(2050-Y$80+1))*(1-(SUM($E103:Y103)/$X$82))*$X$82*#REF!)),0)</f>
        <v>0</v>
      </c>
      <c r="AA103" s="102">
        <f>IF($X$82&lt;0,(IF(2050-Z$80&lt;=0,0,(2/(2050-Z$80+1))*(1-(SUM($E103:Z103)/$X$82))*$X$82*#REF!)),0)</f>
        <v>0</v>
      </c>
      <c r="AB103" s="102">
        <f>IF($X$82&lt;0,(IF(2050-AA$80&lt;=0,0,(2/(2050-AA$80+1))*(1-(SUM($E103:AA103)/$X$82))*$X$82*#REF!)),0)</f>
        <v>0</v>
      </c>
      <c r="AC103" s="102">
        <f>IF($X$82&lt;0,(IF(2050-AB$80&lt;=0,0,(2/(2050-AB$80+1))*(1-(SUM($E103:AB103)/$X$82))*$X$82*#REF!)),0)</f>
        <v>0</v>
      </c>
      <c r="AD103" s="102">
        <f>IF($X$82&lt;0,(IF(2050-AC$80&lt;=0,0,(2/(2050-AC$80+1))*(1-(SUM($E103:AC103)/$X$82))*$X$82*#REF!)),0)</f>
        <v>0</v>
      </c>
      <c r="AE103" s="102">
        <f>IF($X$82&lt;0,(IF(2050-AD$80&lt;=0,0,(2/(2050-AD$80+1))*(1-(SUM($E103:AD103)/$X$82))*$X$82*#REF!)),0)</f>
        <v>0</v>
      </c>
      <c r="AF103" s="102">
        <f>IF($X$82&lt;0,(IF(2050-AE$80&lt;=0,0,(2/(2050-AE$80+1))*(1-(SUM($E103:AE103)/$X$82))*$X$82*#REF!)),0)</f>
        <v>0</v>
      </c>
      <c r="AG103" s="102">
        <f>IF($X$82&lt;0,(IF(2050-AF$80&lt;=0,0,(2/(2050-AF$80+1))*(1-(SUM($E103:AF103)/$X$82))*$X$82*#REF!)),0)</f>
        <v>0</v>
      </c>
      <c r="AH103" s="102">
        <f>IF($X$82&lt;0,(IF(2050-AG$80&lt;=0,0,(2/(2050-AG$80+1))*(1-(SUM($E103:AG103)/$X$82))*$X$82*#REF!)),0)</f>
        <v>0</v>
      </c>
      <c r="AI103" s="102">
        <f>IF($X$82&lt;0,(IF(2050-AH$80&lt;=0,0,(2/(2050-AH$80+1))*(1-(SUM($E103:AH103)/$X$82))*$X$82*#REF!)),0)</f>
        <v>0</v>
      </c>
      <c r="AJ103" s="102">
        <f>IF($X$82&lt;0,(IF(2050-AI$80&lt;=0,0,(2/(2050-AI$80+1))*(1-(SUM($E103:AI103)/$X$82))*$X$82*#REF!)),0)</f>
        <v>0</v>
      </c>
      <c r="AK103" s="102">
        <f>IF($X$82&lt;0,(IF(2050-AJ$80&lt;=0,0,(2/(2050-AJ$80+1))*(1-(SUM($E103:AJ103)/$X$82))*$X$82*#REF!)),0)</f>
        <v>0</v>
      </c>
      <c r="AL103" s="102">
        <f>IF($X$82&lt;0,(IF(2050-AK$80&lt;=0,0,(2/(2050-AK$80+1))*(1-(SUM($E103:AK103)/$X$82))*$X$82*#REF!)),0)</f>
        <v>0</v>
      </c>
      <c r="AM103" s="102">
        <f>IF($X$82&lt;0,(IF(2050-AL$80&lt;=0,0,(2/(2050-AL$80+1))*(1-(SUM($E103:AL103)/$X$82))*$X$82*#REF!)),0)</f>
        <v>0</v>
      </c>
      <c r="AN103" s="102">
        <f>IF($X$82&lt;0,(IF(2050-AM$80&lt;=0,0,(2/(2050-AM$80+1))*(1-(SUM($E103:AM103)/$X$82))*$X$82*#REF!)),0)</f>
        <v>0</v>
      </c>
      <c r="AO103" s="102">
        <f>IF($X$82&lt;0,(IF(2050-AN$80&lt;=0,0,(2/(2050-AN$80+1))*(1-(SUM($E103:AN103)/$X$82))*$X$82*#REF!)),0)</f>
        <v>0</v>
      </c>
      <c r="AP103" s="102">
        <f>IF($X$82&lt;0,(IF(2050-AO$80&lt;=0,0,(2/(2050-AO$80+1))*(1-(SUM($E103:AO103)/$X$82))*$X$82*#REF!)),0)</f>
        <v>0</v>
      </c>
      <c r="AQ103" s="102">
        <f>IF($X$82&lt;0,(IF(2050-AP$80&lt;=0,0,(2/(2050-AP$80+1))*(1-(SUM($E103:AP103)/$X$82))*$X$82*#REF!)),0)</f>
        <v>0</v>
      </c>
      <c r="AR103" s="102">
        <f>IF($X$82&lt;0,(IF(2050-AQ$80&lt;=0,0,(2/(2050-AQ$80+1))*(1-(SUM($E103:AQ103)/$X$82))*$X$82*#REF!)),0)</f>
        <v>0</v>
      </c>
      <c r="AS103" s="102">
        <f>IF($X$82&lt;0,(IF(2050-AR$80&lt;=0,0,(2/(2050-AR$80+1))*(1-(SUM($E103:AR103)/$X$82))*$X$82*#REF!)),0)</f>
        <v>0</v>
      </c>
      <c r="AT103" s="102">
        <f>IF($X$82&lt;0,(IF(2050-AS$80&lt;=0,0,(2/(2050-AS$80+1))*(1-(SUM($E103:AS103)/$X$82))*$X$82*#REF!)),0)</f>
        <v>0</v>
      </c>
      <c r="AU103" s="102">
        <f>IF($X$82&lt;0,(IF(2050-AT$80&lt;=0,0,(2/(2050-AT$80+1))*(1-(SUM($E103:AT103)/$X$82))*$X$82*#REF!)),0)</f>
        <v>0</v>
      </c>
      <c r="AV103" s="102">
        <f>IF($X$82&lt;0,(IF(2050-AU$80&lt;=0,0,(2/(2050-AU$80+1))*(1-(SUM($E103:AU103)/$X$82))*$X$82*#REF!)),0)</f>
        <v>0</v>
      </c>
      <c r="AW103" s="102">
        <f>IF($X$82&lt;0,(IF(2050-AV$80&lt;=0,0,(2/(2050-AV$80+1))*(1-(SUM($E103:AV103)/$X$82))*$X$82*#REF!)),0)</f>
        <v>0</v>
      </c>
      <c r="AX103" s="102">
        <f>IF($X$82&lt;0,(IF(2050-AW$80&lt;=0,0,(2/(2050-AW$80+1))*(1-(SUM($E103:AW103)/$X$82))*$X$82*#REF!)),0)</f>
        <v>0</v>
      </c>
      <c r="AY103" s="102">
        <f>IF($X$82&lt;0,(IF(2050-AX$80&lt;=0,0,(2/(2050-AX$80+1))*(1-(SUM($E103:AX103)/$X$82))*$X$82*#REF!)),0)</f>
        <v>0</v>
      </c>
      <c r="AZ103" s="102">
        <f>IF($X$82&lt;0,(IF(2050-AY$80&lt;=0,0,(2/(2050-AY$80+1))*(1-(SUM($E103:AY103)/$X$82))*$X$82*#REF!)),0)</f>
        <v>0</v>
      </c>
      <c r="BA103" s="102">
        <f>IF($X$82&lt;0,(IF(2050-AZ$80&lt;=0,0,(2/(2050-AZ$80+1))*(1-(SUM($E103:AZ103)/$X$82))*$X$82*#REF!)),0)</f>
        <v>0</v>
      </c>
      <c r="BB103" s="102">
        <f>IF($X$82&lt;0,(IF(2050-BA$80&lt;=0,0,(2/(2050-BA$80+1))*(1-(SUM($E103:BA103)/$X$82))*$X$82*#REF!)),0)</f>
        <v>0</v>
      </c>
    </row>
    <row r="104" spans="1:54" ht="15" hidden="1" customHeight="1" outlineLevel="3">
      <c r="A104" s="168"/>
      <c r="B104" t="s">
        <v>258</v>
      </c>
      <c r="C104" t="s">
        <v>259</v>
      </c>
      <c r="D104" t="s">
        <v>202</v>
      </c>
      <c r="E104" s="99"/>
      <c r="F104" s="99"/>
      <c r="G104" s="99"/>
      <c r="H104" s="99"/>
      <c r="I104" s="99"/>
      <c r="J104" s="99"/>
      <c r="K104" s="99"/>
      <c r="L104" s="99"/>
      <c r="M104" s="99"/>
      <c r="N104" s="99"/>
      <c r="O104" s="99"/>
      <c r="P104" s="99"/>
      <c r="Q104" s="99"/>
      <c r="R104" s="99"/>
      <c r="S104" s="99"/>
      <c r="T104" s="99"/>
      <c r="U104" s="99"/>
      <c r="V104" s="99"/>
      <c r="W104" s="99"/>
      <c r="X104" s="99"/>
      <c r="Y104" s="99"/>
      <c r="Z104" s="102">
        <f>IF($Y$82&lt;0,(IF(2050-Y$80&lt;=0,0,(2/(2050-Y$80+1))*(1-(SUM($E104:Y104)/$Y$82))*$Y$82*#REF!)),0)</f>
        <v>0</v>
      </c>
      <c r="AA104" s="102">
        <f>IF($Y$82&lt;0,(IF(2050-Z$80&lt;=0,0,(2/(2050-Z$80+1))*(1-(SUM($E104:Z104)/$Y$82))*$Y$82*#REF!)),0)</f>
        <v>0</v>
      </c>
      <c r="AB104" s="102">
        <f>IF($Y$82&lt;0,(IF(2050-AA$80&lt;=0,0,(2/(2050-AA$80+1))*(1-(SUM($E104:AA104)/$Y$82))*$Y$82*#REF!)),0)</f>
        <v>0</v>
      </c>
      <c r="AC104" s="102">
        <f>IF($Y$82&lt;0,(IF(2050-AB$80&lt;=0,0,(2/(2050-AB$80+1))*(1-(SUM($E104:AB104)/$Y$82))*$Y$82*#REF!)),0)</f>
        <v>0</v>
      </c>
      <c r="AD104" s="102">
        <f>IF($Y$82&lt;0,(IF(2050-AC$80&lt;=0,0,(2/(2050-AC$80+1))*(1-(SUM($E104:AC104)/$Y$82))*$Y$82*#REF!)),0)</f>
        <v>0</v>
      </c>
      <c r="AE104" s="102">
        <f>IF($Y$82&lt;0,(IF(2050-AD$80&lt;=0,0,(2/(2050-AD$80+1))*(1-(SUM($E104:AD104)/$Y$82))*$Y$82*#REF!)),0)</f>
        <v>0</v>
      </c>
      <c r="AF104" s="102">
        <f>IF($Y$82&lt;0,(IF(2050-AE$80&lt;=0,0,(2/(2050-AE$80+1))*(1-(SUM($E104:AE104)/$Y$82))*$Y$82*#REF!)),0)</f>
        <v>0</v>
      </c>
      <c r="AG104" s="102">
        <f>IF($Y$82&lt;0,(IF(2050-AF$80&lt;=0,0,(2/(2050-AF$80+1))*(1-(SUM($E104:AF104)/$Y$82))*$Y$82*#REF!)),0)</f>
        <v>0</v>
      </c>
      <c r="AH104" s="102">
        <f>IF($Y$82&lt;0,(IF(2050-AG$80&lt;=0,0,(2/(2050-AG$80+1))*(1-(SUM($E104:AG104)/$Y$82))*$Y$82*#REF!)),0)</f>
        <v>0</v>
      </c>
      <c r="AI104" s="102">
        <f>IF($Y$82&lt;0,(IF(2050-AH$80&lt;=0,0,(2/(2050-AH$80+1))*(1-(SUM($E104:AH104)/$Y$82))*$Y$82*#REF!)),0)</f>
        <v>0</v>
      </c>
      <c r="AJ104" s="102">
        <f>IF($Y$82&lt;0,(IF(2050-AI$80&lt;=0,0,(2/(2050-AI$80+1))*(1-(SUM($E104:AI104)/$Y$82))*$Y$82*#REF!)),0)</f>
        <v>0</v>
      </c>
      <c r="AK104" s="102">
        <f>IF($Y$82&lt;0,(IF(2050-AJ$80&lt;=0,0,(2/(2050-AJ$80+1))*(1-(SUM($E104:AJ104)/$Y$82))*$Y$82*#REF!)),0)</f>
        <v>0</v>
      </c>
      <c r="AL104" s="102">
        <f>IF($Y$82&lt;0,(IF(2050-AK$80&lt;=0,0,(2/(2050-AK$80+1))*(1-(SUM($E104:AK104)/$Y$82))*$Y$82*#REF!)),0)</f>
        <v>0</v>
      </c>
      <c r="AM104" s="102">
        <f>IF($Y$82&lt;0,(IF(2050-AL$80&lt;=0,0,(2/(2050-AL$80+1))*(1-(SUM($E104:AL104)/$Y$82))*$Y$82*#REF!)),0)</f>
        <v>0</v>
      </c>
      <c r="AN104" s="102">
        <f>IF($Y$82&lt;0,(IF(2050-AM$80&lt;=0,0,(2/(2050-AM$80+1))*(1-(SUM($E104:AM104)/$Y$82))*$Y$82*#REF!)),0)</f>
        <v>0</v>
      </c>
      <c r="AO104" s="102">
        <f>IF($Y$82&lt;0,(IF(2050-AN$80&lt;=0,0,(2/(2050-AN$80+1))*(1-(SUM($E104:AN104)/$Y$82))*$Y$82*#REF!)),0)</f>
        <v>0</v>
      </c>
      <c r="AP104" s="102">
        <f>IF($Y$82&lt;0,(IF(2050-AO$80&lt;=0,0,(2/(2050-AO$80+1))*(1-(SUM($E104:AO104)/$Y$82))*$Y$82*#REF!)),0)</f>
        <v>0</v>
      </c>
      <c r="AQ104" s="102">
        <f>IF($Y$82&lt;0,(IF(2050-AP$80&lt;=0,0,(2/(2050-AP$80+1))*(1-(SUM($E104:AP104)/$Y$82))*$Y$82*#REF!)),0)</f>
        <v>0</v>
      </c>
      <c r="AR104" s="102">
        <f>IF($Y$82&lt;0,(IF(2050-AQ$80&lt;=0,0,(2/(2050-AQ$80+1))*(1-(SUM($E104:AQ104)/$Y$82))*$Y$82*#REF!)),0)</f>
        <v>0</v>
      </c>
      <c r="AS104" s="102">
        <f>IF($Y$82&lt;0,(IF(2050-AR$80&lt;=0,0,(2/(2050-AR$80+1))*(1-(SUM($E104:AR104)/$Y$82))*$Y$82*#REF!)),0)</f>
        <v>0</v>
      </c>
      <c r="AT104" s="102">
        <f>IF($Y$82&lt;0,(IF(2050-AS$80&lt;=0,0,(2/(2050-AS$80+1))*(1-(SUM($E104:AS104)/$Y$82))*$Y$82*#REF!)),0)</f>
        <v>0</v>
      </c>
      <c r="AU104" s="102">
        <f>IF($Y$82&lt;0,(IF(2050-AT$80&lt;=0,0,(2/(2050-AT$80+1))*(1-(SUM($E104:AT104)/$Y$82))*$Y$82*#REF!)),0)</f>
        <v>0</v>
      </c>
      <c r="AV104" s="102">
        <f>IF($Y$82&lt;0,(IF(2050-AU$80&lt;=0,0,(2/(2050-AU$80+1))*(1-(SUM($E104:AU104)/$Y$82))*$Y$82*#REF!)),0)</f>
        <v>0</v>
      </c>
      <c r="AW104" s="102">
        <f>IF($Y$82&lt;0,(IF(2050-AV$80&lt;=0,0,(2/(2050-AV$80+1))*(1-(SUM($E104:AV104)/$Y$82))*$Y$82*#REF!)),0)</f>
        <v>0</v>
      </c>
      <c r="AX104" s="102">
        <f>IF($Y$82&lt;0,(IF(2050-AW$80&lt;=0,0,(2/(2050-AW$80+1))*(1-(SUM($E104:AW104)/$Y$82))*$Y$82*#REF!)),0)</f>
        <v>0</v>
      </c>
      <c r="AY104" s="102">
        <f>IF($Y$82&lt;0,(IF(2050-AX$80&lt;=0,0,(2/(2050-AX$80+1))*(1-(SUM($E104:AX104)/$Y$82))*$Y$82*#REF!)),0)</f>
        <v>0</v>
      </c>
      <c r="AZ104" s="102">
        <f>IF($Y$82&lt;0,(IF(2050-AY$80&lt;=0,0,(2/(2050-AY$80+1))*(1-(SUM($E104:AY104)/$Y$82))*$Y$82*#REF!)),0)</f>
        <v>0</v>
      </c>
      <c r="BA104" s="102">
        <f>IF($Y$82&lt;0,(IF(2050-AZ$80&lt;=0,0,(2/(2050-AZ$80+1))*(1-(SUM($E104:AZ104)/$Y$82))*$Y$82*#REF!)),0)</f>
        <v>0</v>
      </c>
      <c r="BB104" s="102">
        <f>IF($Y$82&lt;0,(IF(2050-BA$80&lt;=0,0,(2/(2050-BA$80+1))*(1-(SUM($E104:BA104)/$Y$82))*$Y$82*#REF!)),0)</f>
        <v>0</v>
      </c>
    </row>
    <row r="105" spans="1:54" ht="15" hidden="1" customHeight="1" outlineLevel="3">
      <c r="A105" s="168"/>
      <c r="B105" t="s">
        <v>260</v>
      </c>
      <c r="C105" t="s">
        <v>261</v>
      </c>
      <c r="D105" t="s">
        <v>202</v>
      </c>
      <c r="E105" s="99"/>
      <c r="F105" s="99"/>
      <c r="G105" s="99"/>
      <c r="H105" s="99"/>
      <c r="I105" s="99"/>
      <c r="J105" s="99"/>
      <c r="K105" s="99"/>
      <c r="L105" s="99"/>
      <c r="M105" s="99"/>
      <c r="N105" s="99"/>
      <c r="O105" s="99"/>
      <c r="P105" s="99"/>
      <c r="Q105" s="99"/>
      <c r="R105" s="99"/>
      <c r="S105" s="99"/>
      <c r="T105" s="99"/>
      <c r="U105" s="99"/>
      <c r="V105" s="99"/>
      <c r="W105" s="99"/>
      <c r="X105" s="99"/>
      <c r="Y105" s="99"/>
      <c r="Z105" s="99"/>
      <c r="AA105" s="102">
        <f>IF($Z$82&lt;0,(IF(2050-Z$80&lt;=0,0,(2/(2050-Z$80+1))*(1-(SUM($E105:Z105)/$Z$82))*$Z$82*#REF!)),0)</f>
        <v>0</v>
      </c>
      <c r="AB105" s="102">
        <f>IF($Z$82&lt;0,(IF(2050-AA$80&lt;=0,0,(2/(2050-AA$80+1))*(1-(SUM($E105:AA105)/$Z$82))*$Z$82*#REF!)),0)</f>
        <v>0</v>
      </c>
      <c r="AC105" s="102">
        <f>IF($Z$82&lt;0,(IF(2050-AB$80&lt;=0,0,(2/(2050-AB$80+1))*(1-(SUM($E105:AB105)/$Z$82))*$Z$82*#REF!)),0)</f>
        <v>0</v>
      </c>
      <c r="AD105" s="102">
        <f>IF($Z$82&lt;0,(IF(2050-AC$80&lt;=0,0,(2/(2050-AC$80+1))*(1-(SUM($E105:AC105)/$Z$82))*$Z$82*#REF!)),0)</f>
        <v>0</v>
      </c>
      <c r="AE105" s="102">
        <f>IF($Z$82&lt;0,(IF(2050-AD$80&lt;=0,0,(2/(2050-AD$80+1))*(1-(SUM($E105:AD105)/$Z$82))*$Z$82*#REF!)),0)</f>
        <v>0</v>
      </c>
      <c r="AF105" s="102">
        <f>IF($Z$82&lt;0,(IF(2050-AE$80&lt;=0,0,(2/(2050-AE$80+1))*(1-(SUM($E105:AE105)/$Z$82))*$Z$82*#REF!)),0)</f>
        <v>0</v>
      </c>
      <c r="AG105" s="102">
        <f>IF($Z$82&lt;0,(IF(2050-AF$80&lt;=0,0,(2/(2050-AF$80+1))*(1-(SUM($E105:AF105)/$Z$82))*$Z$82*#REF!)),0)</f>
        <v>0</v>
      </c>
      <c r="AH105" s="102">
        <f>IF($Z$82&lt;0,(IF(2050-AG$80&lt;=0,0,(2/(2050-AG$80+1))*(1-(SUM($E105:AG105)/$Z$82))*$Z$82*#REF!)),0)</f>
        <v>0</v>
      </c>
      <c r="AI105" s="102">
        <f>IF($Z$82&lt;0,(IF(2050-AH$80&lt;=0,0,(2/(2050-AH$80+1))*(1-(SUM($E105:AH105)/$Z$82))*$Z$82*#REF!)),0)</f>
        <v>0</v>
      </c>
      <c r="AJ105" s="102">
        <f>IF($Z$82&lt;0,(IF(2050-AI$80&lt;=0,0,(2/(2050-AI$80+1))*(1-(SUM($E105:AI105)/$Z$82))*$Z$82*#REF!)),0)</f>
        <v>0</v>
      </c>
      <c r="AK105" s="102">
        <f>IF($Z$82&lt;0,(IF(2050-AJ$80&lt;=0,0,(2/(2050-AJ$80+1))*(1-(SUM($E105:AJ105)/$Z$82))*$Z$82*#REF!)),0)</f>
        <v>0</v>
      </c>
      <c r="AL105" s="102">
        <f>IF($Z$82&lt;0,(IF(2050-AK$80&lt;=0,0,(2/(2050-AK$80+1))*(1-(SUM($E105:AK105)/$Z$82))*$Z$82*#REF!)),0)</f>
        <v>0</v>
      </c>
      <c r="AM105" s="102">
        <f>IF($Z$82&lt;0,(IF(2050-AL$80&lt;=0,0,(2/(2050-AL$80+1))*(1-(SUM($E105:AL105)/$Z$82))*$Z$82*#REF!)),0)</f>
        <v>0</v>
      </c>
      <c r="AN105" s="102">
        <f>IF($Z$82&lt;0,(IF(2050-AM$80&lt;=0,0,(2/(2050-AM$80+1))*(1-(SUM($E105:AM105)/$Z$82))*$Z$82*#REF!)),0)</f>
        <v>0</v>
      </c>
      <c r="AO105" s="102">
        <f>IF($Z$82&lt;0,(IF(2050-AN$80&lt;=0,0,(2/(2050-AN$80+1))*(1-(SUM($E105:AN105)/$Z$82))*$Z$82*#REF!)),0)</f>
        <v>0</v>
      </c>
      <c r="AP105" s="102">
        <f>IF($Z$82&lt;0,(IF(2050-AO$80&lt;=0,0,(2/(2050-AO$80+1))*(1-(SUM($E105:AO105)/$Z$82))*$Z$82*#REF!)),0)</f>
        <v>0</v>
      </c>
      <c r="AQ105" s="102">
        <f>IF($Z$82&lt;0,(IF(2050-AP$80&lt;=0,0,(2/(2050-AP$80+1))*(1-(SUM($E105:AP105)/$Z$82))*$Z$82*#REF!)),0)</f>
        <v>0</v>
      </c>
      <c r="AR105" s="102">
        <f>IF($Z$82&lt;0,(IF(2050-AQ$80&lt;=0,0,(2/(2050-AQ$80+1))*(1-(SUM($E105:AQ105)/$Z$82))*$Z$82*#REF!)),0)</f>
        <v>0</v>
      </c>
      <c r="AS105" s="102">
        <f>IF($Z$82&lt;0,(IF(2050-AR$80&lt;=0,0,(2/(2050-AR$80+1))*(1-(SUM($E105:AR105)/$Z$82))*$Z$82*#REF!)),0)</f>
        <v>0</v>
      </c>
      <c r="AT105" s="102">
        <f>IF($Z$82&lt;0,(IF(2050-AS$80&lt;=0,0,(2/(2050-AS$80+1))*(1-(SUM($E105:AS105)/$Z$82))*$Z$82*#REF!)),0)</f>
        <v>0</v>
      </c>
      <c r="AU105" s="102">
        <f>IF($Z$82&lt;0,(IF(2050-AT$80&lt;=0,0,(2/(2050-AT$80+1))*(1-(SUM($E105:AT105)/$Z$82))*$Z$82*#REF!)),0)</f>
        <v>0</v>
      </c>
      <c r="AV105" s="102">
        <f>IF($Z$82&lt;0,(IF(2050-AU$80&lt;=0,0,(2/(2050-AU$80+1))*(1-(SUM($E105:AU105)/$Z$82))*$Z$82*#REF!)),0)</f>
        <v>0</v>
      </c>
      <c r="AW105" s="102">
        <f>IF($Z$82&lt;0,(IF(2050-AV$80&lt;=0,0,(2/(2050-AV$80+1))*(1-(SUM($E105:AV105)/$Z$82))*$Z$82*#REF!)),0)</f>
        <v>0</v>
      </c>
      <c r="AX105" s="102">
        <f>IF($Z$82&lt;0,(IF(2050-AW$80&lt;=0,0,(2/(2050-AW$80+1))*(1-(SUM($E105:AW105)/$Z$82))*$Z$82*#REF!)),0)</f>
        <v>0</v>
      </c>
      <c r="AY105" s="102">
        <f>IF($Z$82&lt;0,(IF(2050-AX$80&lt;=0,0,(2/(2050-AX$80+1))*(1-(SUM($E105:AX105)/$Z$82))*$Z$82*#REF!)),0)</f>
        <v>0</v>
      </c>
      <c r="AZ105" s="102">
        <f>IF($Z$82&lt;0,(IF(2050-AY$80&lt;=0,0,(2/(2050-AY$80+1))*(1-(SUM($E105:AY105)/$Z$82))*$Z$82*#REF!)),0)</f>
        <v>0</v>
      </c>
      <c r="BA105" s="102">
        <f>IF($Z$82&lt;0,(IF(2050-AZ$80&lt;=0,0,(2/(2050-AZ$80+1))*(1-(SUM($E105:AZ105)/$Z$82))*$Z$82*#REF!)),0)</f>
        <v>0</v>
      </c>
      <c r="BB105" s="102">
        <f>IF($Z$82&lt;0,(IF(2050-BA$80&lt;=0,0,(2/(2050-BA$80+1))*(1-(SUM($E105:BA105)/$Z$82))*$Z$82*#REF!)),0)</f>
        <v>0</v>
      </c>
    </row>
    <row r="106" spans="1:54" ht="15" hidden="1" customHeight="1" outlineLevel="3">
      <c r="A106" s="168"/>
      <c r="B106" t="s">
        <v>262</v>
      </c>
      <c r="C106" t="s">
        <v>263</v>
      </c>
      <c r="D106" t="s">
        <v>202</v>
      </c>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102">
        <f>IF($AA$82&lt;0,(IF(2050-AA$80&lt;=0,0,(2/(2050-AA$80+1))*(1-(SUM($E106:AA106)/$AA$82))*$AA$82*#REF!)),0)</f>
        <v>0</v>
      </c>
      <c r="AC106" s="102">
        <f>IF($AA$82&lt;0,(IF(2050-AB$80&lt;=0,0,(2/(2050-AB$80+1))*(1-(SUM($E106:AB106)/$AA$82))*$AA$82*#REF!)),0)</f>
        <v>0</v>
      </c>
      <c r="AD106" s="102">
        <f>IF($AA$82&lt;0,(IF(2050-AC$80&lt;=0,0,(2/(2050-AC$80+1))*(1-(SUM($E106:AC106)/$AA$82))*$AA$82*#REF!)),0)</f>
        <v>0</v>
      </c>
      <c r="AE106" s="102">
        <f>IF($AA$82&lt;0,(IF(2050-AD$80&lt;=0,0,(2/(2050-AD$80+1))*(1-(SUM($E106:AD106)/$AA$82))*$AA$82*#REF!)),0)</f>
        <v>0</v>
      </c>
      <c r="AF106" s="102">
        <f>IF($AA$82&lt;0,(IF(2050-AE$80&lt;=0,0,(2/(2050-AE$80+1))*(1-(SUM($E106:AE106)/$AA$82))*$AA$82*#REF!)),0)</f>
        <v>0</v>
      </c>
      <c r="AG106" s="102">
        <f>IF($AA$82&lt;0,(IF(2050-AF$80&lt;=0,0,(2/(2050-AF$80+1))*(1-(SUM($E106:AF106)/$AA$82))*$AA$82*#REF!)),0)</f>
        <v>0</v>
      </c>
      <c r="AH106" s="102">
        <f>IF($AA$82&lt;0,(IF(2050-AG$80&lt;=0,0,(2/(2050-AG$80+1))*(1-(SUM($E106:AG106)/$AA$82))*$AA$82*#REF!)),0)</f>
        <v>0</v>
      </c>
      <c r="AI106" s="102">
        <f>IF($AA$82&lt;0,(IF(2050-AH$80&lt;=0,0,(2/(2050-AH$80+1))*(1-(SUM($E106:AH106)/$AA$82))*$AA$82*#REF!)),0)</f>
        <v>0</v>
      </c>
      <c r="AJ106" s="102">
        <f>IF($AA$82&lt;0,(IF(2050-AI$80&lt;=0,0,(2/(2050-AI$80+1))*(1-(SUM($E106:AI106)/$AA$82))*$AA$82*#REF!)),0)</f>
        <v>0</v>
      </c>
      <c r="AK106" s="102">
        <f>IF($AA$82&lt;0,(IF(2050-AJ$80&lt;=0,0,(2/(2050-AJ$80+1))*(1-(SUM($E106:AJ106)/$AA$82))*$AA$82*#REF!)),0)</f>
        <v>0</v>
      </c>
      <c r="AL106" s="102">
        <f>IF($AA$82&lt;0,(IF(2050-AK$80&lt;=0,0,(2/(2050-AK$80+1))*(1-(SUM($E106:AK106)/$AA$82))*$AA$82*#REF!)),0)</f>
        <v>0</v>
      </c>
      <c r="AM106" s="102">
        <f>IF($AA$82&lt;0,(IF(2050-AL$80&lt;=0,0,(2/(2050-AL$80+1))*(1-(SUM($E106:AL106)/$AA$82))*$AA$82*#REF!)),0)</f>
        <v>0</v>
      </c>
      <c r="AN106" s="102">
        <f>IF($AA$82&lt;0,(IF(2050-AM$80&lt;=0,0,(2/(2050-AM$80+1))*(1-(SUM($E106:AM106)/$AA$82))*$AA$82*#REF!)),0)</f>
        <v>0</v>
      </c>
      <c r="AO106" s="102">
        <f>IF($AA$82&lt;0,(IF(2050-AN$80&lt;=0,0,(2/(2050-AN$80+1))*(1-(SUM($E106:AN106)/$AA$82))*$AA$82*#REF!)),0)</f>
        <v>0</v>
      </c>
      <c r="AP106" s="102">
        <f>IF($AA$82&lt;0,(IF(2050-AO$80&lt;=0,0,(2/(2050-AO$80+1))*(1-(SUM($E106:AO106)/$AA$82))*$AA$82*#REF!)),0)</f>
        <v>0</v>
      </c>
      <c r="AQ106" s="102">
        <f>IF($AA$82&lt;0,(IF(2050-AP$80&lt;=0,0,(2/(2050-AP$80+1))*(1-(SUM($E106:AP106)/$AA$82))*$AA$82*#REF!)),0)</f>
        <v>0</v>
      </c>
      <c r="AR106" s="102">
        <f>IF($AA$82&lt;0,(IF(2050-AQ$80&lt;=0,0,(2/(2050-AQ$80+1))*(1-(SUM($E106:AQ106)/$AA$82))*$AA$82*#REF!)),0)</f>
        <v>0</v>
      </c>
      <c r="AS106" s="102">
        <f>IF($AA$82&lt;0,(IF(2050-AR$80&lt;=0,0,(2/(2050-AR$80+1))*(1-(SUM($E106:AR106)/$AA$82))*$AA$82*#REF!)),0)</f>
        <v>0</v>
      </c>
      <c r="AT106" s="102">
        <f>IF($AA$82&lt;0,(IF(2050-AS$80&lt;=0,0,(2/(2050-AS$80+1))*(1-(SUM($E106:AS106)/$AA$82))*$AA$82*#REF!)),0)</f>
        <v>0</v>
      </c>
      <c r="AU106" s="102">
        <f>IF($AA$82&lt;0,(IF(2050-AT$80&lt;=0,0,(2/(2050-AT$80+1))*(1-(SUM($E106:AT106)/$AA$82))*$AA$82*#REF!)),0)</f>
        <v>0</v>
      </c>
      <c r="AV106" s="102">
        <f>IF($AA$82&lt;0,(IF(2050-AU$80&lt;=0,0,(2/(2050-AU$80+1))*(1-(SUM($E106:AU106)/$AA$82))*$AA$82*#REF!)),0)</f>
        <v>0</v>
      </c>
      <c r="AW106" s="102">
        <f>IF($AA$82&lt;0,(IF(2050-AV$80&lt;=0,0,(2/(2050-AV$80+1))*(1-(SUM($E106:AV106)/$AA$82))*$AA$82*#REF!)),0)</f>
        <v>0</v>
      </c>
      <c r="AX106" s="102">
        <f>IF($AA$82&lt;0,(IF(2050-AW$80&lt;=0,0,(2/(2050-AW$80+1))*(1-(SUM($E106:AW106)/$AA$82))*$AA$82*#REF!)),0)</f>
        <v>0</v>
      </c>
      <c r="AY106" s="102">
        <f>IF($AA$82&lt;0,(IF(2050-AX$80&lt;=0,0,(2/(2050-AX$80+1))*(1-(SUM($E106:AX106)/$AA$82))*$AA$82*#REF!)),0)</f>
        <v>0</v>
      </c>
      <c r="AZ106" s="102">
        <f>IF($AA$82&lt;0,(IF(2050-AY$80&lt;=0,0,(2/(2050-AY$80+1))*(1-(SUM($E106:AY106)/$AA$82))*$AA$82*#REF!)),0)</f>
        <v>0</v>
      </c>
      <c r="BA106" s="102">
        <f>IF($AA$82&lt;0,(IF(2050-AZ$80&lt;=0,0,(2/(2050-AZ$80+1))*(1-(SUM($E106:AZ106)/$AA$82))*$AA$82*#REF!)),0)</f>
        <v>0</v>
      </c>
      <c r="BB106" s="102">
        <f>IF($AA$82&lt;0,(IF(2050-BA$80&lt;=0,0,(2/(2050-BA$80+1))*(1-(SUM($E106:BA106)/$AA$82))*$AA$82*#REF!)),0)</f>
        <v>0</v>
      </c>
    </row>
    <row r="107" spans="1:54" ht="15" hidden="1" customHeight="1" outlineLevel="3">
      <c r="A107" s="168"/>
      <c r="B107" t="s">
        <v>264</v>
      </c>
      <c r="C107" t="s">
        <v>265</v>
      </c>
      <c r="D107" t="s">
        <v>202</v>
      </c>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102"/>
      <c r="AD107" s="102"/>
      <c r="AE107" s="102"/>
      <c r="AF107" s="102"/>
      <c r="AG107" s="102"/>
      <c r="AH107" s="102"/>
      <c r="AI107" s="102"/>
      <c r="AJ107" s="102"/>
      <c r="AK107" s="102"/>
      <c r="AL107" s="102"/>
      <c r="AM107" s="102"/>
      <c r="AN107" s="102"/>
      <c r="AO107" s="102"/>
      <c r="AP107" s="102"/>
      <c r="AQ107" s="102"/>
      <c r="AR107" s="102"/>
      <c r="AS107" s="102"/>
      <c r="AT107" s="102"/>
      <c r="AU107" s="102"/>
      <c r="AV107" s="102"/>
      <c r="AW107" s="102"/>
      <c r="AX107" s="102"/>
      <c r="AY107" s="102"/>
      <c r="AZ107" s="102"/>
      <c r="BA107" s="102"/>
      <c r="BB107" s="102"/>
    </row>
    <row r="108" spans="1:54" ht="15" hidden="1" customHeight="1" outlineLevel="3">
      <c r="A108" s="168"/>
      <c r="B108" t="s">
        <v>314</v>
      </c>
      <c r="C108" t="s">
        <v>315</v>
      </c>
      <c r="D108" t="s">
        <v>202</v>
      </c>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102"/>
      <c r="AE108" s="102"/>
      <c r="AF108" s="102"/>
      <c r="AG108" s="102"/>
      <c r="AH108" s="102"/>
      <c r="AI108" s="102"/>
      <c r="AJ108" s="102"/>
      <c r="AK108" s="102"/>
      <c r="AL108" s="102"/>
      <c r="AM108" s="102"/>
      <c r="AN108" s="102"/>
      <c r="AO108" s="102"/>
      <c r="AP108" s="102"/>
      <c r="AQ108" s="102"/>
      <c r="AR108" s="102"/>
      <c r="AS108" s="102"/>
      <c r="AT108" s="102"/>
      <c r="AU108" s="102"/>
      <c r="AV108" s="102"/>
      <c r="AW108" s="102"/>
      <c r="AX108" s="102"/>
      <c r="AY108" s="102"/>
      <c r="AZ108" s="102"/>
      <c r="BA108" s="102"/>
      <c r="BB108" s="102"/>
    </row>
    <row r="109" spans="1:54" ht="15" hidden="1" customHeight="1" outlineLevel="3">
      <c r="A109" s="168"/>
      <c r="B109" t="s">
        <v>316</v>
      </c>
      <c r="C109" t="s">
        <v>317</v>
      </c>
      <c r="D109" t="s">
        <v>202</v>
      </c>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102"/>
      <c r="AF109" s="102"/>
      <c r="AG109" s="102"/>
      <c r="AH109" s="102"/>
      <c r="AI109" s="102"/>
      <c r="AJ109" s="102"/>
      <c r="AK109" s="102"/>
      <c r="AL109" s="102"/>
      <c r="AM109" s="102"/>
      <c r="AN109" s="102"/>
      <c r="AO109" s="102"/>
      <c r="AP109" s="102"/>
      <c r="AQ109" s="102"/>
      <c r="AR109" s="102"/>
      <c r="AS109" s="102"/>
      <c r="AT109" s="102"/>
      <c r="AU109" s="102"/>
      <c r="AV109" s="102"/>
      <c r="AW109" s="102"/>
      <c r="AX109" s="102"/>
      <c r="AY109" s="102"/>
      <c r="AZ109" s="102"/>
      <c r="BA109" s="102"/>
      <c r="BB109" s="102"/>
    </row>
    <row r="110" spans="1:54" ht="15" hidden="1" customHeight="1" outlineLevel="3">
      <c r="A110" s="168"/>
      <c r="B110" t="s">
        <v>318</v>
      </c>
      <c r="C110" t="s">
        <v>319</v>
      </c>
      <c r="D110" t="s">
        <v>202</v>
      </c>
      <c r="E110" s="99"/>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102"/>
      <c r="AG110" s="102"/>
      <c r="AH110" s="102"/>
      <c r="AI110" s="102"/>
      <c r="AJ110" s="102"/>
      <c r="AK110" s="102"/>
      <c r="AL110" s="102"/>
      <c r="AM110" s="102"/>
      <c r="AN110" s="102"/>
      <c r="AO110" s="102"/>
      <c r="AP110" s="102"/>
      <c r="AQ110" s="102"/>
      <c r="AR110" s="102"/>
      <c r="AS110" s="102"/>
      <c r="AT110" s="102"/>
      <c r="AU110" s="102"/>
      <c r="AV110" s="102"/>
      <c r="AW110" s="102"/>
      <c r="AX110" s="102"/>
      <c r="AY110" s="102"/>
      <c r="AZ110" s="102"/>
      <c r="BA110" s="102"/>
      <c r="BB110" s="102"/>
    </row>
    <row r="111" spans="1:54" ht="15" hidden="1" customHeight="1" outlineLevel="3">
      <c r="A111" s="168"/>
      <c r="B111" t="s">
        <v>320</v>
      </c>
      <c r="C111" t="s">
        <v>321</v>
      </c>
      <c r="D111" t="s">
        <v>202</v>
      </c>
      <c r="E111" s="99"/>
      <c r="F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102"/>
      <c r="AH111" s="102"/>
      <c r="AI111" s="102"/>
      <c r="AJ111" s="102"/>
      <c r="AK111" s="102"/>
      <c r="AL111" s="102"/>
      <c r="AM111" s="102"/>
      <c r="AN111" s="102"/>
      <c r="AO111" s="102"/>
      <c r="AP111" s="102"/>
      <c r="AQ111" s="102"/>
      <c r="AR111" s="102"/>
      <c r="AS111" s="102"/>
      <c r="AT111" s="102"/>
      <c r="AU111" s="102"/>
      <c r="AV111" s="102"/>
      <c r="AW111" s="102"/>
      <c r="AX111" s="102"/>
      <c r="AY111" s="102"/>
      <c r="AZ111" s="102"/>
      <c r="BA111" s="102"/>
      <c r="BB111" s="102"/>
    </row>
    <row r="112" spans="1:54" ht="15" hidden="1" customHeight="1" outlineLevel="3">
      <c r="A112" s="168"/>
      <c r="B112" t="s">
        <v>322</v>
      </c>
      <c r="C112" t="s">
        <v>323</v>
      </c>
      <c r="D112" t="s">
        <v>202</v>
      </c>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102"/>
      <c r="AI112" s="102"/>
      <c r="AJ112" s="102"/>
      <c r="AK112" s="102"/>
      <c r="AL112" s="102"/>
      <c r="AM112" s="102"/>
      <c r="AN112" s="102"/>
      <c r="AO112" s="102"/>
      <c r="AP112" s="102"/>
      <c r="AQ112" s="102"/>
      <c r="AR112" s="102"/>
      <c r="AS112" s="102"/>
      <c r="AT112" s="102"/>
      <c r="AU112" s="102"/>
      <c r="AV112" s="102"/>
      <c r="AW112" s="102"/>
      <c r="AX112" s="102"/>
      <c r="AY112" s="102"/>
      <c r="AZ112" s="102"/>
      <c r="BA112" s="102"/>
      <c r="BB112" s="102"/>
    </row>
    <row r="113" spans="1:54" ht="15" hidden="1" customHeight="1" outlineLevel="3">
      <c r="A113" s="168"/>
      <c r="B113" t="s">
        <v>324</v>
      </c>
      <c r="C113" t="s">
        <v>325</v>
      </c>
      <c r="D113" t="s">
        <v>202</v>
      </c>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102"/>
      <c r="AJ113" s="102"/>
      <c r="AK113" s="102"/>
      <c r="AL113" s="102"/>
      <c r="AM113" s="102"/>
      <c r="AN113" s="102"/>
      <c r="AO113" s="102"/>
      <c r="AP113" s="102"/>
      <c r="AQ113" s="102"/>
      <c r="AR113" s="102"/>
      <c r="AS113" s="102"/>
      <c r="AT113" s="102"/>
      <c r="AU113" s="102"/>
      <c r="AV113" s="102"/>
      <c r="AW113" s="102"/>
      <c r="AX113" s="102"/>
      <c r="AY113" s="102"/>
      <c r="AZ113" s="102"/>
      <c r="BA113" s="102"/>
      <c r="BB113" s="102"/>
    </row>
    <row r="114" spans="1:54" ht="15" hidden="1" customHeight="1" outlineLevel="3">
      <c r="A114" s="168"/>
      <c r="B114" t="s">
        <v>326</v>
      </c>
      <c r="C114" t="s">
        <v>327</v>
      </c>
      <c r="D114" t="s">
        <v>202</v>
      </c>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102"/>
      <c r="AK114" s="102"/>
      <c r="AL114" s="102"/>
      <c r="AM114" s="102"/>
      <c r="AN114" s="102"/>
      <c r="AO114" s="102"/>
      <c r="AP114" s="102"/>
      <c r="AQ114" s="102"/>
      <c r="AR114" s="102"/>
      <c r="AS114" s="102"/>
      <c r="AT114" s="102"/>
      <c r="AU114" s="102"/>
      <c r="AV114" s="102"/>
      <c r="AW114" s="102"/>
      <c r="AX114" s="102"/>
      <c r="AY114" s="102"/>
      <c r="AZ114" s="102"/>
      <c r="BA114" s="102"/>
      <c r="BB114" s="102"/>
    </row>
    <row r="115" spans="1:54" ht="15" hidden="1" customHeight="1" outlineLevel="3">
      <c r="A115" s="168"/>
      <c r="B115" t="s">
        <v>328</v>
      </c>
      <c r="C115" t="s">
        <v>329</v>
      </c>
      <c r="D115" t="s">
        <v>202</v>
      </c>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102"/>
      <c r="AL115" s="102"/>
      <c r="AM115" s="102"/>
      <c r="AN115" s="102"/>
      <c r="AO115" s="102"/>
      <c r="AP115" s="102"/>
      <c r="AQ115" s="102"/>
      <c r="AR115" s="102"/>
      <c r="AS115" s="102"/>
      <c r="AT115" s="102"/>
      <c r="AU115" s="102"/>
      <c r="AV115" s="102"/>
      <c r="AW115" s="102"/>
      <c r="AX115" s="102"/>
      <c r="AY115" s="102"/>
      <c r="AZ115" s="102"/>
      <c r="BA115" s="102"/>
      <c r="BB115" s="102"/>
    </row>
    <row r="116" spans="1:54" ht="15" hidden="1" customHeight="1" outlineLevel="3">
      <c r="A116" s="168"/>
      <c r="B116" t="s">
        <v>330</v>
      </c>
      <c r="C116" t="s">
        <v>331</v>
      </c>
      <c r="D116" t="s">
        <v>202</v>
      </c>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102"/>
      <c r="AM116" s="102"/>
      <c r="AN116" s="102"/>
      <c r="AO116" s="102"/>
      <c r="AP116" s="102"/>
      <c r="AQ116" s="102"/>
      <c r="AR116" s="102"/>
      <c r="AS116" s="102"/>
      <c r="AT116" s="102"/>
      <c r="AU116" s="102"/>
      <c r="AV116" s="102"/>
      <c r="AW116" s="102"/>
      <c r="AX116" s="102"/>
      <c r="AY116" s="102"/>
      <c r="AZ116" s="102"/>
      <c r="BA116" s="102"/>
      <c r="BB116" s="102"/>
    </row>
    <row r="117" spans="1:54" ht="15" hidden="1" customHeight="1" outlineLevel="3">
      <c r="A117" s="168"/>
      <c r="B117" t="s">
        <v>332</v>
      </c>
      <c r="C117" t="s">
        <v>333</v>
      </c>
      <c r="D117" t="s">
        <v>202</v>
      </c>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102"/>
      <c r="AN117" s="102"/>
      <c r="AO117" s="102"/>
      <c r="AP117" s="102"/>
      <c r="AQ117" s="102"/>
      <c r="AR117" s="102"/>
      <c r="AS117" s="102"/>
      <c r="AT117" s="102"/>
      <c r="AU117" s="102"/>
      <c r="AV117" s="102"/>
      <c r="AW117" s="102"/>
      <c r="AX117" s="102"/>
      <c r="AY117" s="102"/>
      <c r="AZ117" s="102"/>
      <c r="BA117" s="102"/>
      <c r="BB117" s="102"/>
    </row>
    <row r="118" spans="1:54" ht="15" hidden="1" customHeight="1" outlineLevel="3">
      <c r="A118" s="168"/>
      <c r="B118" t="s">
        <v>334</v>
      </c>
      <c r="C118" t="s">
        <v>335</v>
      </c>
      <c r="D118" t="s">
        <v>202</v>
      </c>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102"/>
      <c r="AO118" s="102"/>
      <c r="AP118" s="102"/>
      <c r="AQ118" s="102"/>
      <c r="AR118" s="102"/>
      <c r="AS118" s="102"/>
      <c r="AT118" s="102"/>
      <c r="AU118" s="102"/>
      <c r="AV118" s="102"/>
      <c r="AW118" s="102"/>
      <c r="AX118" s="102"/>
      <c r="AY118" s="102"/>
      <c r="AZ118" s="102"/>
      <c r="BA118" s="102"/>
      <c r="BB118" s="102"/>
    </row>
    <row r="119" spans="1:54" ht="15" hidden="1" customHeight="1" outlineLevel="3">
      <c r="A119" s="168"/>
      <c r="B119" t="s">
        <v>336</v>
      </c>
      <c r="C119" t="s">
        <v>337</v>
      </c>
      <c r="D119" t="s">
        <v>202</v>
      </c>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102"/>
      <c r="AP119" s="102"/>
      <c r="AQ119" s="102"/>
      <c r="AR119" s="102"/>
      <c r="AS119" s="102"/>
      <c r="AT119" s="102"/>
      <c r="AU119" s="102"/>
      <c r="AV119" s="102"/>
      <c r="AW119" s="102"/>
      <c r="AX119" s="102"/>
      <c r="AY119" s="102"/>
      <c r="AZ119" s="102"/>
      <c r="BA119" s="102"/>
      <c r="BB119" s="102"/>
    </row>
    <row r="120" spans="1:54" ht="15" hidden="1" customHeight="1" outlineLevel="3">
      <c r="A120" s="168"/>
      <c r="B120" t="s">
        <v>338</v>
      </c>
      <c r="C120" t="s">
        <v>339</v>
      </c>
      <c r="D120" t="s">
        <v>202</v>
      </c>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102"/>
      <c r="AQ120" s="102"/>
      <c r="AR120" s="102"/>
      <c r="AS120" s="102"/>
      <c r="AT120" s="102"/>
      <c r="AU120" s="102"/>
      <c r="AV120" s="102"/>
      <c r="AW120" s="102"/>
      <c r="AX120" s="102"/>
      <c r="AY120" s="102"/>
      <c r="AZ120" s="102"/>
      <c r="BA120" s="102"/>
      <c r="BB120" s="102"/>
    </row>
    <row r="121" spans="1:54" ht="15" hidden="1" customHeight="1" outlineLevel="3">
      <c r="A121" s="168"/>
      <c r="B121" t="s">
        <v>340</v>
      </c>
      <c r="C121" t="s">
        <v>341</v>
      </c>
      <c r="D121" t="s">
        <v>202</v>
      </c>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102"/>
      <c r="AR121" s="102"/>
      <c r="AS121" s="102"/>
      <c r="AT121" s="102"/>
      <c r="AU121" s="102"/>
      <c r="AV121" s="102"/>
      <c r="AW121" s="102"/>
      <c r="AX121" s="102"/>
      <c r="AY121" s="102"/>
      <c r="AZ121" s="102"/>
      <c r="BA121" s="102"/>
      <c r="BB121" s="102"/>
    </row>
    <row r="122" spans="1:54" ht="15" hidden="1" customHeight="1" outlineLevel="3">
      <c r="A122" s="168"/>
      <c r="B122" t="s">
        <v>342</v>
      </c>
      <c r="C122" t="s">
        <v>343</v>
      </c>
      <c r="D122" t="s">
        <v>202</v>
      </c>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102"/>
      <c r="AS122" s="102"/>
      <c r="AT122" s="102"/>
      <c r="AU122" s="102"/>
      <c r="AV122" s="102"/>
      <c r="AW122" s="102"/>
      <c r="AX122" s="102"/>
      <c r="AY122" s="102"/>
      <c r="AZ122" s="102"/>
      <c r="BA122" s="102"/>
      <c r="BB122" s="102"/>
    </row>
    <row r="123" spans="1:54" ht="15" hidden="1" customHeight="1" outlineLevel="3">
      <c r="A123" s="168"/>
      <c r="B123" t="s">
        <v>344</v>
      </c>
      <c r="C123" t="s">
        <v>345</v>
      </c>
      <c r="D123" t="s">
        <v>202</v>
      </c>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102"/>
      <c r="AT123" s="102"/>
      <c r="AU123" s="102"/>
      <c r="AV123" s="102"/>
      <c r="AW123" s="102"/>
      <c r="AX123" s="102"/>
      <c r="AY123" s="102"/>
      <c r="AZ123" s="102"/>
      <c r="BA123" s="102"/>
      <c r="BB123" s="102"/>
    </row>
    <row r="124" spans="1:54" ht="15" hidden="1" customHeight="1" outlineLevel="3">
      <c r="A124" s="168"/>
      <c r="B124" t="s">
        <v>346</v>
      </c>
      <c r="C124" t="s">
        <v>347</v>
      </c>
      <c r="D124" t="s">
        <v>202</v>
      </c>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102"/>
      <c r="AU124" s="102"/>
      <c r="AV124" s="102"/>
      <c r="AW124" s="102"/>
      <c r="AX124" s="102"/>
      <c r="AY124" s="102"/>
      <c r="AZ124" s="102"/>
      <c r="BA124" s="102"/>
      <c r="BB124" s="102"/>
    </row>
    <row r="125" spans="1:54" ht="15" hidden="1" customHeight="1" outlineLevel="3">
      <c r="A125" s="168"/>
      <c r="B125" t="s">
        <v>348</v>
      </c>
      <c r="C125" t="s">
        <v>349</v>
      </c>
      <c r="D125" t="s">
        <v>202</v>
      </c>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102"/>
      <c r="AV125" s="102"/>
      <c r="AW125" s="102"/>
      <c r="AX125" s="102"/>
      <c r="AY125" s="102"/>
      <c r="AZ125" s="102"/>
      <c r="BA125" s="102"/>
      <c r="BB125" s="102"/>
    </row>
    <row r="126" spans="1:54" ht="15" hidden="1" customHeight="1" outlineLevel="3">
      <c r="A126" s="168"/>
      <c r="B126" t="s">
        <v>350</v>
      </c>
      <c r="C126" t="s">
        <v>351</v>
      </c>
      <c r="D126" t="s">
        <v>202</v>
      </c>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102"/>
      <c r="AW126" s="102"/>
      <c r="AX126" s="102"/>
      <c r="AY126" s="102"/>
      <c r="AZ126" s="102"/>
      <c r="BA126" s="102"/>
      <c r="BB126" s="102"/>
    </row>
    <row r="127" spans="1:54" ht="15" hidden="1" customHeight="1" outlineLevel="3">
      <c r="A127" s="168"/>
      <c r="B127" t="s">
        <v>352</v>
      </c>
      <c r="C127" t="s">
        <v>353</v>
      </c>
      <c r="D127" t="s">
        <v>202</v>
      </c>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102"/>
      <c r="AX127" s="102"/>
      <c r="AY127" s="102"/>
      <c r="AZ127" s="102"/>
      <c r="BA127" s="102"/>
      <c r="BB127" s="102"/>
    </row>
    <row r="128" spans="1:54" ht="15" customHeight="1" outlineLevel="2">
      <c r="A128" s="168"/>
      <c r="B128" t="s">
        <v>266</v>
      </c>
      <c r="C128" t="s">
        <v>267</v>
      </c>
      <c r="D128" t="s">
        <v>202</v>
      </c>
      <c r="E128" s="102">
        <f>SUM(E84:E127)</f>
        <v>0</v>
      </c>
      <c r="F128" s="102">
        <f t="shared" ref="F128:AW128" si="10">SUM(F84:F127)</f>
        <v>0</v>
      </c>
      <c r="G128" s="102">
        <f t="shared" si="10"/>
        <v>0</v>
      </c>
      <c r="H128" s="102">
        <f t="shared" si="10"/>
        <v>0</v>
      </c>
      <c r="I128" s="102">
        <f t="shared" si="10"/>
        <v>0</v>
      </c>
      <c r="J128" s="102">
        <f t="shared" si="10"/>
        <v>0</v>
      </c>
      <c r="K128" s="102">
        <f t="shared" si="10"/>
        <v>0</v>
      </c>
      <c r="L128" s="102">
        <f t="shared" si="10"/>
        <v>0</v>
      </c>
      <c r="M128" s="102">
        <f t="shared" si="10"/>
        <v>0</v>
      </c>
      <c r="N128" s="102">
        <f t="shared" si="10"/>
        <v>0</v>
      </c>
      <c r="O128" s="102">
        <f t="shared" si="10"/>
        <v>0</v>
      </c>
      <c r="P128" s="102">
        <f t="shared" si="10"/>
        <v>0</v>
      </c>
      <c r="Q128" s="102">
        <f t="shared" si="10"/>
        <v>0</v>
      </c>
      <c r="R128" s="102">
        <f t="shared" si="10"/>
        <v>0</v>
      </c>
      <c r="S128" s="102">
        <f t="shared" si="10"/>
        <v>0</v>
      </c>
      <c r="T128" s="102">
        <f t="shared" si="10"/>
        <v>0</v>
      </c>
      <c r="U128" s="102">
        <f t="shared" si="10"/>
        <v>0</v>
      </c>
      <c r="V128" s="102">
        <f t="shared" si="10"/>
        <v>0</v>
      </c>
      <c r="W128" s="102">
        <f t="shared" si="10"/>
        <v>0</v>
      </c>
      <c r="X128" s="102">
        <f t="shared" si="10"/>
        <v>0</v>
      </c>
      <c r="Y128" s="102">
        <f t="shared" si="10"/>
        <v>0</v>
      </c>
      <c r="Z128" s="102">
        <f t="shared" si="10"/>
        <v>0</v>
      </c>
      <c r="AA128" s="102">
        <f t="shared" si="10"/>
        <v>0</v>
      </c>
      <c r="AB128" s="102">
        <f t="shared" si="10"/>
        <v>0</v>
      </c>
      <c r="AC128" s="102">
        <f t="shared" si="10"/>
        <v>0</v>
      </c>
      <c r="AD128" s="102">
        <f t="shared" si="10"/>
        <v>0</v>
      </c>
      <c r="AE128" s="102">
        <f t="shared" si="10"/>
        <v>0</v>
      </c>
      <c r="AF128" s="102">
        <f t="shared" si="10"/>
        <v>0</v>
      </c>
      <c r="AG128" s="102">
        <f t="shared" si="10"/>
        <v>0</v>
      </c>
      <c r="AH128" s="102">
        <f t="shared" si="10"/>
        <v>0</v>
      </c>
      <c r="AI128" s="102">
        <f t="shared" si="10"/>
        <v>0</v>
      </c>
      <c r="AJ128" s="102">
        <f t="shared" si="10"/>
        <v>0</v>
      </c>
      <c r="AK128" s="102">
        <f t="shared" si="10"/>
        <v>0</v>
      </c>
      <c r="AL128" s="102">
        <f t="shared" si="10"/>
        <v>0</v>
      </c>
      <c r="AM128" s="102">
        <f t="shared" si="10"/>
        <v>0</v>
      </c>
      <c r="AN128" s="102">
        <f t="shared" si="10"/>
        <v>0</v>
      </c>
      <c r="AO128" s="102">
        <f t="shared" si="10"/>
        <v>0</v>
      </c>
      <c r="AP128" s="102">
        <f t="shared" si="10"/>
        <v>0</v>
      </c>
      <c r="AQ128" s="102">
        <f t="shared" si="10"/>
        <v>0</v>
      </c>
      <c r="AR128" s="102">
        <f t="shared" si="10"/>
        <v>0</v>
      </c>
      <c r="AS128" s="102">
        <f t="shared" si="10"/>
        <v>0</v>
      </c>
      <c r="AT128" s="102">
        <f t="shared" si="10"/>
        <v>0</v>
      </c>
      <c r="AU128" s="102">
        <f t="shared" si="10"/>
        <v>0</v>
      </c>
      <c r="AV128" s="102">
        <f t="shared" si="10"/>
        <v>0</v>
      </c>
      <c r="AW128" s="102">
        <f t="shared" si="10"/>
        <v>0</v>
      </c>
      <c r="AX128" s="102">
        <f>SUM(AX84:AX127)</f>
        <v>0</v>
      </c>
      <c r="AY128" s="102">
        <f>SUM(AY84:AY127)</f>
        <v>0</v>
      </c>
      <c r="AZ128" s="102">
        <f>SUM(AZ84:AZ127)</f>
        <v>0</v>
      </c>
      <c r="BA128" s="102">
        <f>SUM(BA84:BA127)</f>
        <v>0</v>
      </c>
      <c r="BB128" s="102">
        <f>SUM(BB84:BB127)</f>
        <v>0</v>
      </c>
    </row>
    <row r="129" spans="1:54" ht="15" customHeight="1" outlineLevel="2">
      <c r="A129" s="168"/>
      <c r="B129" t="s">
        <v>268</v>
      </c>
      <c r="C129" t="s">
        <v>269</v>
      </c>
      <c r="D129" t="s">
        <v>202</v>
      </c>
      <c r="E129" s="102">
        <v>0</v>
      </c>
      <c r="F129" s="102">
        <f>E131</f>
        <v>0</v>
      </c>
      <c r="G129" s="102">
        <f t="shared" ref="G129:AW129" si="11">F131</f>
        <v>0</v>
      </c>
      <c r="H129" s="102">
        <f t="shared" si="11"/>
        <v>0</v>
      </c>
      <c r="I129" s="102">
        <f t="shared" si="11"/>
        <v>0</v>
      </c>
      <c r="J129" s="102">
        <f t="shared" si="11"/>
        <v>0</v>
      </c>
      <c r="K129" s="102">
        <f t="shared" si="11"/>
        <v>0</v>
      </c>
      <c r="L129" s="102">
        <f t="shared" si="11"/>
        <v>0</v>
      </c>
      <c r="M129" s="102">
        <f t="shared" si="11"/>
        <v>0</v>
      </c>
      <c r="N129" s="102">
        <f t="shared" si="11"/>
        <v>0</v>
      </c>
      <c r="O129" s="102">
        <f t="shared" si="11"/>
        <v>0</v>
      </c>
      <c r="P129" s="102">
        <f t="shared" si="11"/>
        <v>0</v>
      </c>
      <c r="Q129" s="102">
        <f t="shared" si="11"/>
        <v>0</v>
      </c>
      <c r="R129" s="102">
        <f t="shared" si="11"/>
        <v>0</v>
      </c>
      <c r="S129" s="102">
        <f t="shared" si="11"/>
        <v>0</v>
      </c>
      <c r="T129" s="102">
        <f t="shared" si="11"/>
        <v>0</v>
      </c>
      <c r="U129" s="102">
        <f t="shared" si="11"/>
        <v>0</v>
      </c>
      <c r="V129" s="102">
        <f t="shared" si="11"/>
        <v>0</v>
      </c>
      <c r="W129" s="102">
        <f t="shared" si="11"/>
        <v>0</v>
      </c>
      <c r="X129" s="102">
        <f t="shared" si="11"/>
        <v>0</v>
      </c>
      <c r="Y129" s="102">
        <f t="shared" si="11"/>
        <v>0</v>
      </c>
      <c r="Z129" s="102">
        <f t="shared" si="11"/>
        <v>0</v>
      </c>
      <c r="AA129" s="102">
        <f t="shared" si="11"/>
        <v>0</v>
      </c>
      <c r="AB129" s="102">
        <f t="shared" si="11"/>
        <v>0</v>
      </c>
      <c r="AC129" s="102">
        <f t="shared" si="11"/>
        <v>0</v>
      </c>
      <c r="AD129" s="102">
        <f t="shared" si="11"/>
        <v>0</v>
      </c>
      <c r="AE129" s="102">
        <f t="shared" si="11"/>
        <v>0</v>
      </c>
      <c r="AF129" s="102">
        <f t="shared" si="11"/>
        <v>0</v>
      </c>
      <c r="AG129" s="102">
        <f t="shared" si="11"/>
        <v>0</v>
      </c>
      <c r="AH129" s="102">
        <f t="shared" si="11"/>
        <v>0</v>
      </c>
      <c r="AI129" s="102">
        <f t="shared" si="11"/>
        <v>0</v>
      </c>
      <c r="AJ129" s="102">
        <f t="shared" si="11"/>
        <v>0</v>
      </c>
      <c r="AK129" s="102">
        <f t="shared" si="11"/>
        <v>0</v>
      </c>
      <c r="AL129" s="102">
        <f t="shared" si="11"/>
        <v>0</v>
      </c>
      <c r="AM129" s="102">
        <f t="shared" si="11"/>
        <v>0</v>
      </c>
      <c r="AN129" s="102">
        <f t="shared" si="11"/>
        <v>0</v>
      </c>
      <c r="AO129" s="102">
        <f t="shared" si="11"/>
        <v>0</v>
      </c>
      <c r="AP129" s="102">
        <f t="shared" si="11"/>
        <v>0</v>
      </c>
      <c r="AQ129" s="102">
        <f t="shared" si="11"/>
        <v>0</v>
      </c>
      <c r="AR129" s="102">
        <f t="shared" si="11"/>
        <v>0</v>
      </c>
      <c r="AS129" s="102">
        <f t="shared" si="11"/>
        <v>0</v>
      </c>
      <c r="AT129" s="102">
        <f t="shared" si="11"/>
        <v>0</v>
      </c>
      <c r="AU129" s="102">
        <f t="shared" si="11"/>
        <v>0</v>
      </c>
      <c r="AV129" s="102">
        <f t="shared" si="11"/>
        <v>0</v>
      </c>
      <c r="AW129" s="102">
        <f t="shared" si="11"/>
        <v>0</v>
      </c>
      <c r="AX129" s="102">
        <f>AW131</f>
        <v>0</v>
      </c>
      <c r="AY129" s="102">
        <f>AX131</f>
        <v>0</v>
      </c>
      <c r="AZ129" s="102">
        <f>AY131</f>
        <v>0</v>
      </c>
      <c r="BA129" s="102">
        <f>AZ131</f>
        <v>0</v>
      </c>
      <c r="BB129" s="102">
        <f>BA131</f>
        <v>0</v>
      </c>
    </row>
    <row r="130" spans="1:54" ht="15" customHeight="1" outlineLevel="2">
      <c r="A130" s="168"/>
      <c r="B130" t="s">
        <v>270</v>
      </c>
      <c r="C130" t="s">
        <v>271</v>
      </c>
      <c r="D130" t="s">
        <v>202</v>
      </c>
      <c r="E130" s="102" t="e">
        <f>E131*(1/(1+#REF!))</f>
        <v>#REF!</v>
      </c>
      <c r="F130" s="102" t="e">
        <f>F131*(1/(1+#REF!))</f>
        <v>#REF!</v>
      </c>
      <c r="G130" s="102" t="e">
        <f>G131*(1/(1+#REF!))</f>
        <v>#REF!</v>
      </c>
      <c r="H130" s="102" t="e">
        <f>H131*(1/(1+#REF!))</f>
        <v>#REF!</v>
      </c>
      <c r="I130" s="102" t="e">
        <f>I131*(1/(1+#REF!))</f>
        <v>#REF!</v>
      </c>
      <c r="J130" s="102" t="e">
        <f>J131*(1/(1+#REF!))</f>
        <v>#REF!</v>
      </c>
      <c r="K130" s="102" t="e">
        <f>K131*(1/(1+#REF!))</f>
        <v>#REF!</v>
      </c>
      <c r="L130" s="102" t="e">
        <f>L131*(1/(1+#REF!))</f>
        <v>#REF!</v>
      </c>
      <c r="M130" s="102" t="e">
        <f>M131*(1/(1+#REF!))</f>
        <v>#REF!</v>
      </c>
      <c r="N130" s="102" t="e">
        <f>N131*(1/(1+#REF!))</f>
        <v>#REF!</v>
      </c>
      <c r="O130" s="102" t="e">
        <f>O131*(1/(1+#REF!))</f>
        <v>#REF!</v>
      </c>
      <c r="P130" s="102" t="e">
        <f>P131*(1/(1+#REF!))</f>
        <v>#REF!</v>
      </c>
      <c r="Q130" s="102" t="e">
        <f>Q131*(1/(1+#REF!))</f>
        <v>#REF!</v>
      </c>
      <c r="R130" s="102" t="e">
        <f>R131*(1/(1+#REF!))</f>
        <v>#REF!</v>
      </c>
      <c r="S130" s="102" t="e">
        <f>S131*(1/(1+#REF!))</f>
        <v>#REF!</v>
      </c>
      <c r="T130" s="102" t="e">
        <f>T131*(1/(1+#REF!))</f>
        <v>#REF!</v>
      </c>
      <c r="U130" s="102" t="e">
        <f>U131*(1/(1+#REF!))</f>
        <v>#REF!</v>
      </c>
      <c r="V130" s="102" t="e">
        <f>V131*(1/(1+#REF!))</f>
        <v>#REF!</v>
      </c>
      <c r="W130" s="102" t="e">
        <f>W131*(1/(1+#REF!))</f>
        <v>#REF!</v>
      </c>
      <c r="X130" s="102" t="e">
        <f>X131*(1/(1+#REF!))</f>
        <v>#REF!</v>
      </c>
      <c r="Y130" s="102" t="e">
        <f>Y131*(1/(1+#REF!))</f>
        <v>#REF!</v>
      </c>
      <c r="Z130" s="102" t="e">
        <f>Z131*(1/(1+#REF!))</f>
        <v>#REF!</v>
      </c>
      <c r="AA130" s="102" t="e">
        <f>AA131*(1/(1+#REF!))</f>
        <v>#REF!</v>
      </c>
      <c r="AB130" s="102" t="e">
        <f>AB131*(1/(1+#REF!))</f>
        <v>#REF!</v>
      </c>
      <c r="AC130" s="102" t="e">
        <f>AC131*(1/(1+#REF!))</f>
        <v>#REF!</v>
      </c>
      <c r="AD130" s="102" t="e">
        <f>AD131*(1/(1+#REF!))</f>
        <v>#REF!</v>
      </c>
      <c r="AE130" s="102" t="e">
        <f>AE131*(1/(1+#REF!))</f>
        <v>#REF!</v>
      </c>
      <c r="AF130" s="102" t="e">
        <f>AF131*(1/(1+#REF!))</f>
        <v>#REF!</v>
      </c>
      <c r="AG130" s="102" t="e">
        <f>AG131*(1/(1+#REF!))</f>
        <v>#REF!</v>
      </c>
      <c r="AH130" s="102" t="e">
        <f>AH131*(1/(1+#REF!))</f>
        <v>#REF!</v>
      </c>
      <c r="AI130" s="102" t="e">
        <f>AI131*(1/(1+#REF!))</f>
        <v>#REF!</v>
      </c>
      <c r="AJ130" s="102" t="e">
        <f>AJ131*(1/(1+#REF!))</f>
        <v>#REF!</v>
      </c>
      <c r="AK130" s="102" t="e">
        <f>AK131*(1/(1+#REF!))</f>
        <v>#REF!</v>
      </c>
      <c r="AL130" s="102" t="e">
        <f>AL131*(1/(1+#REF!))</f>
        <v>#REF!</v>
      </c>
      <c r="AM130" s="102" t="e">
        <f>AM131*(1/(1+#REF!))</f>
        <v>#REF!</v>
      </c>
      <c r="AN130" s="102" t="e">
        <f>AN131*(1/(1+#REF!))</f>
        <v>#REF!</v>
      </c>
      <c r="AO130" s="102" t="e">
        <f>AO131*(1/(1+#REF!))</f>
        <v>#REF!</v>
      </c>
      <c r="AP130" s="102" t="e">
        <f>AP131*(1/(1+#REF!))</f>
        <v>#REF!</v>
      </c>
      <c r="AQ130" s="102" t="e">
        <f>AQ131*(1/(1+#REF!))</f>
        <v>#REF!</v>
      </c>
      <c r="AR130" s="102" t="e">
        <f>AR131*(1/(1+#REF!))</f>
        <v>#REF!</v>
      </c>
      <c r="AS130" s="102" t="e">
        <f>AS131*(1/(1+#REF!))</f>
        <v>#REF!</v>
      </c>
      <c r="AT130" s="102" t="e">
        <f>AT131*(1/(1+#REF!))</f>
        <v>#REF!</v>
      </c>
      <c r="AU130" s="102" t="e">
        <f>AU131*(1/(1+#REF!))</f>
        <v>#REF!</v>
      </c>
      <c r="AV130" s="102" t="e">
        <f>AV131*(1/(1+#REF!))</f>
        <v>#REF!</v>
      </c>
      <c r="AW130" s="102" t="e">
        <f>AW131*(1/(1+#REF!))</f>
        <v>#REF!</v>
      </c>
      <c r="AX130" s="102" t="e">
        <f>AX131*(1/(1+#REF!))</f>
        <v>#REF!</v>
      </c>
      <c r="AY130" s="102" t="e">
        <f>AY131*(1/(1+#REF!))</f>
        <v>#REF!</v>
      </c>
      <c r="AZ130" s="102" t="e">
        <f>AZ131*(1/(1+#REF!))</f>
        <v>#REF!</v>
      </c>
      <c r="BA130" s="102" t="e">
        <f>BA131*(1/(1+#REF!))</f>
        <v>#REF!</v>
      </c>
      <c r="BB130" s="102" t="e">
        <f>BB131*(1/(1+#REF!))</f>
        <v>#REF!</v>
      </c>
    </row>
    <row r="131" spans="1:54" ht="13.9" customHeight="1" outlineLevel="2">
      <c r="A131" s="168"/>
      <c r="B131" t="s">
        <v>272</v>
      </c>
      <c r="C131" t="s">
        <v>273</v>
      </c>
      <c r="D131" t="s">
        <v>202</v>
      </c>
      <c r="E131" s="102">
        <f t="shared" ref="E131:BB131" si="12">E82-E128+E129</f>
        <v>0</v>
      </c>
      <c r="F131" s="102">
        <f t="shared" si="12"/>
        <v>0</v>
      </c>
      <c r="G131" s="102">
        <f t="shared" si="12"/>
        <v>0</v>
      </c>
      <c r="H131" s="102">
        <f t="shared" si="12"/>
        <v>0</v>
      </c>
      <c r="I131" s="102">
        <f t="shared" si="12"/>
        <v>0</v>
      </c>
      <c r="J131" s="102">
        <f t="shared" si="12"/>
        <v>0</v>
      </c>
      <c r="K131" s="102">
        <f t="shared" si="12"/>
        <v>0</v>
      </c>
      <c r="L131" s="102">
        <f t="shared" si="12"/>
        <v>0</v>
      </c>
      <c r="M131" s="102">
        <f t="shared" si="12"/>
        <v>0</v>
      </c>
      <c r="N131" s="102">
        <f t="shared" si="12"/>
        <v>0</v>
      </c>
      <c r="O131" s="102">
        <f t="shared" si="12"/>
        <v>0</v>
      </c>
      <c r="P131" s="102">
        <f t="shared" si="12"/>
        <v>0</v>
      </c>
      <c r="Q131" s="102">
        <f t="shared" si="12"/>
        <v>0</v>
      </c>
      <c r="R131" s="102">
        <f t="shared" si="12"/>
        <v>0</v>
      </c>
      <c r="S131" s="102">
        <f t="shared" si="12"/>
        <v>0</v>
      </c>
      <c r="T131" s="102">
        <f t="shared" si="12"/>
        <v>0</v>
      </c>
      <c r="U131" s="102">
        <f t="shared" si="12"/>
        <v>0</v>
      </c>
      <c r="V131" s="102">
        <f t="shared" si="12"/>
        <v>0</v>
      </c>
      <c r="W131" s="102">
        <f t="shared" si="12"/>
        <v>0</v>
      </c>
      <c r="X131" s="102">
        <f t="shared" si="12"/>
        <v>0</v>
      </c>
      <c r="Y131" s="102">
        <f t="shared" si="12"/>
        <v>0</v>
      </c>
      <c r="Z131" s="102">
        <f t="shared" si="12"/>
        <v>0</v>
      </c>
      <c r="AA131" s="102">
        <f t="shared" si="12"/>
        <v>0</v>
      </c>
      <c r="AB131" s="102">
        <f t="shared" si="12"/>
        <v>0</v>
      </c>
      <c r="AC131" s="102">
        <f t="shared" si="12"/>
        <v>0</v>
      </c>
      <c r="AD131" s="102">
        <f t="shared" si="12"/>
        <v>0</v>
      </c>
      <c r="AE131" s="102">
        <f t="shared" si="12"/>
        <v>0</v>
      </c>
      <c r="AF131" s="102">
        <f t="shared" si="12"/>
        <v>0</v>
      </c>
      <c r="AG131" s="102">
        <f t="shared" si="12"/>
        <v>0</v>
      </c>
      <c r="AH131" s="102">
        <f t="shared" si="12"/>
        <v>0</v>
      </c>
      <c r="AI131" s="102">
        <f t="shared" si="12"/>
        <v>0</v>
      </c>
      <c r="AJ131" s="102">
        <f t="shared" si="12"/>
        <v>0</v>
      </c>
      <c r="AK131" s="102">
        <f t="shared" si="12"/>
        <v>0</v>
      </c>
      <c r="AL131" s="102">
        <f t="shared" si="12"/>
        <v>0</v>
      </c>
      <c r="AM131" s="102">
        <f t="shared" si="12"/>
        <v>0</v>
      </c>
      <c r="AN131" s="102">
        <f t="shared" si="12"/>
        <v>0</v>
      </c>
      <c r="AO131" s="102">
        <f t="shared" si="12"/>
        <v>0</v>
      </c>
      <c r="AP131" s="102">
        <f t="shared" si="12"/>
        <v>0</v>
      </c>
      <c r="AQ131" s="102">
        <f t="shared" si="12"/>
        <v>0</v>
      </c>
      <c r="AR131" s="102">
        <f t="shared" si="12"/>
        <v>0</v>
      </c>
      <c r="AS131" s="102">
        <f t="shared" si="12"/>
        <v>0</v>
      </c>
      <c r="AT131" s="102">
        <f t="shared" si="12"/>
        <v>0</v>
      </c>
      <c r="AU131" s="102">
        <f t="shared" si="12"/>
        <v>0</v>
      </c>
      <c r="AV131" s="102">
        <f t="shared" si="12"/>
        <v>0</v>
      </c>
      <c r="AW131" s="102">
        <f t="shared" si="12"/>
        <v>0</v>
      </c>
      <c r="AX131" s="102">
        <f t="shared" si="12"/>
        <v>0</v>
      </c>
      <c r="AY131" s="102">
        <f t="shared" si="12"/>
        <v>0</v>
      </c>
      <c r="AZ131" s="102">
        <f t="shared" si="12"/>
        <v>0</v>
      </c>
      <c r="BA131" s="102">
        <f t="shared" si="12"/>
        <v>0</v>
      </c>
      <c r="BB131" s="102">
        <f t="shared" si="12"/>
        <v>0</v>
      </c>
    </row>
    <row r="132" spans="1:54" ht="13.9" customHeight="1" outlineLevel="2">
      <c r="A132" s="168"/>
      <c r="B132" t="s">
        <v>274</v>
      </c>
      <c r="C132" t="s">
        <v>275</v>
      </c>
      <c r="D132" t="s">
        <v>202</v>
      </c>
      <c r="E132" s="102" t="e">
        <f>AVERAGE(E129:E130)*#REF!</f>
        <v>#REF!</v>
      </c>
      <c r="F132" s="102" t="e">
        <f>AVERAGE(F129:F130)*#REF!</f>
        <v>#REF!</v>
      </c>
      <c r="G132" s="102" t="e">
        <f>AVERAGE(G129:G130)*#REF!</f>
        <v>#REF!</v>
      </c>
      <c r="H132" s="102" t="e">
        <f>AVERAGE(H129:H130)*#REF!</f>
        <v>#REF!</v>
      </c>
      <c r="I132" s="102" t="e">
        <f>AVERAGE(I129:I130)*#REF!</f>
        <v>#REF!</v>
      </c>
      <c r="J132" s="102" t="e">
        <f>AVERAGE(J129:J130)*#REF!</f>
        <v>#REF!</v>
      </c>
      <c r="K132" s="102" t="e">
        <f>AVERAGE(K129:K130)*#REF!</f>
        <v>#REF!</v>
      </c>
      <c r="L132" s="102" t="e">
        <f>AVERAGE(L129:L130)*#REF!</f>
        <v>#REF!</v>
      </c>
      <c r="M132" s="102" t="e">
        <f>AVERAGE(M129:M130)*#REF!</f>
        <v>#REF!</v>
      </c>
      <c r="N132" s="102" t="e">
        <f>AVERAGE(N129:N130)*#REF!</f>
        <v>#REF!</v>
      </c>
      <c r="O132" s="102" t="e">
        <f>AVERAGE(O129:O130)*#REF!</f>
        <v>#REF!</v>
      </c>
      <c r="P132" s="102" t="e">
        <f>AVERAGE(P129:P130)*#REF!</f>
        <v>#REF!</v>
      </c>
      <c r="Q132" s="102" t="e">
        <f>AVERAGE(Q129:Q130)*#REF!</f>
        <v>#REF!</v>
      </c>
      <c r="R132" s="102" t="e">
        <f>AVERAGE(R129:R130)*#REF!</f>
        <v>#REF!</v>
      </c>
      <c r="S132" s="102" t="e">
        <f>AVERAGE(S129:S130)*#REF!</f>
        <v>#REF!</v>
      </c>
      <c r="T132" s="102" t="e">
        <f>AVERAGE(T129:T130)*#REF!</f>
        <v>#REF!</v>
      </c>
      <c r="U132" s="102" t="e">
        <f>AVERAGE(U129:U130)*#REF!</f>
        <v>#REF!</v>
      </c>
      <c r="V132" s="102" t="e">
        <f>AVERAGE(V129:V130)*#REF!</f>
        <v>#REF!</v>
      </c>
      <c r="W132" s="102" t="e">
        <f>AVERAGE(W129:W130)*#REF!</f>
        <v>#REF!</v>
      </c>
      <c r="X132" s="102" t="e">
        <f>AVERAGE(X129:X130)*#REF!</f>
        <v>#REF!</v>
      </c>
      <c r="Y132" s="102" t="e">
        <f>AVERAGE(Y129:Y130)*#REF!</f>
        <v>#REF!</v>
      </c>
      <c r="Z132" s="102" t="e">
        <f>AVERAGE(Z129:Z130)*#REF!</f>
        <v>#REF!</v>
      </c>
      <c r="AA132" s="102" t="e">
        <f>AVERAGE(AA129:AA130)*#REF!</f>
        <v>#REF!</v>
      </c>
      <c r="AB132" s="102" t="e">
        <f>AVERAGE(AB129:AB130)*#REF!</f>
        <v>#REF!</v>
      </c>
      <c r="AC132" s="102" t="e">
        <f>AVERAGE(AC129:AC130)*#REF!</f>
        <v>#REF!</v>
      </c>
      <c r="AD132" s="102" t="e">
        <f>AVERAGE(AD129:AD130)*#REF!</f>
        <v>#REF!</v>
      </c>
      <c r="AE132" s="102" t="e">
        <f>AVERAGE(AE129:AE130)*#REF!</f>
        <v>#REF!</v>
      </c>
      <c r="AF132" s="102" t="e">
        <f>AVERAGE(AF129:AF130)*#REF!</f>
        <v>#REF!</v>
      </c>
      <c r="AG132" s="102" t="e">
        <f>AVERAGE(AG129:AG130)*#REF!</f>
        <v>#REF!</v>
      </c>
      <c r="AH132" s="102" t="e">
        <f>AVERAGE(AH129:AH130)*#REF!</f>
        <v>#REF!</v>
      </c>
      <c r="AI132" s="102" t="e">
        <f>AVERAGE(AI129:AI130)*#REF!</f>
        <v>#REF!</v>
      </c>
      <c r="AJ132" s="102" t="e">
        <f>AVERAGE(AJ129:AJ130)*#REF!</f>
        <v>#REF!</v>
      </c>
      <c r="AK132" s="102" t="e">
        <f>AVERAGE(AK129:AK130)*#REF!</f>
        <v>#REF!</v>
      </c>
      <c r="AL132" s="102" t="e">
        <f>AVERAGE(AL129:AL130)*#REF!</f>
        <v>#REF!</v>
      </c>
      <c r="AM132" s="102" t="e">
        <f>AVERAGE(AM129:AM130)*#REF!</f>
        <v>#REF!</v>
      </c>
      <c r="AN132" s="102" t="e">
        <f>AVERAGE(AN129:AN130)*#REF!</f>
        <v>#REF!</v>
      </c>
      <c r="AO132" s="102" t="e">
        <f>AVERAGE(AO129:AO130)*#REF!</f>
        <v>#REF!</v>
      </c>
      <c r="AP132" s="102" t="e">
        <f>AVERAGE(AP129:AP130)*#REF!</f>
        <v>#REF!</v>
      </c>
      <c r="AQ132" s="102" t="e">
        <f>AVERAGE(AQ129:AQ130)*#REF!</f>
        <v>#REF!</v>
      </c>
      <c r="AR132" s="102" t="e">
        <f>AVERAGE(AR129:AR130)*#REF!</f>
        <v>#REF!</v>
      </c>
      <c r="AS132" s="102" t="e">
        <f>AVERAGE(AS129:AS130)*#REF!</f>
        <v>#REF!</v>
      </c>
      <c r="AT132" s="102" t="e">
        <f>AVERAGE(AT129:AT130)*#REF!</f>
        <v>#REF!</v>
      </c>
      <c r="AU132" s="102" t="e">
        <f>AVERAGE(AU129:AU130)*#REF!</f>
        <v>#REF!</v>
      </c>
      <c r="AV132" s="102" t="e">
        <f>AVERAGE(AV129:AV130)*#REF!</f>
        <v>#REF!</v>
      </c>
      <c r="AW132" s="102" t="e">
        <f>AVERAGE(AW129:AW130)*#REF!</f>
        <v>#REF!</v>
      </c>
      <c r="AX132" s="102" t="e">
        <f>AVERAGE(AX129:AX130)*#REF!</f>
        <v>#REF!</v>
      </c>
      <c r="AY132" s="102" t="e">
        <f>AVERAGE(AY129:AY130)*#REF!</f>
        <v>#REF!</v>
      </c>
      <c r="AZ132" s="102" t="e">
        <f>AVERAGE(AZ129:AZ130)*#REF!</f>
        <v>#REF!</v>
      </c>
      <c r="BA132" s="102" t="e">
        <f>AVERAGE(BA129:BA130)*#REF!</f>
        <v>#REF!</v>
      </c>
      <c r="BB132" s="102" t="e">
        <f>AVERAGE(BB129:BB130)*#REF!</f>
        <v>#REF!</v>
      </c>
    </row>
    <row r="133" spans="1:54" ht="13.15" customHeight="1" outlineLevel="2">
      <c r="A133" s="172"/>
      <c r="B133" s="147" t="s">
        <v>276</v>
      </c>
      <c r="C133" s="43" t="s">
        <v>277</v>
      </c>
      <c r="D133" s="43" t="s">
        <v>202</v>
      </c>
      <c r="E133" s="102" t="e">
        <f>E128+E132</f>
        <v>#REF!</v>
      </c>
      <c r="F133" s="102" t="e">
        <f t="shared" ref="F133:BB133" si="13">F128+F132</f>
        <v>#REF!</v>
      </c>
      <c r="G133" s="102" t="e">
        <f t="shared" si="13"/>
        <v>#REF!</v>
      </c>
      <c r="H133" s="102" t="e">
        <f t="shared" si="13"/>
        <v>#REF!</v>
      </c>
      <c r="I133" s="102" t="e">
        <f t="shared" si="13"/>
        <v>#REF!</v>
      </c>
      <c r="J133" s="102" t="e">
        <f t="shared" si="13"/>
        <v>#REF!</v>
      </c>
      <c r="K133" s="102" t="e">
        <f t="shared" si="13"/>
        <v>#REF!</v>
      </c>
      <c r="L133" s="102" t="e">
        <f t="shared" si="13"/>
        <v>#REF!</v>
      </c>
      <c r="M133" s="102" t="e">
        <f t="shared" si="13"/>
        <v>#REF!</v>
      </c>
      <c r="N133" s="102" t="e">
        <f t="shared" si="13"/>
        <v>#REF!</v>
      </c>
      <c r="O133" s="102" t="e">
        <f t="shared" si="13"/>
        <v>#REF!</v>
      </c>
      <c r="P133" s="102" t="e">
        <f t="shared" si="13"/>
        <v>#REF!</v>
      </c>
      <c r="Q133" s="102" t="e">
        <f t="shared" si="13"/>
        <v>#REF!</v>
      </c>
      <c r="R133" s="102" t="e">
        <f t="shared" si="13"/>
        <v>#REF!</v>
      </c>
      <c r="S133" s="102" t="e">
        <f t="shared" si="13"/>
        <v>#REF!</v>
      </c>
      <c r="T133" s="102" t="e">
        <f t="shared" si="13"/>
        <v>#REF!</v>
      </c>
      <c r="U133" s="102" t="e">
        <f t="shared" si="13"/>
        <v>#REF!</v>
      </c>
      <c r="V133" s="102" t="e">
        <f t="shared" si="13"/>
        <v>#REF!</v>
      </c>
      <c r="W133" s="102" t="e">
        <f t="shared" si="13"/>
        <v>#REF!</v>
      </c>
      <c r="X133" s="102" t="e">
        <f t="shared" si="13"/>
        <v>#REF!</v>
      </c>
      <c r="Y133" s="102" t="e">
        <f t="shared" si="13"/>
        <v>#REF!</v>
      </c>
      <c r="Z133" s="102" t="e">
        <f t="shared" si="13"/>
        <v>#REF!</v>
      </c>
      <c r="AA133" s="102" t="e">
        <f t="shared" si="13"/>
        <v>#REF!</v>
      </c>
      <c r="AB133" s="102" t="e">
        <f t="shared" si="13"/>
        <v>#REF!</v>
      </c>
      <c r="AC133" s="102" t="e">
        <f t="shared" si="13"/>
        <v>#REF!</v>
      </c>
      <c r="AD133" s="102" t="e">
        <f t="shared" si="13"/>
        <v>#REF!</v>
      </c>
      <c r="AE133" s="102" t="e">
        <f t="shared" si="13"/>
        <v>#REF!</v>
      </c>
      <c r="AF133" s="102" t="e">
        <f t="shared" si="13"/>
        <v>#REF!</v>
      </c>
      <c r="AG133" s="102" t="e">
        <f t="shared" si="13"/>
        <v>#REF!</v>
      </c>
      <c r="AH133" s="102" t="e">
        <f t="shared" si="13"/>
        <v>#REF!</v>
      </c>
      <c r="AI133" s="102" t="e">
        <f t="shared" si="13"/>
        <v>#REF!</v>
      </c>
      <c r="AJ133" s="102" t="e">
        <f t="shared" si="13"/>
        <v>#REF!</v>
      </c>
      <c r="AK133" s="102" t="e">
        <f t="shared" si="13"/>
        <v>#REF!</v>
      </c>
      <c r="AL133" s="102" t="e">
        <f t="shared" si="13"/>
        <v>#REF!</v>
      </c>
      <c r="AM133" s="102" t="e">
        <f t="shared" si="13"/>
        <v>#REF!</v>
      </c>
      <c r="AN133" s="102" t="e">
        <f t="shared" si="13"/>
        <v>#REF!</v>
      </c>
      <c r="AO133" s="102" t="e">
        <f t="shared" si="13"/>
        <v>#REF!</v>
      </c>
      <c r="AP133" s="102" t="e">
        <f t="shared" si="13"/>
        <v>#REF!</v>
      </c>
      <c r="AQ133" s="102" t="e">
        <f t="shared" si="13"/>
        <v>#REF!</v>
      </c>
      <c r="AR133" s="102" t="e">
        <f t="shared" si="13"/>
        <v>#REF!</v>
      </c>
      <c r="AS133" s="102" t="e">
        <f t="shared" si="13"/>
        <v>#REF!</v>
      </c>
      <c r="AT133" s="102" t="e">
        <f t="shared" si="13"/>
        <v>#REF!</v>
      </c>
      <c r="AU133" s="102" t="e">
        <f t="shared" si="13"/>
        <v>#REF!</v>
      </c>
      <c r="AV133" s="102" t="e">
        <f t="shared" si="13"/>
        <v>#REF!</v>
      </c>
      <c r="AW133" s="102" t="e">
        <f t="shared" si="13"/>
        <v>#REF!</v>
      </c>
      <c r="AX133" s="102" t="e">
        <f t="shared" si="13"/>
        <v>#REF!</v>
      </c>
      <c r="AY133" s="102" t="e">
        <f t="shared" si="13"/>
        <v>#REF!</v>
      </c>
      <c r="AZ133" s="102" t="e">
        <f t="shared" si="13"/>
        <v>#REF!</v>
      </c>
      <c r="BA133" s="102" t="e">
        <f t="shared" si="13"/>
        <v>#REF!</v>
      </c>
      <c r="BB133" s="102" t="e">
        <f t="shared" si="13"/>
        <v>#REF!</v>
      </c>
    </row>
    <row r="134" spans="1:54" ht="13.15" customHeight="1" outlineLevel="2">
      <c r="A134" s="85"/>
      <c r="B134" s="89" t="s">
        <v>278</v>
      </c>
      <c r="C134" s="90"/>
      <c r="D134" s="113"/>
      <c r="E134" s="115" t="e">
        <f t="shared" ref="E134:AJ134" si="14">E83+E77+E71</f>
        <v>#REF!</v>
      </c>
      <c r="F134" s="115" t="e">
        <f t="shared" si="14"/>
        <v>#REF!</v>
      </c>
      <c r="G134" s="115" t="e">
        <f t="shared" si="14"/>
        <v>#REF!</v>
      </c>
      <c r="H134" s="115" t="e">
        <f t="shared" si="14"/>
        <v>#REF!</v>
      </c>
      <c r="I134" s="115" t="e">
        <f t="shared" si="14"/>
        <v>#REF!</v>
      </c>
      <c r="J134" s="115" t="e">
        <f t="shared" si="14"/>
        <v>#REF!</v>
      </c>
      <c r="K134" s="115" t="e">
        <f t="shared" si="14"/>
        <v>#REF!</v>
      </c>
      <c r="L134" s="115" t="e">
        <f t="shared" si="14"/>
        <v>#REF!</v>
      </c>
      <c r="M134" s="115" t="e">
        <f t="shared" si="14"/>
        <v>#REF!</v>
      </c>
      <c r="N134" s="115" t="e">
        <f t="shared" si="14"/>
        <v>#REF!</v>
      </c>
      <c r="O134" s="115" t="e">
        <f t="shared" si="14"/>
        <v>#REF!</v>
      </c>
      <c r="P134" s="115" t="e">
        <f t="shared" si="14"/>
        <v>#REF!</v>
      </c>
      <c r="Q134" s="115" t="e">
        <f t="shared" si="14"/>
        <v>#REF!</v>
      </c>
      <c r="R134" s="115" t="e">
        <f t="shared" si="14"/>
        <v>#REF!</v>
      </c>
      <c r="S134" s="115" t="e">
        <f t="shared" si="14"/>
        <v>#REF!</v>
      </c>
      <c r="T134" s="115" t="e">
        <f t="shared" si="14"/>
        <v>#REF!</v>
      </c>
      <c r="U134" s="115" t="e">
        <f t="shared" si="14"/>
        <v>#REF!</v>
      </c>
      <c r="V134" s="115" t="e">
        <f t="shared" si="14"/>
        <v>#REF!</v>
      </c>
      <c r="W134" s="115" t="e">
        <f t="shared" si="14"/>
        <v>#REF!</v>
      </c>
      <c r="X134" s="115" t="e">
        <f t="shared" si="14"/>
        <v>#REF!</v>
      </c>
      <c r="Y134" s="115" t="e">
        <f t="shared" si="14"/>
        <v>#REF!</v>
      </c>
      <c r="Z134" s="115" t="e">
        <f t="shared" si="14"/>
        <v>#REF!</v>
      </c>
      <c r="AA134" s="115" t="e">
        <f t="shared" si="14"/>
        <v>#REF!</v>
      </c>
      <c r="AB134" s="115" t="e">
        <f t="shared" si="14"/>
        <v>#REF!</v>
      </c>
      <c r="AC134" s="115" t="e">
        <f t="shared" si="14"/>
        <v>#REF!</v>
      </c>
      <c r="AD134" s="115" t="e">
        <f t="shared" si="14"/>
        <v>#REF!</v>
      </c>
      <c r="AE134" s="115" t="e">
        <f t="shared" si="14"/>
        <v>#REF!</v>
      </c>
      <c r="AF134" s="115" t="e">
        <f t="shared" si="14"/>
        <v>#REF!</v>
      </c>
      <c r="AG134" s="115" t="e">
        <f t="shared" si="14"/>
        <v>#REF!</v>
      </c>
      <c r="AH134" s="115" t="e">
        <f t="shared" si="14"/>
        <v>#REF!</v>
      </c>
      <c r="AI134" s="115" t="e">
        <f t="shared" si="14"/>
        <v>#REF!</v>
      </c>
      <c r="AJ134" s="115" t="e">
        <f t="shared" si="14"/>
        <v>#REF!</v>
      </c>
      <c r="AK134" s="115" t="e">
        <f t="shared" ref="AK134:BB134" si="15">AK83+AK77+AK71</f>
        <v>#REF!</v>
      </c>
      <c r="AL134" s="115" t="e">
        <f t="shared" si="15"/>
        <v>#REF!</v>
      </c>
      <c r="AM134" s="115" t="e">
        <f t="shared" si="15"/>
        <v>#REF!</v>
      </c>
      <c r="AN134" s="115" t="e">
        <f t="shared" si="15"/>
        <v>#REF!</v>
      </c>
      <c r="AO134" s="115" t="e">
        <f t="shared" si="15"/>
        <v>#REF!</v>
      </c>
      <c r="AP134" s="115" t="e">
        <f t="shared" si="15"/>
        <v>#REF!</v>
      </c>
      <c r="AQ134" s="115" t="e">
        <f t="shared" si="15"/>
        <v>#REF!</v>
      </c>
      <c r="AR134" s="115" t="e">
        <f t="shared" si="15"/>
        <v>#REF!</v>
      </c>
      <c r="AS134" s="115" t="e">
        <f t="shared" si="15"/>
        <v>#REF!</v>
      </c>
      <c r="AT134" s="115" t="e">
        <f t="shared" si="15"/>
        <v>#REF!</v>
      </c>
      <c r="AU134" s="115" t="e">
        <f t="shared" si="15"/>
        <v>#REF!</v>
      </c>
      <c r="AV134" s="115" t="e">
        <f t="shared" si="15"/>
        <v>#REF!</v>
      </c>
      <c r="AW134" s="115" t="e">
        <f t="shared" si="15"/>
        <v>#REF!</v>
      </c>
      <c r="AX134" s="115" t="e">
        <f t="shared" si="15"/>
        <v>#REF!</v>
      </c>
      <c r="AY134" s="115" t="e">
        <f t="shared" si="15"/>
        <v>#REF!</v>
      </c>
      <c r="AZ134" s="115" t="e">
        <f t="shared" si="15"/>
        <v>#REF!</v>
      </c>
      <c r="BA134" s="115" t="e">
        <f t="shared" si="15"/>
        <v>#REF!</v>
      </c>
      <c r="BB134" s="115" t="e">
        <f t="shared" si="15"/>
        <v>#REF!</v>
      </c>
    </row>
    <row r="135" spans="1:54" ht="13.15" customHeight="1" outlineLevel="2">
      <c r="A135" s="84"/>
      <c r="B135" s="87" t="s">
        <v>279</v>
      </c>
      <c r="C135" s="88"/>
      <c r="D135" s="114"/>
      <c r="E135" s="115" t="e">
        <f>E133+E134</f>
        <v>#REF!</v>
      </c>
      <c r="F135" s="115" t="e">
        <f t="shared" ref="F135:AW135" si="16">F133+F134</f>
        <v>#REF!</v>
      </c>
      <c r="G135" s="115" t="e">
        <f t="shared" si="16"/>
        <v>#REF!</v>
      </c>
      <c r="H135" s="115" t="e">
        <f t="shared" si="16"/>
        <v>#REF!</v>
      </c>
      <c r="I135" s="115" t="e">
        <f t="shared" si="16"/>
        <v>#REF!</v>
      </c>
      <c r="J135" s="115" t="e">
        <f t="shared" si="16"/>
        <v>#REF!</v>
      </c>
      <c r="K135" s="115" t="e">
        <f t="shared" si="16"/>
        <v>#REF!</v>
      </c>
      <c r="L135" s="115" t="e">
        <f t="shared" si="16"/>
        <v>#REF!</v>
      </c>
      <c r="M135" s="115" t="e">
        <f t="shared" si="16"/>
        <v>#REF!</v>
      </c>
      <c r="N135" s="115" t="e">
        <f t="shared" si="16"/>
        <v>#REF!</v>
      </c>
      <c r="O135" s="115" t="e">
        <f t="shared" si="16"/>
        <v>#REF!</v>
      </c>
      <c r="P135" s="115" t="e">
        <f t="shared" si="16"/>
        <v>#REF!</v>
      </c>
      <c r="Q135" s="115" t="e">
        <f t="shared" si="16"/>
        <v>#REF!</v>
      </c>
      <c r="R135" s="115" t="e">
        <f t="shared" si="16"/>
        <v>#REF!</v>
      </c>
      <c r="S135" s="115" t="e">
        <f t="shared" si="16"/>
        <v>#REF!</v>
      </c>
      <c r="T135" s="115" t="e">
        <f t="shared" si="16"/>
        <v>#REF!</v>
      </c>
      <c r="U135" s="115" t="e">
        <f t="shared" si="16"/>
        <v>#REF!</v>
      </c>
      <c r="V135" s="115" t="e">
        <f t="shared" si="16"/>
        <v>#REF!</v>
      </c>
      <c r="W135" s="115" t="e">
        <f t="shared" si="16"/>
        <v>#REF!</v>
      </c>
      <c r="X135" s="115" t="e">
        <f t="shared" si="16"/>
        <v>#REF!</v>
      </c>
      <c r="Y135" s="115" t="e">
        <f t="shared" si="16"/>
        <v>#REF!</v>
      </c>
      <c r="Z135" s="115" t="e">
        <f t="shared" si="16"/>
        <v>#REF!</v>
      </c>
      <c r="AA135" s="115" t="e">
        <f t="shared" si="16"/>
        <v>#REF!</v>
      </c>
      <c r="AB135" s="115" t="e">
        <f t="shared" si="16"/>
        <v>#REF!</v>
      </c>
      <c r="AC135" s="115" t="e">
        <f t="shared" si="16"/>
        <v>#REF!</v>
      </c>
      <c r="AD135" s="115" t="e">
        <f t="shared" si="16"/>
        <v>#REF!</v>
      </c>
      <c r="AE135" s="115" t="e">
        <f t="shared" si="16"/>
        <v>#REF!</v>
      </c>
      <c r="AF135" s="115" t="e">
        <f t="shared" si="16"/>
        <v>#REF!</v>
      </c>
      <c r="AG135" s="115" t="e">
        <f t="shared" si="16"/>
        <v>#REF!</v>
      </c>
      <c r="AH135" s="115" t="e">
        <f t="shared" si="16"/>
        <v>#REF!</v>
      </c>
      <c r="AI135" s="115" t="e">
        <f t="shared" si="16"/>
        <v>#REF!</v>
      </c>
      <c r="AJ135" s="115" t="e">
        <f t="shared" si="16"/>
        <v>#REF!</v>
      </c>
      <c r="AK135" s="115" t="e">
        <f t="shared" si="16"/>
        <v>#REF!</v>
      </c>
      <c r="AL135" s="115" t="e">
        <f t="shared" si="16"/>
        <v>#REF!</v>
      </c>
      <c r="AM135" s="115" t="e">
        <f t="shared" si="16"/>
        <v>#REF!</v>
      </c>
      <c r="AN135" s="115" t="e">
        <f t="shared" si="16"/>
        <v>#REF!</v>
      </c>
      <c r="AO135" s="115" t="e">
        <f t="shared" si="16"/>
        <v>#REF!</v>
      </c>
      <c r="AP135" s="115" t="e">
        <f t="shared" si="16"/>
        <v>#REF!</v>
      </c>
      <c r="AQ135" s="115" t="e">
        <f t="shared" si="16"/>
        <v>#REF!</v>
      </c>
      <c r="AR135" s="115" t="e">
        <f t="shared" si="16"/>
        <v>#REF!</v>
      </c>
      <c r="AS135" s="115" t="e">
        <f t="shared" si="16"/>
        <v>#REF!</v>
      </c>
      <c r="AT135" s="115" t="e">
        <f t="shared" si="16"/>
        <v>#REF!</v>
      </c>
      <c r="AU135" s="115" t="e">
        <f t="shared" si="16"/>
        <v>#REF!</v>
      </c>
      <c r="AV135" s="115" t="e">
        <f t="shared" si="16"/>
        <v>#REF!</v>
      </c>
      <c r="AW135" s="115" t="e">
        <f t="shared" si="16"/>
        <v>#REF!</v>
      </c>
      <c r="AX135" s="115" t="e">
        <f>AX133+AX134</f>
        <v>#REF!</v>
      </c>
      <c r="AY135" s="115" t="e">
        <f>AY133+AY134</f>
        <v>#REF!</v>
      </c>
      <c r="AZ135" s="115" t="e">
        <f>AZ133+AZ134</f>
        <v>#REF!</v>
      </c>
      <c r="BA135" s="115" t="e">
        <f>BA133+BA134</f>
        <v>#REF!</v>
      </c>
      <c r="BB135" s="115" t="e">
        <f>BB133+BB134</f>
        <v>#REF!</v>
      </c>
    </row>
    <row r="136" spans="1:54" outlineLevel="1">
      <c r="A136" s="79"/>
      <c r="B136" s="80"/>
      <c r="C136" s="81"/>
      <c r="D136" s="81"/>
      <c r="E136" s="82"/>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row>
    <row r="137" spans="1:54" outlineLevel="1">
      <c r="A137" s="79"/>
      <c r="B137" s="80"/>
      <c r="C137" s="81"/>
      <c r="D137" s="81"/>
      <c r="E137" s="82"/>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row>
    <row r="138" spans="1:54">
      <c r="A138" s="79"/>
      <c r="B138" s="80"/>
      <c r="C138" s="81"/>
      <c r="D138" s="81"/>
      <c r="E138" s="82"/>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row>
    <row r="139" spans="1:54" ht="16.149999999999999" customHeight="1">
      <c r="A139" s="110" t="s">
        <v>280</v>
      </c>
      <c r="B139" s="80"/>
      <c r="C139" s="81"/>
      <c r="D139" s="81"/>
      <c r="E139" s="82"/>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row>
    <row r="140" spans="1:54" outlineLevel="1">
      <c r="A140" s="109"/>
      <c r="B140" s="80"/>
      <c r="C140" s="81"/>
      <c r="D140" s="81"/>
      <c r="E140" s="82"/>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row>
    <row r="141" spans="1:54" outlineLevel="1">
      <c r="A141" s="109" t="s">
        <v>281</v>
      </c>
      <c r="B141" s="80"/>
      <c r="C141" s="81"/>
      <c r="D141" s="81"/>
      <c r="E141" s="82"/>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row>
    <row r="142" spans="1:54" outlineLevel="2">
      <c r="A142" s="79"/>
      <c r="B142" s="80" t="s">
        <v>282</v>
      </c>
      <c r="C142" s="80" t="s">
        <v>153</v>
      </c>
      <c r="D142" s="81"/>
      <c r="E142" s="70">
        <v>2027</v>
      </c>
      <c r="F142" s="70">
        <v>2028</v>
      </c>
      <c r="G142" s="70">
        <v>2029</v>
      </c>
      <c r="H142" s="70">
        <v>2030</v>
      </c>
      <c r="I142" s="70">
        <v>2031</v>
      </c>
      <c r="J142" s="70">
        <v>2032</v>
      </c>
      <c r="K142" s="70">
        <v>2033</v>
      </c>
      <c r="L142" s="70">
        <v>2034</v>
      </c>
      <c r="M142" s="70">
        <v>2035</v>
      </c>
      <c r="N142" s="70">
        <v>2036</v>
      </c>
      <c r="O142" s="70">
        <v>2037</v>
      </c>
      <c r="P142" s="70">
        <v>2038</v>
      </c>
      <c r="Q142" s="70">
        <v>2039</v>
      </c>
      <c r="R142" s="70">
        <v>2040</v>
      </c>
      <c r="S142" s="70">
        <v>2041</v>
      </c>
      <c r="T142" s="70">
        <v>2042</v>
      </c>
      <c r="U142" s="70">
        <v>2043</v>
      </c>
      <c r="V142" s="70">
        <v>2044</v>
      </c>
      <c r="W142" s="70">
        <v>2045</v>
      </c>
      <c r="X142" s="70">
        <v>2046</v>
      </c>
      <c r="Y142" s="70">
        <v>2047</v>
      </c>
      <c r="Z142" s="70">
        <v>2048</v>
      </c>
      <c r="AA142" s="70">
        <v>2049</v>
      </c>
      <c r="AB142" s="70">
        <v>2050</v>
      </c>
      <c r="AC142" s="70">
        <v>2051</v>
      </c>
      <c r="AD142" s="70">
        <v>2052</v>
      </c>
      <c r="AE142" s="70">
        <v>2053</v>
      </c>
      <c r="AF142" s="70">
        <v>2054</v>
      </c>
      <c r="AG142" s="70">
        <v>2055</v>
      </c>
      <c r="AH142" s="70">
        <v>2056</v>
      </c>
      <c r="AI142" s="70">
        <v>2057</v>
      </c>
      <c r="AJ142" s="70">
        <v>2058</v>
      </c>
      <c r="AK142" s="70">
        <v>2059</v>
      </c>
      <c r="AL142" s="70">
        <v>2060</v>
      </c>
      <c r="AM142" s="70">
        <v>2061</v>
      </c>
      <c r="AN142" s="70">
        <v>2062</v>
      </c>
      <c r="AO142" s="70">
        <v>2063</v>
      </c>
      <c r="AP142" s="70">
        <v>2064</v>
      </c>
      <c r="AQ142" s="70">
        <v>2065</v>
      </c>
      <c r="AR142" s="70">
        <v>2066</v>
      </c>
      <c r="AS142" s="70">
        <v>2067</v>
      </c>
      <c r="AT142" s="70">
        <v>2068</v>
      </c>
      <c r="AU142" s="70">
        <v>2069</v>
      </c>
      <c r="AV142" s="70">
        <v>2070</v>
      </c>
      <c r="AW142" s="70">
        <v>2071</v>
      </c>
      <c r="AX142" s="70">
        <v>2072</v>
      </c>
      <c r="AY142" s="70">
        <v>2073</v>
      </c>
      <c r="AZ142" s="70">
        <v>2074</v>
      </c>
      <c r="BA142" s="70">
        <v>2075</v>
      </c>
      <c r="BB142" s="70">
        <v>2076</v>
      </c>
    </row>
    <row r="143" spans="1:54" ht="12.75" customHeight="1" outlineLevel="2">
      <c r="A143" s="242" t="s">
        <v>283</v>
      </c>
      <c r="B143" s="81" t="s">
        <v>160</v>
      </c>
      <c r="C143" s="81" t="s">
        <v>208</v>
      </c>
      <c r="D143" s="81" t="s">
        <v>202</v>
      </c>
      <c r="E143" s="102" t="e">
        <f>-(E$158*#REF!*#REF!*#REF!*#REF!+E$158*#REF!)*#REF!/10^6</f>
        <v>#REF!</v>
      </c>
      <c r="F143" s="102" t="e">
        <f>-(F$158*#REF!*#REF!*#REF!*#REF!+F$158*#REF!)*#REF!/10^6</f>
        <v>#REF!</v>
      </c>
      <c r="G143" s="102" t="e">
        <f>-(G$158*#REF!*#REF!*#REF!*#REF!+G$158*#REF!)*#REF!/10^6</f>
        <v>#REF!</v>
      </c>
      <c r="H143" s="102" t="e">
        <f>-(H$158*#REF!*#REF!*#REF!*#REF!+H$158*#REF!)*#REF!/10^6</f>
        <v>#REF!</v>
      </c>
      <c r="I143" s="102" t="e">
        <f>-(I$158*#REF!*#REF!*#REF!*#REF!+I$158*#REF!)*#REF!/10^6</f>
        <v>#REF!</v>
      </c>
      <c r="J143" s="102" t="e">
        <f>-(J$158*#REF!*#REF!*#REF!*#REF!+J$158*#REF!)*#REF!/10^6</f>
        <v>#REF!</v>
      </c>
      <c r="K143" s="102" t="e">
        <f>-(K$158*#REF!*#REF!*#REF!*#REF!+K$158*#REF!)*#REF!/10^6</f>
        <v>#REF!</v>
      </c>
      <c r="L143" s="102" t="e">
        <f>-(L$158*#REF!*#REF!*#REF!*#REF!+L$158*#REF!)*#REF!/10^6</f>
        <v>#REF!</v>
      </c>
      <c r="M143" s="102" t="e">
        <f>-(M$158*#REF!*#REF!*#REF!*#REF!+M$158*#REF!)*#REF!/10^6</f>
        <v>#REF!</v>
      </c>
      <c r="N143" s="102" t="e">
        <f>-(N$158*#REF!*#REF!*#REF!*#REF!+N$158*#REF!)*#REF!/10^6</f>
        <v>#REF!</v>
      </c>
      <c r="O143" s="102" t="e">
        <f>-(O$158*#REF!*#REF!*#REF!*#REF!+O$158*#REF!)*#REF!/10^6</f>
        <v>#REF!</v>
      </c>
      <c r="P143" s="102" t="e">
        <f>-(P$158*#REF!*#REF!*#REF!*#REF!+P$158*#REF!)*#REF!/10^6</f>
        <v>#REF!</v>
      </c>
      <c r="Q143" s="102" t="e">
        <f>-(Q$158*#REF!*#REF!*#REF!*#REF!+Q$158*#REF!)*#REF!/10^6</f>
        <v>#REF!</v>
      </c>
      <c r="R143" s="102" t="e">
        <f>-(R$158*#REF!*#REF!*#REF!*#REF!+R$158*#REF!)*#REF!/10^6</f>
        <v>#REF!</v>
      </c>
      <c r="S143" s="102" t="e">
        <f>-(S$158*#REF!*#REF!*#REF!*#REF!+S$158*#REF!)*#REF!/10^6</f>
        <v>#REF!</v>
      </c>
      <c r="T143" s="102" t="e">
        <f>-(T$158*#REF!*#REF!*#REF!*#REF!+T$158*#REF!)*#REF!/10^6</f>
        <v>#REF!</v>
      </c>
      <c r="U143" s="102" t="e">
        <f>-(U$158*#REF!*#REF!*#REF!*#REF!+U$158*#REF!)*#REF!/10^6</f>
        <v>#REF!</v>
      </c>
      <c r="V143" s="102" t="e">
        <f>-(V$158*#REF!*#REF!*#REF!*#REF!+V$158*#REF!)*#REF!/10^6</f>
        <v>#REF!</v>
      </c>
      <c r="W143" s="102" t="e">
        <f>-(W$158*#REF!*#REF!*#REF!*#REF!+W$158*#REF!)*#REF!/10^6</f>
        <v>#REF!</v>
      </c>
      <c r="X143" s="102" t="e">
        <f>-(X$158*#REF!*#REF!*#REF!*#REF!+X$158*#REF!)*#REF!/10^6</f>
        <v>#REF!</v>
      </c>
      <c r="Y143" s="102" t="e">
        <f>-(Y$158*#REF!*#REF!*#REF!*#REF!+Y$158*#REF!)*#REF!/10^6</f>
        <v>#REF!</v>
      </c>
      <c r="Z143" s="102" t="e">
        <f>-(Z$158*#REF!*#REF!*#REF!*#REF!+Z$158*#REF!)*#REF!/10^6</f>
        <v>#REF!</v>
      </c>
      <c r="AA143" s="102" t="e">
        <f>-(AA$158*#REF!*#REF!*#REF!*#REF!+AA$158*#REF!)*#REF!/10^6</f>
        <v>#REF!</v>
      </c>
      <c r="AB143" s="102" t="e">
        <f>-(AB$158*#REF!*#REF!*#REF!*#REF!+AB$158*#REF!)*#REF!/10^6</f>
        <v>#REF!</v>
      </c>
      <c r="AC143" s="102" t="e">
        <f>-(AC$158*#REF!*#REF!*#REF!*#REF!+AC$158*#REF!)*#REF!/10^6</f>
        <v>#REF!</v>
      </c>
      <c r="AD143" s="102" t="e">
        <f>-(AD$158*#REF!*#REF!*#REF!*#REF!+AD$158*#REF!)*#REF!/10^6</f>
        <v>#REF!</v>
      </c>
      <c r="AE143" s="102" t="e">
        <f>-(AE$158*#REF!*#REF!*#REF!*#REF!+AE$158*#REF!)*#REF!/10^6</f>
        <v>#REF!</v>
      </c>
      <c r="AF143" s="102" t="e">
        <f>-(AF$158*#REF!*#REF!*#REF!*#REF!+AF$158*#REF!)*#REF!/10^6</f>
        <v>#REF!</v>
      </c>
      <c r="AG143" s="102" t="e">
        <f>-(AG$158*#REF!*#REF!*#REF!*#REF!+AG$158*#REF!)*#REF!/10^6</f>
        <v>#REF!</v>
      </c>
      <c r="AH143" s="102" t="e">
        <f>-(AH$158*#REF!*#REF!*#REF!*#REF!+AH$158*#REF!)*#REF!/10^6</f>
        <v>#REF!</v>
      </c>
      <c r="AI143" s="102" t="e">
        <f>-(AI$158*#REF!*#REF!*#REF!*#REF!+AI$158*#REF!)*#REF!/10^6</f>
        <v>#REF!</v>
      </c>
      <c r="AJ143" s="102" t="e">
        <f>-(AJ$158*#REF!*#REF!*#REF!*#REF!+AJ$158*#REF!)*#REF!/10^6</f>
        <v>#REF!</v>
      </c>
      <c r="AK143" s="102" t="e">
        <f>-(AK$158*#REF!*#REF!*#REF!*#REF!+AK$158*#REF!)*#REF!/10^6</f>
        <v>#REF!</v>
      </c>
      <c r="AL143" s="102" t="e">
        <f>-(AL$158*#REF!*#REF!*#REF!*#REF!+AL$158*#REF!)*#REF!/10^6</f>
        <v>#REF!</v>
      </c>
      <c r="AM143" s="102" t="e">
        <f>-(AM$158*#REF!*#REF!*#REF!*#REF!+AM$158*#REF!)*#REF!/10^6</f>
        <v>#REF!</v>
      </c>
      <c r="AN143" s="102" t="e">
        <f>-(AN$158*#REF!*#REF!*#REF!*#REF!+AN$158*#REF!)*#REF!/10^6</f>
        <v>#REF!</v>
      </c>
      <c r="AO143" s="102" t="e">
        <f>-(AO$158*#REF!*#REF!*#REF!*#REF!+AO$158*#REF!)*#REF!/10^6</f>
        <v>#REF!</v>
      </c>
      <c r="AP143" s="102" t="e">
        <f>-(AP$158*#REF!*#REF!*#REF!*#REF!+AP$158*#REF!)*#REF!/10^6</f>
        <v>#REF!</v>
      </c>
      <c r="AQ143" s="102" t="e">
        <f>-(AQ$158*#REF!*#REF!*#REF!*#REF!+AQ$158*#REF!)*#REF!/10^6</f>
        <v>#REF!</v>
      </c>
      <c r="AR143" s="102" t="e">
        <f>-(AR$158*#REF!*#REF!*#REF!*#REF!+AR$158*#REF!)*#REF!/10^6</f>
        <v>#REF!</v>
      </c>
      <c r="AS143" s="102" t="e">
        <f>-(AS$158*#REF!*#REF!*#REF!*#REF!+AS$158*#REF!)*#REF!/10^6</f>
        <v>#REF!</v>
      </c>
      <c r="AT143" s="102" t="e">
        <f>-(AT$158*#REF!*#REF!*#REF!*#REF!+AT$158*#REF!)*#REF!/10^6</f>
        <v>#REF!</v>
      </c>
      <c r="AU143" s="102" t="e">
        <f>-(AU$158*#REF!*#REF!*#REF!*#REF!+AU$158*#REF!)*#REF!/10^6</f>
        <v>#REF!</v>
      </c>
      <c r="AV143" s="102" t="e">
        <f>-(AV$158*#REF!*#REF!*#REF!*#REF!+AV$158*#REF!)*#REF!/10^6</f>
        <v>#REF!</v>
      </c>
      <c r="AW143" s="102" t="e">
        <f>-(AW$158*#REF!*#REF!*#REF!*#REF!+AW$158*#REF!)*#REF!/10^6</f>
        <v>#REF!</v>
      </c>
      <c r="AX143" s="102" t="e">
        <f>-(AX$158*#REF!*#REF!*#REF!*#REF!+AX$158*#REF!)*#REF!/10^6</f>
        <v>#REF!</v>
      </c>
      <c r="AY143" s="102" t="e">
        <f>-(AY$158*#REF!*#REF!*#REF!*#REF!+AY$158*#REF!)*#REF!/10^6</f>
        <v>#REF!</v>
      </c>
      <c r="AZ143" s="102" t="e">
        <f>-(AZ$158*#REF!*#REF!*#REF!*#REF!+AZ$158*#REF!)*#REF!/10^6</f>
        <v>#REF!</v>
      </c>
      <c r="BA143" s="102" t="e">
        <f>-(BA$158*#REF!*#REF!*#REF!*#REF!+BA$158*#REF!)*#REF!/10^6</f>
        <v>#REF!</v>
      </c>
      <c r="BB143" s="102" t="e">
        <f>-(BB$158*#REF!*#REF!*#REF!*#REF!+BB$158*#REF!)*#REF!/10^6</f>
        <v>#REF!</v>
      </c>
    </row>
    <row r="144" spans="1:54" outlineLevel="2">
      <c r="A144" s="243"/>
      <c r="B144" s="81" t="s">
        <v>160</v>
      </c>
      <c r="C144" s="81"/>
      <c r="D144" s="81" t="s">
        <v>202</v>
      </c>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E144" s="144"/>
      <c r="AF144" s="144"/>
      <c r="AG144" s="144"/>
      <c r="AH144" s="144"/>
      <c r="AI144" s="144"/>
      <c r="AJ144" s="144"/>
      <c r="AK144" s="144"/>
      <c r="AL144" s="144"/>
      <c r="AM144" s="144"/>
      <c r="AN144" s="144"/>
      <c r="AO144" s="144"/>
      <c r="AP144" s="144"/>
      <c r="AQ144" s="144"/>
      <c r="AR144" s="144"/>
      <c r="AS144" s="144"/>
      <c r="AT144" s="144"/>
      <c r="AU144" s="144"/>
      <c r="AV144" s="144"/>
      <c r="AW144" s="144"/>
      <c r="AX144" s="144"/>
      <c r="AY144" s="144"/>
      <c r="AZ144" s="144"/>
      <c r="BA144" s="144"/>
      <c r="BB144" s="144"/>
    </row>
    <row r="145" spans="1:54" outlineLevel="2">
      <c r="A145" s="243"/>
      <c r="B145" s="81" t="s">
        <v>160</v>
      </c>
      <c r="C145" s="81"/>
      <c r="D145" s="81" t="s">
        <v>202</v>
      </c>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c r="AE145" s="144"/>
      <c r="AF145" s="144"/>
      <c r="AG145" s="144"/>
      <c r="AH145" s="144"/>
      <c r="AI145" s="144"/>
      <c r="AJ145" s="144"/>
      <c r="AK145" s="144"/>
      <c r="AL145" s="144"/>
      <c r="AM145" s="144"/>
      <c r="AN145" s="144"/>
      <c r="AO145" s="144"/>
      <c r="AP145" s="144"/>
      <c r="AQ145" s="144"/>
      <c r="AR145" s="144"/>
      <c r="AS145" s="144"/>
      <c r="AT145" s="144"/>
      <c r="AU145" s="144"/>
      <c r="AV145" s="144"/>
      <c r="AW145" s="144"/>
      <c r="AX145" s="144"/>
      <c r="AY145" s="144"/>
      <c r="AZ145" s="144"/>
      <c r="BA145" s="144"/>
      <c r="BB145" s="144"/>
    </row>
    <row r="146" spans="1:54" outlineLevel="2">
      <c r="A146" s="243"/>
      <c r="B146" s="81" t="s">
        <v>161</v>
      </c>
      <c r="C146" s="81" t="s">
        <v>284</v>
      </c>
      <c r="D146" s="81" t="s">
        <v>202</v>
      </c>
      <c r="E146" s="102" t="e">
        <f>-E$161*#REF!*#REF!</f>
        <v>#REF!</v>
      </c>
      <c r="F146" s="102" t="e">
        <f>-F$161*#REF!*#REF!</f>
        <v>#REF!</v>
      </c>
      <c r="G146" s="102" t="e">
        <f>-G$161*#REF!*#REF!</f>
        <v>#REF!</v>
      </c>
      <c r="H146" s="102" t="e">
        <f>-H$161*#REF!*#REF!</f>
        <v>#REF!</v>
      </c>
      <c r="I146" s="102" t="e">
        <f>-I$161*#REF!*#REF!</f>
        <v>#REF!</v>
      </c>
      <c r="J146" s="102" t="e">
        <f>-J$161*#REF!*#REF!</f>
        <v>#REF!</v>
      </c>
      <c r="K146" s="102" t="e">
        <f>-K$161*#REF!*#REF!</f>
        <v>#REF!</v>
      </c>
      <c r="L146" s="102" t="e">
        <f>-L$161*#REF!*#REF!</f>
        <v>#REF!</v>
      </c>
      <c r="M146" s="102" t="e">
        <f>-M$161*#REF!*#REF!</f>
        <v>#REF!</v>
      </c>
      <c r="N146" s="102" t="e">
        <f>-N$161*#REF!*#REF!</f>
        <v>#REF!</v>
      </c>
      <c r="O146" s="102" t="e">
        <f>-O$161*#REF!*#REF!</f>
        <v>#REF!</v>
      </c>
      <c r="P146" s="102" t="e">
        <f>-P$161*#REF!*#REF!</f>
        <v>#REF!</v>
      </c>
      <c r="Q146" s="102" t="e">
        <f>-Q$161*#REF!*#REF!</f>
        <v>#REF!</v>
      </c>
      <c r="R146" s="102" t="e">
        <f>-R$161*#REF!*#REF!</f>
        <v>#REF!</v>
      </c>
      <c r="S146" s="102" t="e">
        <f>-S$161*#REF!*#REF!</f>
        <v>#REF!</v>
      </c>
      <c r="T146" s="102" t="e">
        <f>-T$161*#REF!*#REF!</f>
        <v>#REF!</v>
      </c>
      <c r="U146" s="102" t="e">
        <f>-U$161*#REF!*#REF!</f>
        <v>#REF!</v>
      </c>
      <c r="V146" s="102" t="e">
        <f>-V$161*#REF!*#REF!</f>
        <v>#REF!</v>
      </c>
      <c r="W146" s="102" t="e">
        <f>-W$161*#REF!*#REF!</f>
        <v>#REF!</v>
      </c>
      <c r="X146" s="102" t="e">
        <f>-X$161*#REF!*#REF!</f>
        <v>#REF!</v>
      </c>
      <c r="Y146" s="102" t="e">
        <f>-Y$161*#REF!*#REF!</f>
        <v>#REF!</v>
      </c>
      <c r="Z146" s="102" t="e">
        <f>-Z$161*#REF!*#REF!</f>
        <v>#REF!</v>
      </c>
      <c r="AA146" s="102" t="e">
        <f>-AA$161*#REF!*#REF!</f>
        <v>#REF!</v>
      </c>
      <c r="AB146" s="102" t="e">
        <f>-AB$161*#REF!*#REF!</f>
        <v>#REF!</v>
      </c>
      <c r="AC146" s="102" t="e">
        <f>-AC$161*#REF!*#REF!</f>
        <v>#REF!</v>
      </c>
      <c r="AD146" s="102" t="e">
        <f>-AD$161*#REF!*#REF!</f>
        <v>#REF!</v>
      </c>
      <c r="AE146" s="102" t="e">
        <f>-AE$161*#REF!*#REF!</f>
        <v>#REF!</v>
      </c>
      <c r="AF146" s="102" t="e">
        <f>-AF$161*#REF!*#REF!</f>
        <v>#REF!</v>
      </c>
      <c r="AG146" s="102" t="e">
        <f>-AG$161*#REF!*#REF!</f>
        <v>#REF!</v>
      </c>
      <c r="AH146" s="102" t="e">
        <f>-AH$161*#REF!*#REF!</f>
        <v>#REF!</v>
      </c>
      <c r="AI146" s="102" t="e">
        <f>-AI$161*#REF!*#REF!</f>
        <v>#REF!</v>
      </c>
      <c r="AJ146" s="102" t="e">
        <f>-AJ$161*#REF!*#REF!</f>
        <v>#REF!</v>
      </c>
      <c r="AK146" s="102" t="e">
        <f>-AK$161*#REF!*#REF!</f>
        <v>#REF!</v>
      </c>
      <c r="AL146" s="102" t="e">
        <f>-AL$161*#REF!*#REF!</f>
        <v>#REF!</v>
      </c>
      <c r="AM146" s="102" t="e">
        <f>-AM$161*#REF!*#REF!</f>
        <v>#REF!</v>
      </c>
      <c r="AN146" s="102" t="e">
        <f>-AN$161*#REF!*#REF!</f>
        <v>#REF!</v>
      </c>
      <c r="AO146" s="102" t="e">
        <f>-AO$161*#REF!*#REF!</f>
        <v>#REF!</v>
      </c>
      <c r="AP146" s="102" t="e">
        <f>-AP$161*#REF!*#REF!</f>
        <v>#REF!</v>
      </c>
      <c r="AQ146" s="102" t="e">
        <f>-AQ$161*#REF!*#REF!</f>
        <v>#REF!</v>
      </c>
      <c r="AR146" s="102" t="e">
        <f>-AR$161*#REF!*#REF!</f>
        <v>#REF!</v>
      </c>
      <c r="AS146" s="102" t="e">
        <f>-AS$161*#REF!*#REF!</f>
        <v>#REF!</v>
      </c>
      <c r="AT146" s="102" t="e">
        <f>-AT$161*#REF!*#REF!</f>
        <v>#REF!</v>
      </c>
      <c r="AU146" s="102" t="e">
        <f>-AU$161*#REF!*#REF!</f>
        <v>#REF!</v>
      </c>
      <c r="AV146" s="102" t="e">
        <f>-AV$161*#REF!*#REF!</f>
        <v>#REF!</v>
      </c>
      <c r="AW146" s="102" t="e">
        <f>-AW$161*#REF!*#REF!</f>
        <v>#REF!</v>
      </c>
      <c r="AX146" s="102" t="e">
        <f>-AX$161*#REF!*#REF!</f>
        <v>#REF!</v>
      </c>
      <c r="AY146" s="102" t="e">
        <f>-AY$161*#REF!*#REF!</f>
        <v>#REF!</v>
      </c>
      <c r="AZ146" s="102" t="e">
        <f>-AZ$161*#REF!*#REF!</f>
        <v>#REF!</v>
      </c>
      <c r="BA146" s="102" t="e">
        <f>-BA$161*#REF!*#REF!</f>
        <v>#REF!</v>
      </c>
      <c r="BB146" s="102" t="e">
        <f>-BB$161*#REF!*#REF!</f>
        <v>#REF!</v>
      </c>
    </row>
    <row r="147" spans="1:54" outlineLevel="2">
      <c r="A147" s="243"/>
      <c r="B147" s="81" t="s">
        <v>161</v>
      </c>
      <c r="C147" s="81" t="s">
        <v>285</v>
      </c>
      <c r="D147" s="81" t="s">
        <v>202</v>
      </c>
      <c r="E147" s="102" t="e">
        <f>-E$162*#REF!*#REF!</f>
        <v>#REF!</v>
      </c>
      <c r="F147" s="102" t="e">
        <f>-F$162*#REF!*#REF!</f>
        <v>#REF!</v>
      </c>
      <c r="G147" s="102" t="e">
        <f>-G$162*#REF!*#REF!</f>
        <v>#REF!</v>
      </c>
      <c r="H147" s="102" t="e">
        <f>-H$162*#REF!*#REF!</f>
        <v>#REF!</v>
      </c>
      <c r="I147" s="102" t="e">
        <f>-I$162*#REF!*#REF!</f>
        <v>#REF!</v>
      </c>
      <c r="J147" s="102" t="e">
        <f>-J$162*#REF!*#REF!</f>
        <v>#REF!</v>
      </c>
      <c r="K147" s="102" t="e">
        <f>-K$162*#REF!*#REF!</f>
        <v>#REF!</v>
      </c>
      <c r="L147" s="102" t="e">
        <f>-L$162*#REF!*#REF!</f>
        <v>#REF!</v>
      </c>
      <c r="M147" s="102" t="e">
        <f>-M$162*#REF!*#REF!</f>
        <v>#REF!</v>
      </c>
      <c r="N147" s="102" t="e">
        <f>-N$162*#REF!*#REF!</f>
        <v>#REF!</v>
      </c>
      <c r="O147" s="102" t="e">
        <f>-O$162*#REF!*#REF!</f>
        <v>#REF!</v>
      </c>
      <c r="P147" s="102" t="e">
        <f>-P$162*#REF!*#REF!</f>
        <v>#REF!</v>
      </c>
      <c r="Q147" s="102" t="e">
        <f>-Q$162*#REF!*#REF!</f>
        <v>#REF!</v>
      </c>
      <c r="R147" s="102" t="e">
        <f>-R$162*#REF!*#REF!</f>
        <v>#REF!</v>
      </c>
      <c r="S147" s="102" t="e">
        <f>-S$162*#REF!*#REF!</f>
        <v>#REF!</v>
      </c>
      <c r="T147" s="102" t="e">
        <f>-T$162*#REF!*#REF!</f>
        <v>#REF!</v>
      </c>
      <c r="U147" s="102" t="e">
        <f>-U$162*#REF!*#REF!</f>
        <v>#REF!</v>
      </c>
      <c r="V147" s="102" t="e">
        <f>-V$162*#REF!*#REF!</f>
        <v>#REF!</v>
      </c>
      <c r="W147" s="102" t="e">
        <f>-W$162*#REF!*#REF!</f>
        <v>#REF!</v>
      </c>
      <c r="X147" s="102" t="e">
        <f>-X$162*#REF!*#REF!</f>
        <v>#REF!</v>
      </c>
      <c r="Y147" s="102" t="e">
        <f>-Y$162*#REF!*#REF!</f>
        <v>#REF!</v>
      </c>
      <c r="Z147" s="102" t="e">
        <f>-Z$162*#REF!*#REF!</f>
        <v>#REF!</v>
      </c>
      <c r="AA147" s="102" t="e">
        <f>-AA$162*#REF!*#REF!</f>
        <v>#REF!</v>
      </c>
      <c r="AB147" s="102" t="e">
        <f>-AB$162*#REF!*#REF!</f>
        <v>#REF!</v>
      </c>
      <c r="AC147" s="102" t="e">
        <f>-AC$162*#REF!*#REF!</f>
        <v>#REF!</v>
      </c>
      <c r="AD147" s="102" t="e">
        <f>-AD$162*#REF!*#REF!</f>
        <v>#REF!</v>
      </c>
      <c r="AE147" s="102" t="e">
        <f>-AE$162*#REF!*#REF!</f>
        <v>#REF!</v>
      </c>
      <c r="AF147" s="102" t="e">
        <f>-AF$162*#REF!*#REF!</f>
        <v>#REF!</v>
      </c>
      <c r="AG147" s="102" t="e">
        <f>-AG$162*#REF!*#REF!</f>
        <v>#REF!</v>
      </c>
      <c r="AH147" s="102" t="e">
        <f>-AH$162*#REF!*#REF!</f>
        <v>#REF!</v>
      </c>
      <c r="AI147" s="102" t="e">
        <f>-AI$162*#REF!*#REF!</f>
        <v>#REF!</v>
      </c>
      <c r="AJ147" s="102" t="e">
        <f>-AJ$162*#REF!*#REF!</f>
        <v>#REF!</v>
      </c>
      <c r="AK147" s="102" t="e">
        <f>-AK$162*#REF!*#REF!</f>
        <v>#REF!</v>
      </c>
      <c r="AL147" s="102" t="e">
        <f>-AL$162*#REF!*#REF!</f>
        <v>#REF!</v>
      </c>
      <c r="AM147" s="102" t="e">
        <f>-AM$162*#REF!*#REF!</f>
        <v>#REF!</v>
      </c>
      <c r="AN147" s="102" t="e">
        <f>-AN$162*#REF!*#REF!</f>
        <v>#REF!</v>
      </c>
      <c r="AO147" s="102" t="e">
        <f>-AO$162*#REF!*#REF!</f>
        <v>#REF!</v>
      </c>
      <c r="AP147" s="102" t="e">
        <f>-AP$162*#REF!*#REF!</f>
        <v>#REF!</v>
      </c>
      <c r="AQ147" s="102" t="e">
        <f>-AQ$162*#REF!*#REF!</f>
        <v>#REF!</v>
      </c>
      <c r="AR147" s="102" t="e">
        <f>-AR$162*#REF!*#REF!</f>
        <v>#REF!</v>
      </c>
      <c r="AS147" s="102" t="e">
        <f>-AS$162*#REF!*#REF!</f>
        <v>#REF!</v>
      </c>
      <c r="AT147" s="102" t="e">
        <f>-AT$162*#REF!*#REF!</f>
        <v>#REF!</v>
      </c>
      <c r="AU147" s="102" t="e">
        <f>-AU$162*#REF!*#REF!</f>
        <v>#REF!</v>
      </c>
      <c r="AV147" s="102" t="e">
        <f>-AV$162*#REF!*#REF!</f>
        <v>#REF!</v>
      </c>
      <c r="AW147" s="102" t="e">
        <f>-AW$162*#REF!*#REF!</f>
        <v>#REF!</v>
      </c>
      <c r="AX147" s="102" t="e">
        <f>-AX$162*#REF!*#REF!</f>
        <v>#REF!</v>
      </c>
      <c r="AY147" s="102" t="e">
        <f>-AY$162*#REF!*#REF!</f>
        <v>#REF!</v>
      </c>
      <c r="AZ147" s="102" t="e">
        <f>-AZ$162*#REF!*#REF!</f>
        <v>#REF!</v>
      </c>
      <c r="BA147" s="102" t="e">
        <f>-BA$162*#REF!*#REF!</f>
        <v>#REF!</v>
      </c>
      <c r="BB147" s="102" t="e">
        <f>-BB$162*#REF!*#REF!</f>
        <v>#REF!</v>
      </c>
    </row>
    <row r="148" spans="1:54" outlineLevel="2">
      <c r="A148" s="243"/>
      <c r="B148" s="81" t="s">
        <v>161</v>
      </c>
      <c r="C148" s="81"/>
      <c r="D148" s="81" t="s">
        <v>202</v>
      </c>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144"/>
      <c r="AJ148" s="144"/>
      <c r="AK148" s="144"/>
      <c r="AL148" s="144"/>
      <c r="AM148" s="144"/>
      <c r="AN148" s="144"/>
      <c r="AO148" s="144"/>
      <c r="AP148" s="144"/>
      <c r="AQ148" s="144"/>
      <c r="AR148" s="144"/>
      <c r="AS148" s="144"/>
      <c r="AT148" s="144"/>
      <c r="AU148" s="144"/>
      <c r="AV148" s="144"/>
      <c r="AW148" s="144"/>
      <c r="AX148" s="144"/>
      <c r="AY148" s="144"/>
      <c r="AZ148" s="144"/>
      <c r="BA148" s="144"/>
      <c r="BB148" s="144"/>
    </row>
    <row r="149" spans="1:54" outlineLevel="2">
      <c r="A149" s="243"/>
      <c r="B149" s="81" t="s">
        <v>161</v>
      </c>
      <c r="C149" s="81"/>
      <c r="D149" s="81" t="s">
        <v>202</v>
      </c>
      <c r="E149" s="144"/>
      <c r="F149" s="144"/>
      <c r="G149" s="144"/>
      <c r="H149" s="144"/>
      <c r="I149" s="144"/>
      <c r="J149" s="144"/>
      <c r="K149" s="144"/>
      <c r="L149" s="144"/>
      <c r="M149" s="144"/>
      <c r="N149" s="144"/>
      <c r="O149" s="144"/>
      <c r="P149" s="144"/>
      <c r="Q149" s="144"/>
      <c r="R149" s="144"/>
      <c r="S149" s="144"/>
      <c r="T149" s="144"/>
      <c r="U149" s="144"/>
      <c r="V149" s="144"/>
      <c r="W149" s="144"/>
      <c r="X149" s="144"/>
      <c r="Y149" s="144"/>
      <c r="Z149" s="144"/>
      <c r="AA149" s="144"/>
      <c r="AB149" s="144"/>
      <c r="AC149" s="144"/>
      <c r="AD149" s="144"/>
      <c r="AE149" s="144"/>
      <c r="AF149" s="144"/>
      <c r="AG149" s="144"/>
      <c r="AH149" s="144"/>
      <c r="AI149" s="144"/>
      <c r="AJ149" s="144"/>
      <c r="AK149" s="144"/>
      <c r="AL149" s="144"/>
      <c r="AM149" s="144"/>
      <c r="AN149" s="144"/>
      <c r="AO149" s="144"/>
      <c r="AP149" s="144"/>
      <c r="AQ149" s="144"/>
      <c r="AR149" s="144"/>
      <c r="AS149" s="144"/>
      <c r="AT149" s="144"/>
      <c r="AU149" s="144"/>
      <c r="AV149" s="144"/>
      <c r="AW149" s="144"/>
      <c r="AX149" s="144"/>
      <c r="AY149" s="144"/>
      <c r="AZ149" s="144"/>
      <c r="BA149" s="144"/>
      <c r="BB149" s="144"/>
    </row>
    <row r="150" spans="1:54" outlineLevel="2">
      <c r="A150" s="243"/>
      <c r="B150" s="81" t="s">
        <v>162</v>
      </c>
      <c r="C150" s="81"/>
      <c r="D150" s="81" t="s">
        <v>202</v>
      </c>
      <c r="E150" s="144"/>
      <c r="F150" s="144"/>
      <c r="G150" s="144"/>
      <c r="H150" s="144"/>
      <c r="I150" s="144"/>
      <c r="J150" s="144"/>
      <c r="K150" s="144"/>
      <c r="L150" s="144"/>
      <c r="M150" s="144"/>
      <c r="N150" s="144"/>
      <c r="O150" s="144"/>
      <c r="P150" s="144"/>
      <c r="Q150" s="144"/>
      <c r="R150" s="144"/>
      <c r="S150" s="144"/>
      <c r="T150" s="144"/>
      <c r="U150" s="144"/>
      <c r="V150" s="144"/>
      <c r="W150" s="144"/>
      <c r="X150" s="144"/>
      <c r="Y150" s="144"/>
      <c r="Z150" s="144"/>
      <c r="AA150" s="144"/>
      <c r="AB150" s="144"/>
      <c r="AC150" s="144"/>
      <c r="AD150" s="144"/>
      <c r="AE150" s="144"/>
      <c r="AF150" s="144"/>
      <c r="AG150" s="144"/>
      <c r="AH150" s="144"/>
      <c r="AI150" s="144"/>
      <c r="AJ150" s="144"/>
      <c r="AK150" s="144"/>
      <c r="AL150" s="144"/>
      <c r="AM150" s="144"/>
      <c r="AN150" s="144"/>
      <c r="AO150" s="144"/>
      <c r="AP150" s="144"/>
      <c r="AQ150" s="144"/>
      <c r="AR150" s="144"/>
      <c r="AS150" s="144"/>
      <c r="AT150" s="144"/>
      <c r="AU150" s="144"/>
      <c r="AV150" s="144"/>
      <c r="AW150" s="144"/>
      <c r="AX150" s="144"/>
      <c r="AY150" s="144"/>
      <c r="AZ150" s="144"/>
      <c r="BA150" s="144"/>
      <c r="BB150" s="144"/>
    </row>
    <row r="151" spans="1:54" outlineLevel="2">
      <c r="A151" s="243"/>
      <c r="B151" s="81" t="s">
        <v>162</v>
      </c>
      <c r="C151" s="81"/>
      <c r="D151" s="81" t="s">
        <v>202</v>
      </c>
      <c r="E151" s="144"/>
      <c r="F151" s="144"/>
      <c r="G151" s="144"/>
      <c r="H151" s="144"/>
      <c r="I151" s="144"/>
      <c r="J151" s="144"/>
      <c r="K151" s="144"/>
      <c r="L151" s="144"/>
      <c r="M151" s="144"/>
      <c r="N151" s="144"/>
      <c r="O151" s="144"/>
      <c r="P151" s="144"/>
      <c r="Q151" s="144"/>
      <c r="R151" s="144"/>
      <c r="S151" s="144"/>
      <c r="T151" s="144"/>
      <c r="U151" s="144"/>
      <c r="V151" s="144"/>
      <c r="W151" s="144"/>
      <c r="X151" s="144"/>
      <c r="Y151" s="144"/>
      <c r="Z151" s="144"/>
      <c r="AA151" s="144"/>
      <c r="AB151" s="144"/>
      <c r="AC151" s="144"/>
      <c r="AD151" s="144"/>
      <c r="AE151" s="144"/>
      <c r="AF151" s="144"/>
      <c r="AG151" s="144"/>
      <c r="AH151" s="144"/>
      <c r="AI151" s="144"/>
      <c r="AJ151" s="144"/>
      <c r="AK151" s="144"/>
      <c r="AL151" s="144"/>
      <c r="AM151" s="144"/>
      <c r="AN151" s="144"/>
      <c r="AO151" s="144"/>
      <c r="AP151" s="144"/>
      <c r="AQ151" s="144"/>
      <c r="AR151" s="144"/>
      <c r="AS151" s="144"/>
      <c r="AT151" s="144"/>
      <c r="AU151" s="144"/>
      <c r="AV151" s="144"/>
      <c r="AW151" s="144"/>
      <c r="AX151" s="144"/>
      <c r="AY151" s="144"/>
      <c r="AZ151" s="144"/>
      <c r="BA151" s="144"/>
      <c r="BB151" s="144"/>
    </row>
    <row r="152" spans="1:54" outlineLevel="2">
      <c r="A152" s="243"/>
      <c r="B152" s="81" t="s">
        <v>286</v>
      </c>
      <c r="C152" s="81"/>
      <c r="D152" s="81" t="s">
        <v>202</v>
      </c>
      <c r="E152" s="144"/>
      <c r="F152" s="144"/>
      <c r="G152" s="144"/>
      <c r="H152" s="144"/>
      <c r="I152" s="144"/>
      <c r="J152" s="144"/>
      <c r="K152" s="144"/>
      <c r="L152" s="144"/>
      <c r="M152" s="144"/>
      <c r="N152" s="144"/>
      <c r="O152" s="144"/>
      <c r="P152" s="144"/>
      <c r="Q152" s="144"/>
      <c r="R152" s="144"/>
      <c r="S152" s="144"/>
      <c r="T152" s="144"/>
      <c r="U152" s="144"/>
      <c r="V152" s="144"/>
      <c r="W152" s="144"/>
      <c r="X152" s="144"/>
      <c r="Y152" s="144"/>
      <c r="Z152" s="144"/>
      <c r="AA152" s="144"/>
      <c r="AB152" s="144"/>
      <c r="AC152" s="144"/>
      <c r="AD152" s="144"/>
      <c r="AE152" s="144"/>
      <c r="AF152" s="144"/>
      <c r="AG152" s="144"/>
      <c r="AH152" s="144"/>
      <c r="AI152" s="144"/>
      <c r="AJ152" s="144"/>
      <c r="AK152" s="144"/>
      <c r="AL152" s="144"/>
      <c r="AM152" s="144"/>
      <c r="AN152" s="144"/>
      <c r="AO152" s="144"/>
      <c r="AP152" s="144"/>
      <c r="AQ152" s="144"/>
      <c r="AR152" s="144"/>
      <c r="AS152" s="144"/>
      <c r="AT152" s="144"/>
      <c r="AU152" s="144"/>
      <c r="AV152" s="144"/>
      <c r="AW152" s="144"/>
      <c r="AX152" s="144"/>
      <c r="AY152" s="144"/>
      <c r="AZ152" s="144"/>
      <c r="BA152" s="144"/>
      <c r="BB152" s="144"/>
    </row>
    <row r="153" spans="1:54" outlineLevel="2">
      <c r="A153" s="243"/>
      <c r="B153" s="81" t="s">
        <v>286</v>
      </c>
      <c r="C153" s="81"/>
      <c r="D153" s="81" t="s">
        <v>202</v>
      </c>
      <c r="E153" s="144"/>
      <c r="F153" s="144"/>
      <c r="G153" s="144"/>
      <c r="H153" s="144"/>
      <c r="I153" s="144"/>
      <c r="J153" s="144"/>
      <c r="K153" s="144"/>
      <c r="L153" s="144"/>
      <c r="M153" s="144"/>
      <c r="N153" s="144"/>
      <c r="O153" s="144"/>
      <c r="P153" s="144"/>
      <c r="Q153" s="144"/>
      <c r="R153" s="144"/>
      <c r="S153" s="144"/>
      <c r="T153" s="144"/>
      <c r="U153" s="144"/>
      <c r="V153" s="144"/>
      <c r="W153" s="144"/>
      <c r="X153" s="144"/>
      <c r="Y153" s="144"/>
      <c r="Z153" s="144"/>
      <c r="AA153" s="144"/>
      <c r="AB153" s="144"/>
      <c r="AC153" s="144"/>
      <c r="AD153" s="144"/>
      <c r="AE153" s="144"/>
      <c r="AF153" s="144"/>
      <c r="AG153" s="144"/>
      <c r="AH153" s="144"/>
      <c r="AI153" s="144"/>
      <c r="AJ153" s="144"/>
      <c r="AK153" s="144"/>
      <c r="AL153" s="144"/>
      <c r="AM153" s="144"/>
      <c r="AN153" s="144"/>
      <c r="AO153" s="144"/>
      <c r="AP153" s="144"/>
      <c r="AQ153" s="144"/>
      <c r="AR153" s="144"/>
      <c r="AS153" s="144"/>
      <c r="AT153" s="144"/>
      <c r="AU153" s="144"/>
      <c r="AV153" s="144"/>
      <c r="AW153" s="144"/>
      <c r="AX153" s="144"/>
      <c r="AY153" s="144"/>
      <c r="AZ153" s="144"/>
      <c r="BA153" s="144"/>
      <c r="BB153" s="144"/>
    </row>
    <row r="154" spans="1:54" outlineLevel="2">
      <c r="A154" s="244"/>
      <c r="B154" s="81" t="s">
        <v>286</v>
      </c>
      <c r="C154" s="81"/>
      <c r="D154" s="81" t="s">
        <v>202</v>
      </c>
      <c r="E154" s="144"/>
      <c r="F154" s="144"/>
      <c r="G154" s="144"/>
      <c r="H154" s="144"/>
      <c r="I154" s="144"/>
      <c r="J154" s="144"/>
      <c r="K154" s="144"/>
      <c r="L154" s="144"/>
      <c r="M154" s="144"/>
      <c r="N154" s="144"/>
      <c r="O154" s="144"/>
      <c r="P154" s="144"/>
      <c r="Q154" s="144"/>
      <c r="R154" s="144"/>
      <c r="S154" s="144"/>
      <c r="T154" s="144"/>
      <c r="U154" s="144"/>
      <c r="V154" s="144"/>
      <c r="W154" s="144"/>
      <c r="X154" s="144"/>
      <c r="Y154" s="144"/>
      <c r="Z154" s="144"/>
      <c r="AA154" s="144"/>
      <c r="AB154" s="144"/>
      <c r="AC154" s="144"/>
      <c r="AD154" s="144"/>
      <c r="AE154" s="144"/>
      <c r="AF154" s="144"/>
      <c r="AG154" s="144"/>
      <c r="AH154" s="144"/>
      <c r="AI154" s="144"/>
      <c r="AJ154" s="144"/>
      <c r="AK154" s="144"/>
      <c r="AL154" s="144"/>
      <c r="AM154" s="144"/>
      <c r="AN154" s="144"/>
      <c r="AO154" s="144"/>
      <c r="AP154" s="144"/>
      <c r="AQ154" s="144"/>
      <c r="AR154" s="144"/>
      <c r="AS154" s="144"/>
      <c r="AT154" s="144"/>
      <c r="AU154" s="144"/>
      <c r="AV154" s="144"/>
      <c r="AW154" s="144"/>
      <c r="AX154" s="144"/>
      <c r="AY154" s="144"/>
      <c r="AZ154" s="144"/>
      <c r="BA154" s="144"/>
      <c r="BB154" s="144"/>
    </row>
    <row r="155" spans="1:54" outlineLevel="1">
      <c r="A155" s="79"/>
      <c r="B155" s="80"/>
      <c r="C155" s="81"/>
      <c r="D155" s="81"/>
      <c r="E155" s="82"/>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row>
    <row r="156" spans="1:54" outlineLevel="1">
      <c r="A156" s="80" t="s">
        <v>193</v>
      </c>
      <c r="B156" s="80"/>
      <c r="C156" s="81"/>
      <c r="D156" s="81"/>
      <c r="E156" s="82"/>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row>
    <row r="157" spans="1:54" outlineLevel="2">
      <c r="A157" s="79"/>
      <c r="B157" s="80" t="s">
        <v>282</v>
      </c>
      <c r="C157" s="80" t="s">
        <v>153</v>
      </c>
      <c r="D157" s="81"/>
      <c r="E157" s="70">
        <v>2027</v>
      </c>
      <c r="F157" s="70">
        <v>2028</v>
      </c>
      <c r="G157" s="70">
        <v>2029</v>
      </c>
      <c r="H157" s="70">
        <v>2030</v>
      </c>
      <c r="I157" s="70">
        <v>2031</v>
      </c>
      <c r="J157" s="70">
        <v>2032</v>
      </c>
      <c r="K157" s="70">
        <v>2033</v>
      </c>
      <c r="L157" s="70">
        <v>2034</v>
      </c>
      <c r="M157" s="70">
        <v>2035</v>
      </c>
      <c r="N157" s="70">
        <v>2036</v>
      </c>
      <c r="O157" s="70">
        <v>2037</v>
      </c>
      <c r="P157" s="70">
        <v>2038</v>
      </c>
      <c r="Q157" s="70">
        <v>2039</v>
      </c>
      <c r="R157" s="70">
        <v>2040</v>
      </c>
      <c r="S157" s="70">
        <v>2041</v>
      </c>
      <c r="T157" s="70">
        <v>2042</v>
      </c>
      <c r="U157" s="70">
        <v>2043</v>
      </c>
      <c r="V157" s="70">
        <v>2044</v>
      </c>
      <c r="W157" s="70">
        <v>2045</v>
      </c>
      <c r="X157" s="70">
        <v>2046</v>
      </c>
      <c r="Y157" s="70">
        <v>2047</v>
      </c>
      <c r="Z157" s="70">
        <v>2048</v>
      </c>
      <c r="AA157" s="70">
        <v>2049</v>
      </c>
      <c r="AB157" s="70">
        <v>2050</v>
      </c>
      <c r="AC157" s="70">
        <v>2051</v>
      </c>
      <c r="AD157" s="70">
        <v>2052</v>
      </c>
      <c r="AE157" s="70">
        <v>2053</v>
      </c>
      <c r="AF157" s="70">
        <v>2054</v>
      </c>
      <c r="AG157" s="70">
        <v>2055</v>
      </c>
      <c r="AH157" s="70">
        <v>2056</v>
      </c>
      <c r="AI157" s="70">
        <v>2057</v>
      </c>
      <c r="AJ157" s="70">
        <v>2058</v>
      </c>
      <c r="AK157" s="70">
        <v>2059</v>
      </c>
      <c r="AL157" s="70">
        <v>2060</v>
      </c>
      <c r="AM157" s="70">
        <v>2061</v>
      </c>
      <c r="AN157" s="70">
        <v>2062</v>
      </c>
      <c r="AO157" s="70">
        <v>2063</v>
      </c>
      <c r="AP157" s="70">
        <v>2064</v>
      </c>
      <c r="AQ157" s="70">
        <v>2065</v>
      </c>
      <c r="AR157" s="70">
        <v>2066</v>
      </c>
      <c r="AS157" s="70">
        <v>2067</v>
      </c>
      <c r="AT157" s="70">
        <v>2068</v>
      </c>
      <c r="AU157" s="70">
        <v>2069</v>
      </c>
      <c r="AV157" s="70">
        <v>2070</v>
      </c>
      <c r="AW157" s="70">
        <v>2071</v>
      </c>
      <c r="AX157" s="70">
        <v>2072</v>
      </c>
      <c r="AY157" s="70">
        <v>2073</v>
      </c>
      <c r="AZ157" s="70">
        <v>2074</v>
      </c>
      <c r="BA157" s="70">
        <v>2075</v>
      </c>
      <c r="BB157" s="70">
        <v>2076</v>
      </c>
    </row>
    <row r="158" spans="1:54" ht="12.75" customHeight="1" outlineLevel="2">
      <c r="A158" s="242" t="s">
        <v>287</v>
      </c>
      <c r="B158" s="81" t="s">
        <v>160</v>
      </c>
      <c r="C158" s="81" t="s">
        <v>208</v>
      </c>
      <c r="D158" s="81" t="s">
        <v>288</v>
      </c>
      <c r="E158" s="108"/>
      <c r="F158" s="161"/>
      <c r="G158" s="161"/>
      <c r="H158" s="161"/>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1"/>
      <c r="AN158" s="161"/>
      <c r="AO158" s="161"/>
      <c r="AP158" s="161"/>
      <c r="AQ158" s="161"/>
      <c r="AR158" s="161"/>
      <c r="AS158" s="161"/>
      <c r="AT158" s="161"/>
      <c r="AU158" s="161"/>
      <c r="AV158" s="161"/>
      <c r="AW158" s="161"/>
      <c r="AX158" s="161"/>
      <c r="AY158" s="161"/>
      <c r="AZ158" s="161"/>
      <c r="BA158" s="161"/>
      <c r="BB158" s="161"/>
    </row>
    <row r="159" spans="1:54" outlineLevel="2">
      <c r="A159" s="243"/>
      <c r="B159" s="81" t="s">
        <v>160</v>
      </c>
      <c r="C159" s="81"/>
      <c r="D159" s="81"/>
      <c r="E159" s="108"/>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c r="AB159" s="161"/>
      <c r="AC159" s="161"/>
      <c r="AD159" s="161"/>
      <c r="AE159" s="161"/>
      <c r="AF159" s="161"/>
      <c r="AG159" s="161"/>
      <c r="AH159" s="161"/>
      <c r="AI159" s="161"/>
      <c r="AJ159" s="161"/>
      <c r="AK159" s="161"/>
      <c r="AL159" s="161"/>
      <c r="AM159" s="161"/>
      <c r="AN159" s="161"/>
      <c r="AO159" s="161"/>
      <c r="AP159" s="161"/>
      <c r="AQ159" s="161"/>
      <c r="AR159" s="161"/>
      <c r="AS159" s="161"/>
      <c r="AT159" s="161"/>
      <c r="AU159" s="161"/>
      <c r="AV159" s="161"/>
      <c r="AW159" s="161"/>
      <c r="AX159" s="161"/>
      <c r="AY159" s="161"/>
      <c r="AZ159" s="161"/>
      <c r="BA159" s="161"/>
      <c r="BB159" s="161"/>
    </row>
    <row r="160" spans="1:54" outlineLevel="2">
      <c r="A160" s="243"/>
      <c r="B160" s="81" t="s">
        <v>160</v>
      </c>
      <c r="C160" s="81"/>
      <c r="D160" s="81"/>
      <c r="E160" s="108"/>
      <c r="F160" s="161"/>
      <c r="G160" s="161"/>
      <c r="H160" s="161"/>
      <c r="I160" s="161"/>
      <c r="J160" s="161"/>
      <c r="K160" s="161"/>
      <c r="L160" s="161"/>
      <c r="M160" s="161"/>
      <c r="N160" s="161"/>
      <c r="O160" s="161"/>
      <c r="P160" s="161"/>
      <c r="Q160" s="161"/>
      <c r="R160" s="161"/>
      <c r="S160" s="161"/>
      <c r="T160" s="161"/>
      <c r="U160" s="161"/>
      <c r="V160" s="161"/>
      <c r="W160" s="161"/>
      <c r="X160" s="161"/>
      <c r="Y160" s="161"/>
      <c r="Z160" s="161"/>
      <c r="AA160" s="161"/>
      <c r="AB160" s="161"/>
      <c r="AC160" s="161"/>
      <c r="AD160" s="161"/>
      <c r="AE160" s="161"/>
      <c r="AF160" s="161"/>
      <c r="AG160" s="161"/>
      <c r="AH160" s="161"/>
      <c r="AI160" s="161"/>
      <c r="AJ160" s="161"/>
      <c r="AK160" s="161"/>
      <c r="AL160" s="161"/>
      <c r="AM160" s="161"/>
      <c r="AN160" s="161"/>
      <c r="AO160" s="161"/>
      <c r="AP160" s="161"/>
      <c r="AQ160" s="161"/>
      <c r="AR160" s="161"/>
      <c r="AS160" s="161"/>
      <c r="AT160" s="161"/>
      <c r="AU160" s="161"/>
      <c r="AV160" s="161"/>
      <c r="AW160" s="161"/>
      <c r="AX160" s="161"/>
      <c r="AY160" s="161"/>
      <c r="AZ160" s="161"/>
      <c r="BA160" s="161"/>
      <c r="BB160" s="161"/>
    </row>
    <row r="161" spans="1:54" outlineLevel="2">
      <c r="A161" s="243"/>
      <c r="B161" s="81" t="s">
        <v>161</v>
      </c>
      <c r="C161" s="81" t="s">
        <v>284</v>
      </c>
      <c r="D161" s="81"/>
      <c r="E161" s="108"/>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c r="AB161" s="161"/>
      <c r="AC161" s="161"/>
      <c r="AD161" s="161"/>
      <c r="AE161" s="161"/>
      <c r="AF161" s="161"/>
      <c r="AG161" s="161"/>
      <c r="AH161" s="161"/>
      <c r="AI161" s="161"/>
      <c r="AJ161" s="161"/>
      <c r="AK161" s="161"/>
      <c r="AL161" s="161"/>
      <c r="AM161" s="161"/>
      <c r="AN161" s="161"/>
      <c r="AO161" s="161"/>
      <c r="AP161" s="161"/>
      <c r="AQ161" s="161"/>
      <c r="AR161" s="161"/>
      <c r="AS161" s="161"/>
      <c r="AT161" s="161"/>
      <c r="AU161" s="161"/>
      <c r="AV161" s="161"/>
      <c r="AW161" s="161"/>
      <c r="AX161" s="161"/>
      <c r="AY161" s="161"/>
      <c r="AZ161" s="161"/>
      <c r="BA161" s="161"/>
      <c r="BB161" s="161"/>
    </row>
    <row r="162" spans="1:54" outlineLevel="2">
      <c r="A162" s="243"/>
      <c r="B162" s="81" t="s">
        <v>161</v>
      </c>
      <c r="C162" s="81" t="s">
        <v>285</v>
      </c>
      <c r="D162" s="81"/>
      <c r="E162" s="108"/>
      <c r="F162" s="161"/>
      <c r="G162" s="161"/>
      <c r="H162" s="161"/>
      <c r="I162" s="161"/>
      <c r="J162" s="161"/>
      <c r="K162" s="161"/>
      <c r="L162" s="161"/>
      <c r="M162" s="161"/>
      <c r="N162" s="161"/>
      <c r="O162" s="161"/>
      <c r="P162" s="161"/>
      <c r="Q162" s="161"/>
      <c r="R162" s="161"/>
      <c r="S162" s="161"/>
      <c r="T162" s="161"/>
      <c r="U162" s="161"/>
      <c r="V162" s="161"/>
      <c r="W162" s="161"/>
      <c r="X162" s="161"/>
      <c r="Y162" s="161"/>
      <c r="Z162" s="161"/>
      <c r="AA162" s="161"/>
      <c r="AB162" s="161"/>
      <c r="AC162" s="161"/>
      <c r="AD162" s="161"/>
      <c r="AE162" s="161"/>
      <c r="AF162" s="161"/>
      <c r="AG162" s="161"/>
      <c r="AH162" s="161"/>
      <c r="AI162" s="161"/>
      <c r="AJ162" s="161"/>
      <c r="AK162" s="161"/>
      <c r="AL162" s="161"/>
      <c r="AM162" s="161"/>
      <c r="AN162" s="161"/>
      <c r="AO162" s="161"/>
      <c r="AP162" s="161"/>
      <c r="AQ162" s="161"/>
      <c r="AR162" s="161"/>
      <c r="AS162" s="161"/>
      <c r="AT162" s="161"/>
      <c r="AU162" s="161"/>
      <c r="AV162" s="161"/>
      <c r="AW162" s="161"/>
      <c r="AX162" s="161"/>
      <c r="AY162" s="161"/>
      <c r="AZ162" s="161"/>
      <c r="BA162" s="161"/>
      <c r="BB162" s="161"/>
    </row>
    <row r="163" spans="1:54" outlineLevel="2">
      <c r="A163" s="243"/>
      <c r="B163" s="81" t="s">
        <v>161</v>
      </c>
      <c r="C163" s="81"/>
      <c r="D163" s="81"/>
      <c r="E163" s="108"/>
      <c r="F163" s="161"/>
      <c r="G163" s="161"/>
      <c r="H163" s="161"/>
      <c r="I163" s="161"/>
      <c r="J163" s="161"/>
      <c r="K163" s="161"/>
      <c r="L163" s="161"/>
      <c r="M163" s="161"/>
      <c r="N163" s="161"/>
      <c r="O163" s="161"/>
      <c r="P163" s="161"/>
      <c r="Q163" s="161"/>
      <c r="R163" s="161"/>
      <c r="S163" s="161"/>
      <c r="T163" s="161"/>
      <c r="U163" s="161"/>
      <c r="V163" s="161"/>
      <c r="W163" s="161"/>
      <c r="X163" s="161"/>
      <c r="Y163" s="161"/>
      <c r="Z163" s="161"/>
      <c r="AA163" s="161"/>
      <c r="AB163" s="161"/>
      <c r="AC163" s="161"/>
      <c r="AD163" s="161"/>
      <c r="AE163" s="161"/>
      <c r="AF163" s="161"/>
      <c r="AG163" s="161"/>
      <c r="AH163" s="161"/>
      <c r="AI163" s="161"/>
      <c r="AJ163" s="161"/>
      <c r="AK163" s="161"/>
      <c r="AL163" s="161"/>
      <c r="AM163" s="161"/>
      <c r="AN163" s="161"/>
      <c r="AO163" s="161"/>
      <c r="AP163" s="161"/>
      <c r="AQ163" s="161"/>
      <c r="AR163" s="161"/>
      <c r="AS163" s="161"/>
      <c r="AT163" s="161"/>
      <c r="AU163" s="161"/>
      <c r="AV163" s="161"/>
      <c r="AW163" s="161"/>
      <c r="AX163" s="161"/>
      <c r="AY163" s="161"/>
      <c r="AZ163" s="161"/>
      <c r="BA163" s="161"/>
      <c r="BB163" s="161"/>
    </row>
    <row r="164" spans="1:54" outlineLevel="2">
      <c r="A164" s="243"/>
      <c r="B164" s="81" t="s">
        <v>161</v>
      </c>
      <c r="C164" s="81"/>
      <c r="D164" s="81"/>
      <c r="E164" s="108"/>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161"/>
      <c r="AE164" s="161"/>
      <c r="AF164" s="161"/>
      <c r="AG164" s="161"/>
      <c r="AH164" s="161"/>
      <c r="AI164" s="161"/>
      <c r="AJ164" s="161"/>
      <c r="AK164" s="161"/>
      <c r="AL164" s="161"/>
      <c r="AM164" s="161"/>
      <c r="AN164" s="161"/>
      <c r="AO164" s="161"/>
      <c r="AP164" s="161"/>
      <c r="AQ164" s="161"/>
      <c r="AR164" s="161"/>
      <c r="AS164" s="161"/>
      <c r="AT164" s="161"/>
      <c r="AU164" s="161"/>
      <c r="AV164" s="161"/>
      <c r="AW164" s="161"/>
      <c r="AX164" s="161"/>
      <c r="AY164" s="161"/>
      <c r="AZ164" s="161"/>
      <c r="BA164" s="161"/>
      <c r="BB164" s="161"/>
    </row>
    <row r="165" spans="1:54" outlineLevel="2">
      <c r="A165" s="243"/>
      <c r="B165" s="81" t="s">
        <v>286</v>
      </c>
      <c r="C165" s="81"/>
      <c r="D165" s="81"/>
      <c r="E165" s="108"/>
      <c r="F165" s="161"/>
      <c r="G165" s="161"/>
      <c r="H165" s="161"/>
      <c r="I165" s="161"/>
      <c r="J165" s="161"/>
      <c r="K165" s="161"/>
      <c r="L165" s="161"/>
      <c r="M165" s="161"/>
      <c r="N165" s="161"/>
      <c r="O165" s="161"/>
      <c r="P165" s="161"/>
      <c r="Q165" s="161"/>
      <c r="R165" s="161"/>
      <c r="S165" s="161"/>
      <c r="T165" s="161"/>
      <c r="U165" s="161"/>
      <c r="V165" s="161"/>
      <c r="W165" s="161"/>
      <c r="X165" s="161"/>
      <c r="Y165" s="161"/>
      <c r="Z165" s="161"/>
      <c r="AA165" s="161"/>
      <c r="AB165" s="161"/>
      <c r="AC165" s="161"/>
      <c r="AD165" s="161"/>
      <c r="AE165" s="161"/>
      <c r="AF165" s="161"/>
      <c r="AG165" s="161"/>
      <c r="AH165" s="161"/>
      <c r="AI165" s="161"/>
      <c r="AJ165" s="161"/>
      <c r="AK165" s="161"/>
      <c r="AL165" s="161"/>
      <c r="AM165" s="161"/>
      <c r="AN165" s="161"/>
      <c r="AO165" s="161"/>
      <c r="AP165" s="161"/>
      <c r="AQ165" s="161"/>
      <c r="AR165" s="161"/>
      <c r="AS165" s="161"/>
      <c r="AT165" s="161"/>
      <c r="AU165" s="161"/>
      <c r="AV165" s="161"/>
      <c r="AW165" s="161"/>
      <c r="AX165" s="161"/>
      <c r="AY165" s="161"/>
      <c r="AZ165" s="161"/>
      <c r="BA165" s="161"/>
      <c r="BB165" s="161"/>
    </row>
    <row r="166" spans="1:54" outlineLevel="2">
      <c r="A166" s="243"/>
      <c r="B166" s="81" t="s">
        <v>286</v>
      </c>
      <c r="C166" s="81"/>
      <c r="D166" s="81"/>
      <c r="E166" s="108"/>
      <c r="F166" s="161"/>
      <c r="G166" s="161"/>
      <c r="H166" s="161"/>
      <c r="I166" s="161"/>
      <c r="J166" s="161"/>
      <c r="K166" s="161"/>
      <c r="L166" s="161"/>
      <c r="M166" s="161"/>
      <c r="N166" s="161"/>
      <c r="O166" s="161"/>
      <c r="P166" s="161"/>
      <c r="Q166" s="161"/>
      <c r="R166" s="161"/>
      <c r="S166" s="161"/>
      <c r="T166" s="161"/>
      <c r="U166" s="161"/>
      <c r="V166" s="161"/>
      <c r="W166" s="161"/>
      <c r="X166" s="161"/>
      <c r="Y166" s="161"/>
      <c r="Z166" s="161"/>
      <c r="AA166" s="161"/>
      <c r="AB166" s="161"/>
      <c r="AC166" s="161"/>
      <c r="AD166" s="161"/>
      <c r="AE166" s="161"/>
      <c r="AF166" s="161"/>
      <c r="AG166" s="161"/>
      <c r="AH166" s="161"/>
      <c r="AI166" s="161"/>
      <c r="AJ166" s="161"/>
      <c r="AK166" s="161"/>
      <c r="AL166" s="161"/>
      <c r="AM166" s="161"/>
      <c r="AN166" s="161"/>
      <c r="AO166" s="161"/>
      <c r="AP166" s="161"/>
      <c r="AQ166" s="161"/>
      <c r="AR166" s="161"/>
      <c r="AS166" s="161"/>
      <c r="AT166" s="161"/>
      <c r="AU166" s="161"/>
      <c r="AV166" s="161"/>
      <c r="AW166" s="161"/>
      <c r="AX166" s="161"/>
      <c r="AY166" s="161"/>
      <c r="AZ166" s="161"/>
      <c r="BA166" s="161"/>
      <c r="BB166" s="161"/>
    </row>
    <row r="167" spans="1:54" outlineLevel="2">
      <c r="A167" s="243"/>
      <c r="B167" s="81" t="s">
        <v>286</v>
      </c>
      <c r="C167" s="81"/>
      <c r="D167" s="81"/>
      <c r="E167" s="108"/>
      <c r="F167" s="161"/>
      <c r="G167" s="161"/>
      <c r="H167" s="161"/>
      <c r="I167" s="161"/>
      <c r="J167" s="161"/>
      <c r="K167" s="161"/>
      <c r="L167" s="161"/>
      <c r="M167" s="161"/>
      <c r="N167" s="161"/>
      <c r="O167" s="161"/>
      <c r="P167" s="161"/>
      <c r="Q167" s="161"/>
      <c r="R167" s="161"/>
      <c r="S167" s="161"/>
      <c r="T167" s="161"/>
      <c r="U167" s="161"/>
      <c r="V167" s="161"/>
      <c r="W167" s="161"/>
      <c r="X167" s="161"/>
      <c r="Y167" s="161"/>
      <c r="Z167" s="161"/>
      <c r="AA167" s="161"/>
      <c r="AB167" s="161"/>
      <c r="AC167" s="161"/>
      <c r="AD167" s="161"/>
      <c r="AE167" s="161"/>
      <c r="AF167" s="161"/>
      <c r="AG167" s="161"/>
      <c r="AH167" s="161"/>
      <c r="AI167" s="161"/>
      <c r="AJ167" s="161"/>
      <c r="AK167" s="161"/>
      <c r="AL167" s="161"/>
      <c r="AM167" s="161"/>
      <c r="AN167" s="161"/>
      <c r="AO167" s="161"/>
      <c r="AP167" s="161"/>
      <c r="AQ167" s="161"/>
      <c r="AR167" s="161"/>
      <c r="AS167" s="161"/>
      <c r="AT167" s="161"/>
      <c r="AU167" s="161"/>
      <c r="AV167" s="161"/>
      <c r="AW167" s="161"/>
      <c r="AX167" s="161"/>
      <c r="AY167" s="161"/>
      <c r="AZ167" s="161"/>
      <c r="BA167" s="161"/>
      <c r="BB167" s="161"/>
    </row>
    <row r="168" spans="1:54" outlineLevel="2">
      <c r="A168" s="243"/>
      <c r="B168" s="81" t="s">
        <v>286</v>
      </c>
      <c r="C168" s="81"/>
      <c r="D168" s="81"/>
      <c r="E168" s="108"/>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1"/>
      <c r="AY168" s="161"/>
      <c r="AZ168" s="161"/>
      <c r="BA168" s="161"/>
      <c r="BB168" s="161"/>
    </row>
    <row r="169" spans="1:54" outlineLevel="2">
      <c r="A169" s="244"/>
      <c r="B169" s="81" t="s">
        <v>286</v>
      </c>
      <c r="C169" s="81"/>
      <c r="D169" s="81"/>
      <c r="E169" s="108"/>
      <c r="F169" s="161"/>
      <c r="G169" s="161"/>
      <c r="H169" s="161"/>
      <c r="I169" s="161"/>
      <c r="J169" s="161"/>
      <c r="K169" s="161"/>
      <c r="L169" s="161"/>
      <c r="M169" s="161"/>
      <c r="N169" s="161"/>
      <c r="O169" s="161"/>
      <c r="P169" s="161"/>
      <c r="Q169" s="161"/>
      <c r="R169" s="161"/>
      <c r="S169" s="161"/>
      <c r="T169" s="161"/>
      <c r="U169" s="161"/>
      <c r="V169" s="161"/>
      <c r="W169" s="161"/>
      <c r="X169" s="161"/>
      <c r="Y169" s="161"/>
      <c r="Z169" s="161"/>
      <c r="AA169" s="161"/>
      <c r="AB169" s="161"/>
      <c r="AC169" s="161"/>
      <c r="AD169" s="161"/>
      <c r="AE169" s="161"/>
      <c r="AF169" s="161"/>
      <c r="AG169" s="161"/>
      <c r="AH169" s="161"/>
      <c r="AI169" s="161"/>
      <c r="AJ169" s="161"/>
      <c r="AK169" s="161"/>
      <c r="AL169" s="161"/>
      <c r="AM169" s="161"/>
      <c r="AN169" s="161"/>
      <c r="AO169" s="161"/>
      <c r="AP169" s="161"/>
      <c r="AQ169" s="161"/>
      <c r="AR169" s="161"/>
      <c r="AS169" s="161"/>
      <c r="AT169" s="161"/>
      <c r="AU169" s="161"/>
      <c r="AV169" s="161"/>
      <c r="AW169" s="161"/>
      <c r="AX169" s="161"/>
      <c r="AY169" s="161"/>
      <c r="AZ169" s="161"/>
      <c r="BA169" s="161"/>
      <c r="BB169" s="161"/>
    </row>
    <row r="170" spans="1:54" outlineLevel="1">
      <c r="B170" s="100"/>
      <c r="C170" s="100"/>
      <c r="D170" s="100"/>
      <c r="E170" s="91"/>
    </row>
    <row r="171" spans="1:54" outlineLevel="1">
      <c r="A171" s="63" t="s">
        <v>289</v>
      </c>
      <c r="B171" s="100"/>
      <c r="C171" s="100"/>
      <c r="D171" s="100"/>
      <c r="E171" s="70">
        <v>2027</v>
      </c>
      <c r="F171" s="70">
        <v>2028</v>
      </c>
      <c r="G171" s="70">
        <v>2029</v>
      </c>
      <c r="H171" s="70">
        <v>2030</v>
      </c>
      <c r="I171" s="70">
        <v>2031</v>
      </c>
      <c r="J171" s="70">
        <v>2032</v>
      </c>
      <c r="K171" s="70">
        <v>2033</v>
      </c>
      <c r="L171" s="70">
        <v>2034</v>
      </c>
      <c r="M171" s="70">
        <v>2035</v>
      </c>
      <c r="N171" s="70">
        <v>2036</v>
      </c>
      <c r="O171" s="70">
        <v>2037</v>
      </c>
      <c r="P171" s="70">
        <v>2038</v>
      </c>
      <c r="Q171" s="70">
        <v>2039</v>
      </c>
      <c r="R171" s="70">
        <v>2040</v>
      </c>
      <c r="S171" s="70">
        <v>2041</v>
      </c>
      <c r="T171" s="70">
        <v>2042</v>
      </c>
      <c r="U171" s="70">
        <v>2043</v>
      </c>
      <c r="V171" s="70">
        <v>2044</v>
      </c>
      <c r="W171" s="70">
        <v>2045</v>
      </c>
      <c r="X171" s="70">
        <v>2046</v>
      </c>
      <c r="Y171" s="70">
        <v>2047</v>
      </c>
      <c r="Z171" s="70">
        <v>2048</v>
      </c>
      <c r="AA171" s="70">
        <v>2049</v>
      </c>
      <c r="AB171" s="70">
        <v>2050</v>
      </c>
      <c r="AC171" s="70">
        <v>2051</v>
      </c>
      <c r="AD171" s="70">
        <v>2052</v>
      </c>
      <c r="AE171" s="70">
        <v>2053</v>
      </c>
      <c r="AF171" s="70">
        <v>2054</v>
      </c>
      <c r="AG171" s="70">
        <v>2055</v>
      </c>
      <c r="AH171" s="70">
        <v>2056</v>
      </c>
      <c r="AI171" s="70">
        <v>2057</v>
      </c>
      <c r="AJ171" s="70">
        <v>2058</v>
      </c>
      <c r="AK171" s="70">
        <v>2059</v>
      </c>
      <c r="AL171" s="70">
        <v>2060</v>
      </c>
      <c r="AM171" s="70">
        <v>2061</v>
      </c>
      <c r="AN171" s="70">
        <v>2062</v>
      </c>
      <c r="AO171" s="70">
        <v>2063</v>
      </c>
      <c r="AP171" s="70">
        <v>2064</v>
      </c>
      <c r="AQ171" s="70">
        <v>2065</v>
      </c>
      <c r="AR171" s="70">
        <v>2066</v>
      </c>
      <c r="AS171" s="70">
        <v>2067</v>
      </c>
      <c r="AT171" s="70">
        <v>2068</v>
      </c>
      <c r="AU171" s="70">
        <v>2069</v>
      </c>
      <c r="AV171" s="70">
        <v>2070</v>
      </c>
      <c r="AW171" s="70">
        <v>2071</v>
      </c>
      <c r="AX171" s="70">
        <v>2072</v>
      </c>
      <c r="AY171" s="70">
        <v>2073</v>
      </c>
      <c r="AZ171" s="70">
        <v>2074</v>
      </c>
      <c r="BA171" s="70">
        <v>2075</v>
      </c>
      <c r="BB171" s="70">
        <v>2076</v>
      </c>
    </row>
    <row r="172" spans="1:54" ht="12.75" customHeight="1" outlineLevel="2">
      <c r="A172" s="242" t="s">
        <v>290</v>
      </c>
      <c r="B172" s="81" t="s">
        <v>160</v>
      </c>
      <c r="C172" s="81" t="s">
        <v>208</v>
      </c>
      <c r="D172" s="81" t="s">
        <v>202</v>
      </c>
      <c r="E172" s="131" t="e">
        <f>-(E$158*#REF!*#REF!*#REF!*#REF!+E$158*#REF!)*#REF!/10^6</f>
        <v>#REF!</v>
      </c>
      <c r="F172" s="131" t="e">
        <f>-(F$158*#REF!*#REF!*#REF!*#REF!+F$158*#REF!)*#REF!/10^6</f>
        <v>#REF!</v>
      </c>
      <c r="G172" s="131" t="e">
        <f>-(G$158*#REF!*#REF!*#REF!*#REF!+G$158*#REF!)*#REF!/10^6</f>
        <v>#REF!</v>
      </c>
      <c r="H172" s="131" t="e">
        <f>-(H$158*#REF!*#REF!*#REF!*#REF!+H$158*#REF!)*#REF!/10^6</f>
        <v>#REF!</v>
      </c>
      <c r="I172" s="131" t="e">
        <f>-(I$158*#REF!*#REF!*#REF!*#REF!+I$158*#REF!)*#REF!/10^6</f>
        <v>#REF!</v>
      </c>
      <c r="J172" s="131" t="e">
        <f>-(J$158*#REF!*#REF!*#REF!*#REF!+J$158*#REF!)*#REF!/10^6</f>
        <v>#REF!</v>
      </c>
      <c r="K172" s="131" t="e">
        <f>-(K$158*#REF!*#REF!*#REF!*#REF!+K$158*#REF!)*#REF!/10^6</f>
        <v>#REF!</v>
      </c>
      <c r="L172" s="131" t="e">
        <f>-(L$158*#REF!*#REF!*#REF!*#REF!+L$158*#REF!)*#REF!/10^6</f>
        <v>#REF!</v>
      </c>
      <c r="M172" s="131" t="e">
        <f>-(M$158*#REF!*#REF!*#REF!*#REF!+M$158*#REF!)*#REF!/10^6</f>
        <v>#REF!</v>
      </c>
      <c r="N172" s="131" t="e">
        <f>-(N$158*#REF!*#REF!*#REF!*#REF!+N$158*#REF!)*#REF!/10^6</f>
        <v>#REF!</v>
      </c>
      <c r="O172" s="131" t="e">
        <f>-(O$158*#REF!*#REF!*#REF!*#REF!+O$158*#REF!)*#REF!/10^6</f>
        <v>#REF!</v>
      </c>
      <c r="P172" s="131" t="e">
        <f>-(P$158*#REF!*#REF!*#REF!*#REF!+P$158*#REF!)*#REF!/10^6</f>
        <v>#REF!</v>
      </c>
      <c r="Q172" s="131" t="e">
        <f>-(Q$158*#REF!*#REF!*#REF!*#REF!+Q$158*#REF!)*#REF!/10^6</f>
        <v>#REF!</v>
      </c>
      <c r="R172" s="131" t="e">
        <f>-(R$158*#REF!*#REF!*#REF!*#REF!+R$158*#REF!)*#REF!/10^6</f>
        <v>#REF!</v>
      </c>
      <c r="S172" s="131" t="e">
        <f>-(S$158*#REF!*#REF!*#REF!*#REF!+S$158*#REF!)*#REF!/10^6</f>
        <v>#REF!</v>
      </c>
      <c r="T172" s="131" t="e">
        <f>-(T$158*#REF!*#REF!*#REF!*#REF!+T$158*#REF!)*#REF!/10^6</f>
        <v>#REF!</v>
      </c>
      <c r="U172" s="131" t="e">
        <f>-(U$158*#REF!*#REF!*#REF!*#REF!+U$158*#REF!)*#REF!/10^6</f>
        <v>#REF!</v>
      </c>
      <c r="V172" s="131" t="e">
        <f>-(V$158*#REF!*#REF!*#REF!*#REF!+V$158*#REF!)*#REF!/10^6</f>
        <v>#REF!</v>
      </c>
      <c r="W172" s="131" t="e">
        <f>-(W$158*#REF!*#REF!*#REF!*#REF!+W$158*#REF!)*#REF!/10^6</f>
        <v>#REF!</v>
      </c>
      <c r="X172" s="131" t="e">
        <f>-(X$158*#REF!*#REF!*#REF!*#REF!+X$158*#REF!)*#REF!/10^6</f>
        <v>#REF!</v>
      </c>
      <c r="Y172" s="131" t="e">
        <f>-(Y$158*#REF!*#REF!*#REF!*#REF!+Y$158*#REF!)*#REF!/10^6</f>
        <v>#REF!</v>
      </c>
      <c r="Z172" s="131" t="e">
        <f>-(Z$158*#REF!*#REF!*#REF!*#REF!+Z$158*#REF!)*#REF!/10^6</f>
        <v>#REF!</v>
      </c>
      <c r="AA172" s="131" t="e">
        <f>-(AA$158*#REF!*#REF!*#REF!*#REF!+AA$158*#REF!)*#REF!/10^6</f>
        <v>#REF!</v>
      </c>
      <c r="AB172" s="131" t="e">
        <f>-(AB$158*#REF!*#REF!*#REF!*#REF!+AB$158*#REF!)*#REF!/10^6</f>
        <v>#REF!</v>
      </c>
      <c r="AC172" s="131" t="e">
        <f>-(AC$158*#REF!*#REF!*#REF!*#REF!+AC$158*#REF!)*#REF!/10^6</f>
        <v>#REF!</v>
      </c>
      <c r="AD172" s="131" t="e">
        <f>-(AD$158*#REF!*#REF!*#REF!*#REF!+AD$158*#REF!)*#REF!/10^6</f>
        <v>#REF!</v>
      </c>
      <c r="AE172" s="131" t="e">
        <f>-(AE$158*#REF!*#REF!*#REF!*#REF!+AE$158*#REF!)*#REF!/10^6</f>
        <v>#REF!</v>
      </c>
      <c r="AF172" s="131" t="e">
        <f>-(AF$158*#REF!*#REF!*#REF!*#REF!+AF$158*#REF!)*#REF!/10^6</f>
        <v>#REF!</v>
      </c>
      <c r="AG172" s="131" t="e">
        <f>-(AG$158*#REF!*#REF!*#REF!*#REF!+AG$158*#REF!)*#REF!/10^6</f>
        <v>#REF!</v>
      </c>
      <c r="AH172" s="131" t="e">
        <f>-(AH$158*#REF!*#REF!*#REF!*#REF!+AH$158*#REF!)*#REF!/10^6</f>
        <v>#REF!</v>
      </c>
      <c r="AI172" s="131" t="e">
        <f>-(AI$158*#REF!*#REF!*#REF!*#REF!+AI$158*#REF!)*#REF!/10^6</f>
        <v>#REF!</v>
      </c>
      <c r="AJ172" s="131" t="e">
        <f>-(AJ$158*#REF!*#REF!*#REF!*#REF!+AJ$158*#REF!)*#REF!/10^6</f>
        <v>#REF!</v>
      </c>
      <c r="AK172" s="131" t="e">
        <f>-(AK$158*#REF!*#REF!*#REF!*#REF!+AK$158*#REF!)*#REF!/10^6</f>
        <v>#REF!</v>
      </c>
      <c r="AL172" s="131" t="e">
        <f>-(AL$158*#REF!*#REF!*#REF!*#REF!+AL$158*#REF!)*#REF!/10^6</f>
        <v>#REF!</v>
      </c>
      <c r="AM172" s="131" t="e">
        <f>-(AM$158*#REF!*#REF!*#REF!*#REF!+AM$158*#REF!)*#REF!/10^6</f>
        <v>#REF!</v>
      </c>
      <c r="AN172" s="131" t="e">
        <f>-(AN$158*#REF!*#REF!*#REF!*#REF!+AN$158*#REF!)*#REF!/10^6</f>
        <v>#REF!</v>
      </c>
      <c r="AO172" s="131" t="e">
        <f>-(AO$158*#REF!*#REF!*#REF!*#REF!+AO$158*#REF!)*#REF!/10^6</f>
        <v>#REF!</v>
      </c>
      <c r="AP172" s="131" t="e">
        <f>-(AP$158*#REF!*#REF!*#REF!*#REF!+AP$158*#REF!)*#REF!/10^6</f>
        <v>#REF!</v>
      </c>
      <c r="AQ172" s="131" t="e">
        <f>-(AQ$158*#REF!*#REF!*#REF!*#REF!+AQ$158*#REF!)*#REF!/10^6</f>
        <v>#REF!</v>
      </c>
      <c r="AR172" s="131" t="e">
        <f>-(AR$158*#REF!*#REF!*#REF!*#REF!+AR$158*#REF!)*#REF!/10^6</f>
        <v>#REF!</v>
      </c>
      <c r="AS172" s="131" t="e">
        <f>-(AS$158*#REF!*#REF!*#REF!*#REF!+AS$158*#REF!)*#REF!/10^6</f>
        <v>#REF!</v>
      </c>
      <c r="AT172" s="131" t="e">
        <f>-(AT$158*#REF!*#REF!*#REF!*#REF!+AT$158*#REF!)*#REF!/10^6</f>
        <v>#REF!</v>
      </c>
      <c r="AU172" s="131" t="e">
        <f>-(AU$158*#REF!*#REF!*#REF!*#REF!+AU$158*#REF!)*#REF!/10^6</f>
        <v>#REF!</v>
      </c>
      <c r="AV172" s="131" t="e">
        <f>-(AV$158*#REF!*#REF!*#REF!*#REF!+AV$158*#REF!)*#REF!/10^6</f>
        <v>#REF!</v>
      </c>
      <c r="AW172" s="131" t="e">
        <f>-(AW$158*#REF!*#REF!*#REF!*#REF!+AW$158*#REF!)*#REF!/10^6</f>
        <v>#REF!</v>
      </c>
      <c r="AX172" s="131" t="e">
        <f>-(AX$158*#REF!*#REF!*#REF!*#REF!+AX$158*#REF!)*#REF!/10^6</f>
        <v>#REF!</v>
      </c>
      <c r="AY172" s="131" t="e">
        <f>-(AY$158*#REF!*#REF!*#REF!*#REF!+AY$158*#REF!)*#REF!/10^6</f>
        <v>#REF!</v>
      </c>
      <c r="AZ172" s="131" t="e">
        <f>-(AZ$158*#REF!*#REF!*#REF!*#REF!+AZ$158*#REF!)*#REF!/10^6</f>
        <v>#REF!</v>
      </c>
      <c r="BA172" s="131" t="e">
        <f>-(BA$158*#REF!*#REF!*#REF!*#REF!+BA$158*#REF!)*#REF!/10^6</f>
        <v>#REF!</v>
      </c>
      <c r="BB172" s="131" t="e">
        <f>-(BB$158*#REF!*#REF!*#REF!*#REF!+BB$158*#REF!)*#REF!/10^6</f>
        <v>#REF!</v>
      </c>
    </row>
    <row r="173" spans="1:54" outlineLevel="2">
      <c r="A173" s="243"/>
      <c r="B173" s="81" t="s">
        <v>160</v>
      </c>
      <c r="C173" s="81"/>
      <c r="D173" s="81" t="s">
        <v>202</v>
      </c>
      <c r="E173" s="145"/>
      <c r="F173" s="144"/>
      <c r="G173" s="144"/>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4"/>
      <c r="AY173" s="144"/>
      <c r="AZ173" s="144"/>
      <c r="BA173" s="144"/>
      <c r="BB173" s="144"/>
    </row>
    <row r="174" spans="1:54" outlineLevel="2">
      <c r="A174" s="244"/>
      <c r="B174" s="81" t="s">
        <v>160</v>
      </c>
      <c r="C174" s="81"/>
      <c r="D174" s="81" t="s">
        <v>202</v>
      </c>
      <c r="E174" s="145"/>
      <c r="F174" s="144"/>
      <c r="G174" s="144"/>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4"/>
      <c r="AY174" s="144"/>
      <c r="AZ174" s="144"/>
      <c r="BA174" s="144"/>
      <c r="BB174" s="144"/>
    </row>
    <row r="175" spans="1:54" outlineLevel="2">
      <c r="B175" s="81"/>
      <c r="C175" s="81"/>
      <c r="D175" s="81"/>
      <c r="E175" s="132"/>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row>
    <row r="176" spans="1:54" ht="12.75" customHeight="1" outlineLevel="2">
      <c r="A176" s="242" t="s">
        <v>291</v>
      </c>
      <c r="B176" s="81" t="s">
        <v>160</v>
      </c>
      <c r="C176" s="81" t="s">
        <v>208</v>
      </c>
      <c r="D176" s="81" t="s">
        <v>202</v>
      </c>
      <c r="E176" s="131" t="e">
        <f>-(E$158*#REF!*#REF!*#REF!*#REF!+E$158*#REF!)*#REF!/10^6</f>
        <v>#REF!</v>
      </c>
      <c r="F176" s="131" t="e">
        <f>-(F$158*#REF!*#REF!*#REF!*#REF!+F$158*#REF!)*#REF!/10^6</f>
        <v>#REF!</v>
      </c>
      <c r="G176" s="131" t="e">
        <f>-(G$158*#REF!*#REF!*#REF!*#REF!+G$158*#REF!)*#REF!/10^6</f>
        <v>#REF!</v>
      </c>
      <c r="H176" s="131" t="e">
        <f>-(H$158*#REF!*#REF!*#REF!*#REF!+H$158*#REF!)*#REF!/10^6</f>
        <v>#REF!</v>
      </c>
      <c r="I176" s="131" t="e">
        <f>-(I$158*#REF!*#REF!*#REF!*#REF!+I$158*#REF!)*#REF!/10^6</f>
        <v>#REF!</v>
      </c>
      <c r="J176" s="131" t="e">
        <f>-(J$158*#REF!*#REF!*#REF!*#REF!+J$158*#REF!)*#REF!/10^6</f>
        <v>#REF!</v>
      </c>
      <c r="K176" s="131" t="e">
        <f>-(K$158*#REF!*#REF!*#REF!*#REF!+K$158*#REF!)*#REF!/10^6</f>
        <v>#REF!</v>
      </c>
      <c r="L176" s="131" t="e">
        <f>-(L$158*#REF!*#REF!*#REF!*#REF!+L$158*#REF!)*#REF!/10^6</f>
        <v>#REF!</v>
      </c>
      <c r="M176" s="131" t="e">
        <f>-(M$158*#REF!*#REF!*#REF!*#REF!+M$158*#REF!)*#REF!/10^6</f>
        <v>#REF!</v>
      </c>
      <c r="N176" s="131" t="e">
        <f>-(N$158*#REF!*#REF!*#REF!*#REF!+N$158*#REF!)*#REF!/10^6</f>
        <v>#REF!</v>
      </c>
      <c r="O176" s="131" t="e">
        <f>-(O$158*#REF!*#REF!*#REF!*#REF!+O$158*#REF!)*#REF!/10^6</f>
        <v>#REF!</v>
      </c>
      <c r="P176" s="131" t="e">
        <f>-(P$158*#REF!*#REF!*#REF!*#REF!+P$158*#REF!)*#REF!/10^6</f>
        <v>#REF!</v>
      </c>
      <c r="Q176" s="131" t="e">
        <f>-(Q$158*#REF!*#REF!*#REF!*#REF!+Q$158*#REF!)*#REF!/10^6</f>
        <v>#REF!</v>
      </c>
      <c r="R176" s="131" t="e">
        <f>-(R$158*#REF!*#REF!*#REF!*#REF!+R$158*#REF!)*#REF!/10^6</f>
        <v>#REF!</v>
      </c>
      <c r="S176" s="131" t="e">
        <f>-(S$158*#REF!*#REF!*#REF!*#REF!+S$158*#REF!)*#REF!/10^6</f>
        <v>#REF!</v>
      </c>
      <c r="T176" s="131" t="e">
        <f>-(T$158*#REF!*#REF!*#REF!*#REF!+T$158*#REF!)*#REF!/10^6</f>
        <v>#REF!</v>
      </c>
      <c r="U176" s="131" t="e">
        <f>-(U$158*#REF!*#REF!*#REF!*#REF!+U$158*#REF!)*#REF!/10^6</f>
        <v>#REF!</v>
      </c>
      <c r="V176" s="131" t="e">
        <f>-(V$158*#REF!*#REF!*#REF!*#REF!+V$158*#REF!)*#REF!/10^6</f>
        <v>#REF!</v>
      </c>
      <c r="W176" s="131" t="e">
        <f>-(W$158*#REF!*#REF!*#REF!*#REF!+W$158*#REF!)*#REF!/10^6</f>
        <v>#REF!</v>
      </c>
      <c r="X176" s="131" t="e">
        <f>-(X$158*#REF!*#REF!*#REF!*#REF!+X$158*#REF!)*#REF!/10^6</f>
        <v>#REF!</v>
      </c>
      <c r="Y176" s="131" t="e">
        <f>-(Y$158*#REF!*#REF!*#REF!*#REF!+Y$158*#REF!)*#REF!/10^6</f>
        <v>#REF!</v>
      </c>
      <c r="Z176" s="131" t="e">
        <f>-(Z$158*#REF!*#REF!*#REF!*#REF!+Z$158*#REF!)*#REF!/10^6</f>
        <v>#REF!</v>
      </c>
      <c r="AA176" s="131" t="e">
        <f>-(AA$158*#REF!*#REF!*#REF!*#REF!+AA$158*#REF!)*#REF!/10^6</f>
        <v>#REF!</v>
      </c>
      <c r="AB176" s="131" t="e">
        <f>-(AB$158*#REF!*#REF!*#REF!*#REF!+AB$158*#REF!)*#REF!/10^6</f>
        <v>#REF!</v>
      </c>
      <c r="AC176" s="131" t="e">
        <f>-(AC$158*#REF!*#REF!*#REF!*#REF!+AC$158*#REF!)*#REF!/10^6</f>
        <v>#REF!</v>
      </c>
      <c r="AD176" s="131" t="e">
        <f>-(AD$158*#REF!*#REF!*#REF!*#REF!+AD$158*#REF!)*#REF!/10^6</f>
        <v>#REF!</v>
      </c>
      <c r="AE176" s="131" t="e">
        <f>-(AE$158*#REF!*#REF!*#REF!*#REF!+AE$158*#REF!)*#REF!/10^6</f>
        <v>#REF!</v>
      </c>
      <c r="AF176" s="131" t="e">
        <f>-(AF$158*#REF!*#REF!*#REF!*#REF!+AF$158*#REF!)*#REF!/10^6</f>
        <v>#REF!</v>
      </c>
      <c r="AG176" s="131" t="e">
        <f>-(AG$158*#REF!*#REF!*#REF!*#REF!+AG$158*#REF!)*#REF!/10^6</f>
        <v>#REF!</v>
      </c>
      <c r="AH176" s="131" t="e">
        <f>-(AH$158*#REF!*#REF!*#REF!*#REF!+AH$158*#REF!)*#REF!/10^6</f>
        <v>#REF!</v>
      </c>
      <c r="AI176" s="131" t="e">
        <f>-(AI$158*#REF!*#REF!*#REF!*#REF!+AI$158*#REF!)*#REF!/10^6</f>
        <v>#REF!</v>
      </c>
      <c r="AJ176" s="131" t="e">
        <f>-(AJ$158*#REF!*#REF!*#REF!*#REF!+AJ$158*#REF!)*#REF!/10^6</f>
        <v>#REF!</v>
      </c>
      <c r="AK176" s="131" t="e">
        <f>-(AK$158*#REF!*#REF!*#REF!*#REF!+AK$158*#REF!)*#REF!/10^6</f>
        <v>#REF!</v>
      </c>
      <c r="AL176" s="131" t="e">
        <f>-(AL$158*#REF!*#REF!*#REF!*#REF!+AL$158*#REF!)*#REF!/10^6</f>
        <v>#REF!</v>
      </c>
      <c r="AM176" s="131" t="e">
        <f>-(AM$158*#REF!*#REF!*#REF!*#REF!+AM$158*#REF!)*#REF!/10^6</f>
        <v>#REF!</v>
      </c>
      <c r="AN176" s="131" t="e">
        <f>-(AN$158*#REF!*#REF!*#REF!*#REF!+AN$158*#REF!)*#REF!/10^6</f>
        <v>#REF!</v>
      </c>
      <c r="AO176" s="131" t="e">
        <f>-(AO$158*#REF!*#REF!*#REF!*#REF!+AO$158*#REF!)*#REF!/10^6</f>
        <v>#REF!</v>
      </c>
      <c r="AP176" s="131" t="e">
        <f>-(AP$158*#REF!*#REF!*#REF!*#REF!+AP$158*#REF!)*#REF!/10^6</f>
        <v>#REF!</v>
      </c>
      <c r="AQ176" s="131" t="e">
        <f>-(AQ$158*#REF!*#REF!*#REF!*#REF!+AQ$158*#REF!)*#REF!/10^6</f>
        <v>#REF!</v>
      </c>
      <c r="AR176" s="131" t="e">
        <f>-(AR$158*#REF!*#REF!*#REF!*#REF!+AR$158*#REF!)*#REF!/10^6</f>
        <v>#REF!</v>
      </c>
      <c r="AS176" s="131" t="e">
        <f>-(AS$158*#REF!*#REF!*#REF!*#REF!+AS$158*#REF!)*#REF!/10^6</f>
        <v>#REF!</v>
      </c>
      <c r="AT176" s="131" t="e">
        <f>-(AT$158*#REF!*#REF!*#REF!*#REF!+AT$158*#REF!)*#REF!/10^6</f>
        <v>#REF!</v>
      </c>
      <c r="AU176" s="131" t="e">
        <f>-(AU$158*#REF!*#REF!*#REF!*#REF!+AU$158*#REF!)*#REF!/10^6</f>
        <v>#REF!</v>
      </c>
      <c r="AV176" s="131" t="e">
        <f>-(AV$158*#REF!*#REF!*#REF!*#REF!+AV$158*#REF!)*#REF!/10^6</f>
        <v>#REF!</v>
      </c>
      <c r="AW176" s="131" t="e">
        <f>-(AW$158*#REF!*#REF!*#REF!*#REF!+AW$158*#REF!)*#REF!/10^6</f>
        <v>#REF!</v>
      </c>
      <c r="AX176" s="131" t="e">
        <f>-(AX$158*#REF!*#REF!*#REF!*#REF!+AX$158*#REF!)*#REF!/10^6</f>
        <v>#REF!</v>
      </c>
      <c r="AY176" s="131" t="e">
        <f>-(AY$158*#REF!*#REF!*#REF!*#REF!+AY$158*#REF!)*#REF!/10^6</f>
        <v>#REF!</v>
      </c>
      <c r="AZ176" s="131" t="e">
        <f>-(AZ$158*#REF!*#REF!*#REF!*#REF!+AZ$158*#REF!)*#REF!/10^6</f>
        <v>#REF!</v>
      </c>
      <c r="BA176" s="131" t="e">
        <f>-(BA$158*#REF!*#REF!*#REF!*#REF!+BA$158*#REF!)*#REF!/10^6</f>
        <v>#REF!</v>
      </c>
      <c r="BB176" s="131" t="e">
        <f>-(BB$158*#REF!*#REF!*#REF!*#REF!+BB$158*#REF!)*#REF!/10^6</f>
        <v>#REF!</v>
      </c>
    </row>
    <row r="177" spans="1:54" outlineLevel="2">
      <c r="A177" s="243"/>
      <c r="B177" s="81" t="s">
        <v>160</v>
      </c>
      <c r="C177" s="81"/>
      <c r="D177" s="81" t="s">
        <v>202</v>
      </c>
      <c r="E177" s="145"/>
      <c r="F177" s="144"/>
      <c r="G177" s="144"/>
      <c r="H177" s="144"/>
      <c r="I177" s="144"/>
      <c r="J177" s="144"/>
      <c r="K177" s="144"/>
      <c r="L177" s="144"/>
      <c r="M177" s="144"/>
      <c r="N177" s="144"/>
      <c r="O177" s="144"/>
      <c r="P177" s="144"/>
      <c r="Q177" s="144"/>
      <c r="R177" s="144"/>
      <c r="S177" s="144"/>
      <c r="T177" s="144"/>
      <c r="U177" s="144"/>
      <c r="V177" s="144"/>
      <c r="W177" s="144"/>
      <c r="X177" s="144"/>
      <c r="Y177" s="144"/>
      <c r="Z177" s="144"/>
      <c r="AA177" s="144"/>
      <c r="AB177" s="144"/>
      <c r="AC177" s="144"/>
      <c r="AD177" s="144"/>
      <c r="AE177" s="144"/>
      <c r="AF177" s="144"/>
      <c r="AG177" s="144"/>
      <c r="AH177" s="144"/>
      <c r="AI177" s="144"/>
      <c r="AJ177" s="144"/>
      <c r="AK177" s="144"/>
      <c r="AL177" s="144"/>
      <c r="AM177" s="144"/>
      <c r="AN177" s="144"/>
      <c r="AO177" s="144"/>
      <c r="AP177" s="144"/>
      <c r="AQ177" s="144"/>
      <c r="AR177" s="144"/>
      <c r="AS177" s="144"/>
      <c r="AT177" s="144"/>
      <c r="AU177" s="144"/>
      <c r="AV177" s="144"/>
      <c r="AW177" s="144"/>
      <c r="AX177" s="144"/>
      <c r="AY177" s="144"/>
      <c r="AZ177" s="144"/>
      <c r="BA177" s="144"/>
      <c r="BB177" s="144"/>
    </row>
    <row r="178" spans="1:54" outlineLevel="2">
      <c r="A178" s="244"/>
      <c r="B178" s="81" t="s">
        <v>160</v>
      </c>
      <c r="C178" s="81"/>
      <c r="D178" s="81" t="s">
        <v>202</v>
      </c>
      <c r="E178" s="145"/>
      <c r="F178" s="144"/>
      <c r="G178" s="144"/>
      <c r="H178" s="144"/>
      <c r="I178" s="144"/>
      <c r="J178" s="144"/>
      <c r="K178" s="144"/>
      <c r="L178" s="144"/>
      <c r="M178" s="144"/>
      <c r="N178" s="144"/>
      <c r="O178" s="144"/>
      <c r="P178" s="144"/>
      <c r="Q178" s="144"/>
      <c r="R178" s="144"/>
      <c r="S178" s="144"/>
      <c r="T178" s="144"/>
      <c r="U178" s="144"/>
      <c r="V178" s="144"/>
      <c r="W178" s="144"/>
      <c r="X178" s="144"/>
      <c r="Y178" s="144"/>
      <c r="Z178" s="144"/>
      <c r="AA178" s="144"/>
      <c r="AB178" s="144"/>
      <c r="AC178" s="144"/>
      <c r="AD178" s="144"/>
      <c r="AE178" s="144"/>
      <c r="AF178" s="144"/>
      <c r="AG178" s="144"/>
      <c r="AH178" s="144"/>
      <c r="AI178" s="144"/>
      <c r="AJ178" s="144"/>
      <c r="AK178" s="144"/>
      <c r="AL178" s="144"/>
      <c r="AM178" s="144"/>
      <c r="AN178" s="144"/>
      <c r="AO178" s="144"/>
      <c r="AP178" s="144"/>
      <c r="AQ178" s="144"/>
      <c r="AR178" s="144"/>
      <c r="AS178" s="144"/>
      <c r="AT178" s="144"/>
      <c r="AU178" s="144"/>
      <c r="AV178" s="144"/>
      <c r="AW178" s="144"/>
      <c r="AX178" s="144"/>
      <c r="AY178" s="144"/>
      <c r="AZ178" s="144"/>
      <c r="BA178" s="144"/>
      <c r="BB178" s="144"/>
    </row>
    <row r="179" spans="1:54" outlineLevel="1">
      <c r="B179" s="100"/>
      <c r="C179" s="100"/>
      <c r="D179" s="100"/>
      <c r="E179" s="91"/>
    </row>
    <row r="180" spans="1:54" outlineLevel="1">
      <c r="B180" s="100"/>
      <c r="C180" s="100"/>
      <c r="D180" s="100"/>
      <c r="E180" s="91"/>
    </row>
    <row r="181" spans="1:54">
      <c r="B181" s="100"/>
      <c r="C181" s="100"/>
      <c r="D181" s="100"/>
      <c r="E181" s="91"/>
    </row>
    <row r="182" spans="1:54" ht="16.149999999999999" customHeight="1">
      <c r="A182" s="71" t="s">
        <v>292</v>
      </c>
      <c r="B182" s="100"/>
      <c r="C182" s="100"/>
      <c r="D182" s="100"/>
      <c r="E182" s="91"/>
    </row>
    <row r="183" spans="1:54" ht="16.149999999999999" customHeight="1" outlineLevel="1">
      <c r="A183" s="71"/>
      <c r="B183" s="100"/>
      <c r="C183" s="100"/>
      <c r="D183" s="100"/>
      <c r="E183" s="91"/>
    </row>
    <row r="184" spans="1:54" outlineLevel="1">
      <c r="A184" s="63" t="s">
        <v>293</v>
      </c>
      <c r="B184" s="93"/>
      <c r="C184" s="93"/>
      <c r="D184" s="93"/>
      <c r="E184" s="94"/>
    </row>
    <row r="185" spans="1:54" outlineLevel="2">
      <c r="B185" s="93"/>
      <c r="C185" s="93"/>
      <c r="D185" s="93"/>
      <c r="E185" s="70">
        <v>2027</v>
      </c>
      <c r="F185" s="70">
        <v>2028</v>
      </c>
      <c r="G185" s="70">
        <v>2029</v>
      </c>
      <c r="H185" s="70">
        <v>2030</v>
      </c>
      <c r="I185" s="70">
        <v>2031</v>
      </c>
      <c r="J185" s="70">
        <v>2032</v>
      </c>
      <c r="K185" s="70">
        <v>2033</v>
      </c>
      <c r="L185" s="70">
        <v>2034</v>
      </c>
      <c r="M185" s="70">
        <v>2035</v>
      </c>
      <c r="N185" s="70">
        <v>2036</v>
      </c>
      <c r="O185" s="70">
        <v>2037</v>
      </c>
      <c r="P185" s="70">
        <v>2038</v>
      </c>
      <c r="Q185" s="70">
        <v>2039</v>
      </c>
      <c r="R185" s="70">
        <v>2040</v>
      </c>
      <c r="S185" s="70">
        <v>2041</v>
      </c>
      <c r="T185" s="70">
        <v>2042</v>
      </c>
      <c r="U185" s="70">
        <v>2043</v>
      </c>
      <c r="V185" s="70">
        <v>2044</v>
      </c>
      <c r="W185" s="70">
        <v>2045</v>
      </c>
      <c r="X185" s="70">
        <v>2046</v>
      </c>
      <c r="Y185" s="70">
        <v>2047</v>
      </c>
      <c r="Z185" s="70">
        <v>2048</v>
      </c>
      <c r="AA185" s="70">
        <v>2049</v>
      </c>
      <c r="AB185" s="70">
        <v>2050</v>
      </c>
      <c r="AC185" s="70">
        <v>2051</v>
      </c>
      <c r="AD185" s="70">
        <v>2052</v>
      </c>
      <c r="AE185" s="70">
        <v>2053</v>
      </c>
      <c r="AF185" s="70">
        <v>2054</v>
      </c>
      <c r="AG185" s="70">
        <v>2055</v>
      </c>
      <c r="AH185" s="70">
        <v>2056</v>
      </c>
      <c r="AI185" s="70">
        <v>2057</v>
      </c>
      <c r="AJ185" s="70">
        <v>2058</v>
      </c>
      <c r="AK185" s="70">
        <v>2059</v>
      </c>
      <c r="AL185" s="70">
        <v>2060</v>
      </c>
      <c r="AM185" s="70">
        <v>2061</v>
      </c>
      <c r="AN185" s="70">
        <v>2062</v>
      </c>
      <c r="AO185" s="70">
        <v>2063</v>
      </c>
      <c r="AP185" s="70">
        <v>2064</v>
      </c>
      <c r="AQ185" s="70">
        <v>2065</v>
      </c>
      <c r="AR185" s="70">
        <v>2066</v>
      </c>
      <c r="AS185" s="70">
        <v>2067</v>
      </c>
      <c r="AT185" s="70">
        <v>2068</v>
      </c>
      <c r="AU185" s="70">
        <v>2069</v>
      </c>
      <c r="AV185" s="70">
        <v>2070</v>
      </c>
      <c r="AW185" s="70">
        <v>2071</v>
      </c>
      <c r="AX185" s="70">
        <v>2072</v>
      </c>
      <c r="AY185" s="70">
        <v>2073</v>
      </c>
      <c r="AZ185" s="70">
        <v>2074</v>
      </c>
      <c r="BA185" s="70">
        <v>2075</v>
      </c>
      <c r="BB185" s="70">
        <v>2076</v>
      </c>
    </row>
    <row r="186" spans="1:54" outlineLevel="2">
      <c r="A186" s="249" t="s">
        <v>294</v>
      </c>
      <c r="B186" s="92" t="s">
        <v>295</v>
      </c>
      <c r="C186" s="64" t="s">
        <v>296</v>
      </c>
      <c r="D186" s="64" t="s">
        <v>213</v>
      </c>
      <c r="E186" s="78" t="e">
        <f>IF(E52&lt;($E$52),1,IF((E52-1)&gt;30,(D$186/(1+#REF!)),(1/(1+#REF!)^(E$52-$E$52))))</f>
        <v>#REF!</v>
      </c>
      <c r="F186" s="78" t="e">
        <f>IF(F52&lt;($E$52),1,IF((F52-1)&gt;30,(E$186/(1+#REF!)),(1/(1+#REF!)^(F$52-$E$52))))</f>
        <v>#REF!</v>
      </c>
      <c r="G186" s="78" t="e">
        <f>IF(G52&lt;($E$52),1,IF((G52-1)&gt;30,(F$186/(1+#REF!)),(1/(1+#REF!)^(G$52-$E$52))))</f>
        <v>#REF!</v>
      </c>
      <c r="H186" s="78" t="e">
        <f>IF(H52&lt;($E$52),1,IF((H52-1)&gt;30,(G$186/(1+#REF!)),(1/(1+#REF!)^(H$52-$E$52))))</f>
        <v>#REF!</v>
      </c>
      <c r="I186" s="78" t="e">
        <f>IF(I52&lt;($E$52),1,IF((I52-1)&gt;30,(H$186/(1+#REF!)),(1/(1+#REF!)^(I$52-$E$52))))</f>
        <v>#REF!</v>
      </c>
      <c r="J186" s="78" t="e">
        <f>IF(J52&lt;($E$52),1,IF((J52-1)&gt;30,(I$186/(1+#REF!)),(1/(1+#REF!)^(J$52-$E$52))))</f>
        <v>#REF!</v>
      </c>
      <c r="K186" s="78" t="e">
        <f>IF(K52&lt;($E$52),1,IF((K52-1)&gt;30,(J$186/(1+#REF!)),(1/(1+#REF!)^(K$52-$E$52))))</f>
        <v>#REF!</v>
      </c>
      <c r="L186" s="78" t="e">
        <f>IF(L52&lt;($E$52),1,IF((L52-1)&gt;30,(K$186/(1+#REF!)),(1/(1+#REF!)^(L$52-$E$52))))</f>
        <v>#REF!</v>
      </c>
      <c r="M186" s="78" t="e">
        <f>IF(M52&lt;($E$52),1,IF((M52-1)&gt;30,(L$186/(1+#REF!)),(1/(1+#REF!)^(M$52-$E$52))))</f>
        <v>#REF!</v>
      </c>
      <c r="N186" s="78" t="e">
        <f>IF(N52&lt;($E$52),1,IF((N52-1)&gt;30,(M$186/(1+#REF!)),(1/(1+#REF!)^(N$52-$E$52))))</f>
        <v>#REF!</v>
      </c>
      <c r="O186" s="78" t="e">
        <f>IF(O52&lt;($E$52),1,IF((O52-1)&gt;30,(N$186/(1+#REF!)),(1/(1+#REF!)^(O$52-$E$52))))</f>
        <v>#REF!</v>
      </c>
      <c r="P186" s="78" t="e">
        <f>IF(P52&lt;($E$52),1,IF((P52-1)&gt;30,(O$186/(1+#REF!)),(1/(1+#REF!)^(P$52-$E$52))))</f>
        <v>#REF!</v>
      </c>
      <c r="Q186" s="78" t="e">
        <f>IF(Q52&lt;($E$52),1,IF((Q52-1)&gt;30,(P$186/(1+#REF!)),(1/(1+#REF!)^(Q$52-$E$52))))</f>
        <v>#REF!</v>
      </c>
      <c r="R186" s="78" t="e">
        <f>IF(R52&lt;($E$52),1,IF((R52-1)&gt;30,(Q$186/(1+#REF!)),(1/(1+#REF!)^(R$52-$E$52))))</f>
        <v>#REF!</v>
      </c>
      <c r="S186" s="78" t="e">
        <f>IF(S52&lt;($E$52),1,IF((S52-1)&gt;30,(R$186/(1+#REF!)),(1/(1+#REF!)^(S$52-$E$52))))</f>
        <v>#REF!</v>
      </c>
      <c r="T186" s="78" t="e">
        <f>IF(T52&lt;($E$52),1,IF((T52-1)&gt;30,(S$186/(1+#REF!)),(1/(1+#REF!)^(T$52-$E$52))))</f>
        <v>#REF!</v>
      </c>
      <c r="U186" s="78" t="e">
        <f>IF(U52&lt;($E$52),1,IF((U52-1)&gt;30,(T$186/(1+#REF!)),(1/(1+#REF!)^(U$52-$E$52))))</f>
        <v>#REF!</v>
      </c>
      <c r="V186" s="78" t="e">
        <f>IF(V52&lt;($E$52),1,IF((V52-1)&gt;30,(U$186/(1+#REF!)),(1/(1+#REF!)^(V$52-$E$52))))</f>
        <v>#REF!</v>
      </c>
      <c r="W186" s="78" t="e">
        <f>IF(W52&lt;($E$52),1,IF((W52-1)&gt;30,(V$186/(1+#REF!)),(1/(1+#REF!)^(W$52-$E$52))))</f>
        <v>#REF!</v>
      </c>
      <c r="X186" s="78" t="e">
        <f>IF(X52&lt;($E$52),1,IF((X52-1)&gt;30,(W$186/(1+#REF!)),(1/(1+#REF!)^(X$52-$E$52))))</f>
        <v>#REF!</v>
      </c>
      <c r="Y186" s="78" t="e">
        <f>IF(Y52&lt;($E$52),1,IF((Y52-1)&gt;30,(X$186/(1+#REF!)),(1/(1+#REF!)^(Y$52-$E$52))))</f>
        <v>#REF!</v>
      </c>
      <c r="Z186" s="78" t="e">
        <f>IF(Z52&lt;($E$52),1,IF((Z52-1)&gt;30,(Y$186/(1+#REF!)),(1/(1+#REF!)^(Z$52-$E$52))))</f>
        <v>#REF!</v>
      </c>
      <c r="AA186" s="78" t="e">
        <f>IF(AA52&lt;($E$52),1,IF((AA52-1)&gt;30,(Z$186/(1+#REF!)),(1/(1+#REF!)^(AA$52-$E$52))))</f>
        <v>#REF!</v>
      </c>
      <c r="AB186" s="78" t="e">
        <f>IF(AB52&lt;($E$52),1,IF((AB52-1)&gt;30,(AA$186/(1+#REF!)),(1/(1+#REF!)^(AB$52-$E$52))))</f>
        <v>#REF!</v>
      </c>
      <c r="AC186" s="78" t="e">
        <f>IF(AC52&lt;($E$52),1,IF((AC52-1)&gt;30,(AB$186/(1+#REF!)),(1/(1+#REF!)^(AC$52-$E$52))))</f>
        <v>#REF!</v>
      </c>
      <c r="AD186" s="78" t="e">
        <f>IF(AD52&lt;($E$52),1,IF((AD52-1)&gt;30,(AC$186/(1+#REF!)),(1/(1+#REF!)^(AD$52-$E$52))))</f>
        <v>#REF!</v>
      </c>
      <c r="AE186" s="78" t="e">
        <f>IF(AE52&lt;($E$52),1,IF((AE52-1)&gt;30,(AD$186/(1+#REF!)),(1/(1+#REF!)^(AE$52-$E$52))))</f>
        <v>#REF!</v>
      </c>
      <c r="AF186" s="78" t="e">
        <f>IF(AF52&lt;($E$52),1,IF((AF52-1)&gt;30,(AE$186/(1+#REF!)),(1/(1+#REF!)^(AF$52-$E$52))))</f>
        <v>#REF!</v>
      </c>
      <c r="AG186" s="78" t="e">
        <f>IF(AG52&lt;($E$52),1,IF((AG52-1)&gt;30,(AF$186/(1+#REF!)),(1/(1+#REF!)^(AG$52-$E$52))))</f>
        <v>#REF!</v>
      </c>
      <c r="AH186" s="78" t="e">
        <f>IF(AH52&lt;($E$52),1,IF((AH52-1)&gt;30,(AG$186/(1+#REF!)),(1/(1+#REF!)^(AH$52-$E$52))))</f>
        <v>#REF!</v>
      </c>
      <c r="AI186" s="78" t="e">
        <f>IF(AI52&lt;($E$52),1,IF((AI52-1)&gt;30,(AH$186/(1+#REF!)),(1/(1+#REF!)^(AI$52-$E$52))))</f>
        <v>#REF!</v>
      </c>
      <c r="AJ186" s="78" t="e">
        <f>IF(AJ52&lt;($E$52),1,IF((AJ52-1)&gt;30,(AI$186/(1+#REF!)),(1/(1+#REF!)^(AJ$52-$E$52))))</f>
        <v>#REF!</v>
      </c>
      <c r="AK186" s="78" t="e">
        <f>IF(AK52&lt;($E$52),1,IF((AK52-1)&gt;30,(AJ$186/(1+#REF!)),(1/(1+#REF!)^(AK$52-$E$52))))</f>
        <v>#REF!</v>
      </c>
      <c r="AL186" s="78" t="e">
        <f>IF(AL52&lt;($E$52),1,IF((AL52-1)&gt;30,(AK$186/(1+#REF!)),(1/(1+#REF!)^(AL$52-$E$52))))</f>
        <v>#REF!</v>
      </c>
      <c r="AM186" s="78" t="e">
        <f>IF(AM52&lt;($E$52),1,IF((AM52-1)&gt;30,(AL$186/(1+#REF!)),(1/(1+#REF!)^(AM$52-$E$52))))</f>
        <v>#REF!</v>
      </c>
      <c r="AN186" s="78" t="e">
        <f>IF(AN52&lt;($E$52),1,IF((AN52-1)&gt;30,(AM$186/(1+#REF!)),(1/(1+#REF!)^(AN$52-$E$52))))</f>
        <v>#REF!</v>
      </c>
      <c r="AO186" s="78" t="e">
        <f>IF(AO52&lt;($E$52),1,IF((AO52-1)&gt;30,(AN$186/(1+#REF!)),(1/(1+#REF!)^(AO$52-$E$52))))</f>
        <v>#REF!</v>
      </c>
      <c r="AP186" s="78" t="e">
        <f>IF(AP52&lt;($E$52),1,IF((AP52-1)&gt;30,(AO$186/(1+#REF!)),(1/(1+#REF!)^(AP$52-$E$52))))</f>
        <v>#REF!</v>
      </c>
      <c r="AQ186" s="78" t="e">
        <f>IF(AQ52&lt;($E$52),1,IF((AQ52-1)&gt;30,(AP$186/(1+#REF!)),(1/(1+#REF!)^(AQ$52-$E$52))))</f>
        <v>#REF!</v>
      </c>
      <c r="AR186" s="78" t="e">
        <f>IF(AR52&lt;($E$52),1,IF((AR52-1)&gt;30,(AQ$186/(1+#REF!)),(1/(1+#REF!)^(AR$52-$E$52))))</f>
        <v>#REF!</v>
      </c>
      <c r="AS186" s="78" t="e">
        <f>IF(AS52&lt;($E$52),1,IF((AS52-1)&gt;30,(AR$186/(1+#REF!)),(1/(1+#REF!)^(AS$52-$E$52))))</f>
        <v>#REF!</v>
      </c>
      <c r="AT186" s="78" t="e">
        <f>IF(AT52&lt;($E$52),1,IF((AT52-1)&gt;30,(AS$186/(1+#REF!)),(1/(1+#REF!)^(AT$52-$E$52))))</f>
        <v>#REF!</v>
      </c>
      <c r="AU186" s="78" t="e">
        <f>IF(AU52&lt;($E$52),1,IF((AU52-1)&gt;30,(AT$186/(1+#REF!)),(1/(1+#REF!)^(AU$52-$E$52))))</f>
        <v>#REF!</v>
      </c>
      <c r="AV186" s="78" t="e">
        <f>IF(AV52&lt;($E$52),1,IF((AV52-1)&gt;30,(AU$186/(1+#REF!)),(1/(1+#REF!)^(AV$52-$E$52))))</f>
        <v>#REF!</v>
      </c>
      <c r="AW186" s="78" t="e">
        <f>IF(AW52&lt;($E$52),1,IF((AW52-1)&gt;30,(AV$186/(1+#REF!)),(1/(1+#REF!)^(AW$52-$E$52))))</f>
        <v>#REF!</v>
      </c>
      <c r="AX186" s="78" t="e">
        <f>IF(AX52&lt;($E$52),1,IF((AX52-1)&gt;30,(AW$186/(1+#REF!)),(1/(1+#REF!)^(AX$52-$E$52))))</f>
        <v>#REF!</v>
      </c>
      <c r="AY186" s="78" t="e">
        <f>IF(AY52&lt;($E$52),1,IF((AY52-1)&gt;30,(AX$186/(1+#REF!)),(1/(1+#REF!)^(AY$52-$E$52))))</f>
        <v>#REF!</v>
      </c>
      <c r="AZ186" s="78" t="e">
        <f>IF(AZ52&lt;($E$52),1,IF((AZ52-1)&gt;30,(AY$186/(1+#REF!)),(1/(1+#REF!)^(AZ$52-$E$52))))</f>
        <v>#REF!</v>
      </c>
      <c r="BA186" s="78" t="e">
        <f>IF(BA52&lt;($E$52),1,IF((BA52-1)&gt;30,(AZ$186/(1+#REF!)),(1/(1+#REF!)^(BA$52-$E$52))))</f>
        <v>#REF!</v>
      </c>
      <c r="BB186" s="78" t="e">
        <f>IF(BB52&lt;($E$52),1,IF((BB52-1)&gt;30,(BA$186/(1+#REF!)),(1/(1+#REF!)^(BB$52-$E$52))))</f>
        <v>#REF!</v>
      </c>
    </row>
    <row r="187" spans="1:54" outlineLevel="2">
      <c r="A187" s="250"/>
      <c r="B187" s="92" t="s">
        <v>297</v>
      </c>
      <c r="C187" s="64" t="s">
        <v>298</v>
      </c>
      <c r="D187" s="64" t="s">
        <v>213</v>
      </c>
      <c r="E187" s="158" t="e">
        <f>IF(E52&lt;($E$52),1,IF((E52-1)&gt;30,(D$187/(1+#REF!)),(1/(1+#REF!)^(E$52-$E$52))))</f>
        <v>#REF!</v>
      </c>
      <c r="F187" s="158" t="e">
        <f>IF(F52&lt;($E$52),1,IF((F52-1)&gt;30,(E$187/(1+#REF!)),(1/(1+#REF!)^(F$52-$E$52))))</f>
        <v>#REF!</v>
      </c>
      <c r="G187" s="158" t="e">
        <f>IF(G52&lt;($E$52),1,IF((G52-1)&gt;30,(F$187/(1+#REF!)),(1/(1+#REF!)^(G$52-$E$52))))</f>
        <v>#REF!</v>
      </c>
      <c r="H187" s="158" t="e">
        <f>IF(H52&lt;($E$52),1,IF((H52-1)&gt;30,(G$187/(1+#REF!)),(1/(1+#REF!)^(H$52-$E$52))))</f>
        <v>#REF!</v>
      </c>
      <c r="I187" s="158" t="e">
        <f>IF(I52&lt;($E$52),1,IF((I52-1)&gt;30,(H$187/(1+#REF!)),(1/(1+#REF!)^(I$52-$E$52))))</f>
        <v>#REF!</v>
      </c>
      <c r="J187" s="158" t="e">
        <f>IF(J52&lt;($E$52),1,IF((J52-1)&gt;30,(I$187/(1+#REF!)),(1/(1+#REF!)^(J$52-$E$52))))</f>
        <v>#REF!</v>
      </c>
      <c r="K187" s="158" t="e">
        <f>IF(K52&lt;($E$52),1,IF((K52-1)&gt;30,(J$187/(1+#REF!)),(1/(1+#REF!)^(K$52-$E$52))))</f>
        <v>#REF!</v>
      </c>
      <c r="L187" s="158" t="e">
        <f>IF(L52&lt;($E$52),1,IF((L52-1)&gt;30,(K$187/(1+#REF!)),(1/(1+#REF!)^(L$52-$E$52))))</f>
        <v>#REF!</v>
      </c>
      <c r="M187" s="158" t="e">
        <f>IF(M52&lt;($E$52),1,IF((M52-1)&gt;30,(L$187/(1+#REF!)),(1/(1+#REF!)^(M$52-$E$52))))</f>
        <v>#REF!</v>
      </c>
      <c r="N187" s="158" t="e">
        <f>IF(N52&lt;($E$52),1,IF((N52-1)&gt;30,(M$187/(1+#REF!)),(1/(1+#REF!)^(N$52-$E$52))))</f>
        <v>#REF!</v>
      </c>
      <c r="O187" s="158" t="e">
        <f>IF(O52&lt;($E$52),1,IF((O52-1)&gt;30,(N$187/(1+#REF!)),(1/(1+#REF!)^(O$52-$E$52))))</f>
        <v>#REF!</v>
      </c>
      <c r="P187" s="158" t="e">
        <f>IF(P52&lt;($E$52),1,IF((P52-1)&gt;30,(O$187/(1+#REF!)),(1/(1+#REF!)^(P$52-$E$52))))</f>
        <v>#REF!</v>
      </c>
      <c r="Q187" s="158" t="e">
        <f>IF(Q52&lt;($E$52),1,IF((Q52-1)&gt;30,(P$187/(1+#REF!)),(1/(1+#REF!)^(Q$52-$E$52))))</f>
        <v>#REF!</v>
      </c>
      <c r="R187" s="158" t="e">
        <f>IF(R52&lt;($E$52),1,IF((R52-1)&gt;30,(Q$187/(1+#REF!)),(1/(1+#REF!)^(R$52-$E$52))))</f>
        <v>#REF!</v>
      </c>
      <c r="S187" s="158" t="e">
        <f>IF(S52&lt;($E$52),1,IF((S52-1)&gt;30,(R$187/(1+#REF!)),(1/(1+#REF!)^(S$52-$E$52))))</f>
        <v>#REF!</v>
      </c>
      <c r="T187" s="158" t="e">
        <f>IF(T52&lt;($E$52),1,IF((T52-1)&gt;30,(S$187/(1+#REF!)),(1/(1+#REF!)^(T$52-$E$52))))</f>
        <v>#REF!</v>
      </c>
      <c r="U187" s="158" t="e">
        <f>IF(U52&lt;($E$52),1,IF((U52-1)&gt;30,(T$187/(1+#REF!)),(1/(1+#REF!)^(U$52-$E$52))))</f>
        <v>#REF!</v>
      </c>
      <c r="V187" s="158" t="e">
        <f>IF(V52&lt;($E$52),1,IF((V52-1)&gt;30,(U$187/(1+#REF!)),(1/(1+#REF!)^(V$52-$E$52))))</f>
        <v>#REF!</v>
      </c>
      <c r="W187" s="158" t="e">
        <f>IF(W52&lt;($E$52),1,IF((W52-1)&gt;30,(V$187/(1+#REF!)),(1/(1+#REF!)^(W$52-$E$52))))</f>
        <v>#REF!</v>
      </c>
      <c r="X187" s="158" t="e">
        <f>IF(X52&lt;($E$52),1,IF((X52-1)&gt;30,(W$187/(1+#REF!)),(1/(1+#REF!)^(X$52-$E$52))))</f>
        <v>#REF!</v>
      </c>
      <c r="Y187" s="158" t="e">
        <f>IF(Y52&lt;($E$52),1,IF((Y52-1)&gt;30,(X$187/(1+#REF!)),(1/(1+#REF!)^(Y$52-$E$52))))</f>
        <v>#REF!</v>
      </c>
      <c r="Z187" s="158" t="e">
        <f>IF(Z52&lt;($E$52),1,IF((Z52-1)&gt;30,(Y$187/(1+#REF!)),(1/(1+#REF!)^(Z$52-$E$52))))</f>
        <v>#REF!</v>
      </c>
      <c r="AA187" s="158" t="e">
        <f>IF(AA52&lt;($E$52),1,IF((AA52-1)&gt;30,(Z$187/(1+#REF!)),(1/(1+#REF!)^(AA$52-$E$52))))</f>
        <v>#REF!</v>
      </c>
      <c r="AB187" s="158" t="e">
        <f>IF(AB52&lt;($E$52),1,IF((AB52-1)&gt;30,(AA$187/(1+#REF!)),(1/(1+#REF!)^(AB$52-$E$52))))</f>
        <v>#REF!</v>
      </c>
      <c r="AC187" s="158" t="e">
        <f>IF(AC52&lt;($E$52),1,IF((AC52-1)&gt;30,(AB$187/(1+#REF!)),(1/(1+#REF!)^(AC$52-$E$52))))</f>
        <v>#REF!</v>
      </c>
      <c r="AD187" s="158" t="e">
        <f>IF(AD52&lt;($E$52),1,IF((AD52-1)&gt;30,(AC$187/(1+#REF!)),(1/(1+#REF!)^(AD$52-$E$52))))</f>
        <v>#REF!</v>
      </c>
      <c r="AE187" s="158" t="e">
        <f>IF(AE52&lt;($E$52),1,IF((AE52-1)&gt;30,(AD$187/(1+#REF!)),(1/(1+#REF!)^(AE$52-$E$52))))</f>
        <v>#REF!</v>
      </c>
      <c r="AF187" s="158" t="e">
        <f>IF(AF52&lt;($E$52),1,IF((AF52-1)&gt;30,(AE$187/(1+#REF!)),(1/(1+#REF!)^(AF$52-$E$52))))</f>
        <v>#REF!</v>
      </c>
      <c r="AG187" s="158" t="e">
        <f>IF(AG52&lt;($E$52),1,IF((AG52-1)&gt;30,(AF$187/(1+#REF!)),(1/(1+#REF!)^(AG$52-$E$52))))</f>
        <v>#REF!</v>
      </c>
      <c r="AH187" s="158" t="e">
        <f>IF(AH52&lt;($E$52),1,IF((AH52-1)&gt;30,(AG$187/(1+#REF!)),(1/(1+#REF!)^(AH$52-$E$52))))</f>
        <v>#REF!</v>
      </c>
      <c r="AI187" s="158" t="e">
        <f>IF(AI52&lt;($E$52),1,IF((AI52-1)&gt;30,(AH$187/(1+#REF!)),(1/(1+#REF!)^(AI$52-$E$52))))</f>
        <v>#REF!</v>
      </c>
      <c r="AJ187" s="158" t="e">
        <f>IF(AJ52&lt;($E$52),1,IF((AJ52-1)&gt;30,(AI$187/(1+#REF!)),(1/(1+#REF!)^(AJ$52-$E$52))))</f>
        <v>#REF!</v>
      </c>
      <c r="AK187" s="158" t="e">
        <f>IF(AK52&lt;($E$52),1,IF((AK52-1)&gt;30,(AJ$187/(1+#REF!)),(1/(1+#REF!)^(AK$52-$E$52))))</f>
        <v>#REF!</v>
      </c>
      <c r="AL187" s="158" t="e">
        <f>IF(AL52&lt;($E$52),1,IF((AL52-1)&gt;30,(AK$187/(1+#REF!)),(1/(1+#REF!)^(AL$52-$E$52))))</f>
        <v>#REF!</v>
      </c>
      <c r="AM187" s="158" t="e">
        <f>IF(AM52&lt;($E$52),1,IF((AM52-1)&gt;30,(AL$187/(1+#REF!)),(1/(1+#REF!)^(AM$52-$E$52))))</f>
        <v>#REF!</v>
      </c>
      <c r="AN187" s="158" t="e">
        <f>IF(AN52&lt;($E$52),1,IF((AN52-1)&gt;30,(AM$187/(1+#REF!)),(1/(1+#REF!)^(AN$52-$E$52))))</f>
        <v>#REF!</v>
      </c>
      <c r="AO187" s="158" t="e">
        <f>IF(AO52&lt;($E$52),1,IF((AO52-1)&gt;30,(AN$187/(1+#REF!)),(1/(1+#REF!)^(AO$52-$E$52))))</f>
        <v>#REF!</v>
      </c>
      <c r="AP187" s="158" t="e">
        <f>IF(AP52&lt;($E$52),1,IF((AP52-1)&gt;30,(AO$187/(1+#REF!)),(1/(1+#REF!)^(AP$52-$E$52))))</f>
        <v>#REF!</v>
      </c>
      <c r="AQ187" s="158" t="e">
        <f>IF(AQ52&lt;($E$52),1,IF((AQ52-1)&gt;30,(AP$187/(1+#REF!)),(1/(1+#REF!)^(AQ$52-$E$52))))</f>
        <v>#REF!</v>
      </c>
      <c r="AR187" s="158" t="e">
        <f>IF(AR52&lt;($E$52),1,IF((AR52-1)&gt;30,(AQ$187/(1+#REF!)),(1/(1+#REF!)^(AR$52-$E$52))))</f>
        <v>#REF!</v>
      </c>
      <c r="AS187" s="158" t="e">
        <f>IF(AS52&lt;($E$52),1,IF((AS52-1)&gt;30,(AR$187/(1+#REF!)),(1/(1+#REF!)^(AS$52-$E$52))))</f>
        <v>#REF!</v>
      </c>
      <c r="AT187" s="158" t="e">
        <f>IF(AT52&lt;($E$52),1,IF((AT52-1)&gt;30,(AS$187/(1+#REF!)),(1/(1+#REF!)^(AT$52-$E$52))))</f>
        <v>#REF!</v>
      </c>
      <c r="AU187" s="158" t="e">
        <f>IF(AU52&lt;($E$52),1,IF((AU52-1)&gt;30,(AT$187/(1+#REF!)),(1/(1+#REF!)^(AU$52-$E$52))))</f>
        <v>#REF!</v>
      </c>
      <c r="AV187" s="158" t="e">
        <f>IF(AV52&lt;($E$52),1,IF((AV52-1)&gt;30,(AU$187/(1+#REF!)),(1/(1+#REF!)^(AV$52-$E$52))))</f>
        <v>#REF!</v>
      </c>
      <c r="AW187" s="158" t="e">
        <f>IF(AW52&lt;($E$52),1,IF((AW52-1)&gt;30,(AV$187/(1+#REF!)),(1/(1+#REF!)^(AW$52-$E$52))))</f>
        <v>#REF!</v>
      </c>
      <c r="AX187" s="158" t="e">
        <f>IF(AX52&lt;($E$52),1,IF((AX52-1)&gt;30,(AW$187/(1+#REF!)),(1/(1+#REF!)^(AX$52-$E$52))))</f>
        <v>#REF!</v>
      </c>
      <c r="AY187" s="158" t="e">
        <f>IF(AY52&lt;($E$52),1,IF((AY52-1)&gt;30,(AX$187/(1+#REF!)),(1/(1+#REF!)^(AY$52-$E$52))))</f>
        <v>#REF!</v>
      </c>
      <c r="AZ187" s="158" t="e">
        <f>IF(AZ52&lt;($E$52),1,IF((AZ52-1)&gt;30,(AY$187/(1+#REF!)),(1/(1+#REF!)^(AZ$52-$E$52))))</f>
        <v>#REF!</v>
      </c>
      <c r="BA187" s="158" t="e">
        <f>IF(BA52&lt;($E$52),1,IF((BA52-1)&gt;30,(AZ$187/(1+#REF!)),(1/(1+#REF!)^(BA$52-$E$52))))</f>
        <v>#REF!</v>
      </c>
      <c r="BB187" s="158" t="e">
        <f>IF(BB52&lt;($E$52),1,IF((BB52-1)&gt;30,(BA$187/(1+#REF!)),(1/(1+#REF!)^(BB$52-$E$52))))</f>
        <v>#REF!</v>
      </c>
    </row>
    <row r="188" spans="1:54" outlineLevel="2">
      <c r="B188" s="100"/>
      <c r="C188" s="100"/>
      <c r="D188" s="100"/>
      <c r="E188" s="91"/>
    </row>
    <row r="189" spans="1:54" outlineLevel="2">
      <c r="A189" s="64"/>
      <c r="B189" s="100"/>
      <c r="C189" s="100"/>
      <c r="D189" s="100"/>
      <c r="E189" s="91"/>
    </row>
    <row r="190" spans="1:54" ht="12.75" customHeight="1" outlineLevel="2">
      <c r="A190" s="242" t="s">
        <v>299</v>
      </c>
      <c r="B190" s="92" t="s">
        <v>300</v>
      </c>
      <c r="C190" s="100"/>
      <c r="D190" s="81" t="s">
        <v>202</v>
      </c>
      <c r="E190" s="102" t="e">
        <f>(E133+E83)*E186</f>
        <v>#REF!</v>
      </c>
      <c r="F190" s="102" t="e">
        <f t="shared" ref="F190:BB190" si="17">(F133+F83)*F186</f>
        <v>#REF!</v>
      </c>
      <c r="G190" s="102" t="e">
        <f t="shared" si="17"/>
        <v>#REF!</v>
      </c>
      <c r="H190" s="102" t="e">
        <f t="shared" si="17"/>
        <v>#REF!</v>
      </c>
      <c r="I190" s="102" t="e">
        <f t="shared" si="17"/>
        <v>#REF!</v>
      </c>
      <c r="J190" s="102" t="e">
        <f t="shared" si="17"/>
        <v>#REF!</v>
      </c>
      <c r="K190" s="102" t="e">
        <f t="shared" si="17"/>
        <v>#REF!</v>
      </c>
      <c r="L190" s="102" t="e">
        <f t="shared" si="17"/>
        <v>#REF!</v>
      </c>
      <c r="M190" s="102" t="e">
        <f t="shared" si="17"/>
        <v>#REF!</v>
      </c>
      <c r="N190" s="102" t="e">
        <f t="shared" si="17"/>
        <v>#REF!</v>
      </c>
      <c r="O190" s="102" t="e">
        <f t="shared" si="17"/>
        <v>#REF!</v>
      </c>
      <c r="P190" s="102" t="e">
        <f t="shared" si="17"/>
        <v>#REF!</v>
      </c>
      <c r="Q190" s="102" t="e">
        <f t="shared" si="17"/>
        <v>#REF!</v>
      </c>
      <c r="R190" s="102" t="e">
        <f t="shared" si="17"/>
        <v>#REF!</v>
      </c>
      <c r="S190" s="102" t="e">
        <f t="shared" si="17"/>
        <v>#REF!</v>
      </c>
      <c r="T190" s="102" t="e">
        <f t="shared" si="17"/>
        <v>#REF!</v>
      </c>
      <c r="U190" s="102" t="e">
        <f t="shared" si="17"/>
        <v>#REF!</v>
      </c>
      <c r="V190" s="102" t="e">
        <f t="shared" si="17"/>
        <v>#REF!</v>
      </c>
      <c r="W190" s="102" t="e">
        <f t="shared" si="17"/>
        <v>#REF!</v>
      </c>
      <c r="X190" s="102" t="e">
        <f t="shared" si="17"/>
        <v>#REF!</v>
      </c>
      <c r="Y190" s="102" t="e">
        <f t="shared" si="17"/>
        <v>#REF!</v>
      </c>
      <c r="Z190" s="102" t="e">
        <f t="shared" si="17"/>
        <v>#REF!</v>
      </c>
      <c r="AA190" s="102" t="e">
        <f t="shared" si="17"/>
        <v>#REF!</v>
      </c>
      <c r="AB190" s="102" t="e">
        <f t="shared" si="17"/>
        <v>#REF!</v>
      </c>
      <c r="AC190" s="102" t="e">
        <f t="shared" si="17"/>
        <v>#REF!</v>
      </c>
      <c r="AD190" s="102" t="e">
        <f t="shared" si="17"/>
        <v>#REF!</v>
      </c>
      <c r="AE190" s="102" t="e">
        <f t="shared" si="17"/>
        <v>#REF!</v>
      </c>
      <c r="AF190" s="102" t="e">
        <f t="shared" si="17"/>
        <v>#REF!</v>
      </c>
      <c r="AG190" s="102" t="e">
        <f t="shared" si="17"/>
        <v>#REF!</v>
      </c>
      <c r="AH190" s="102" t="e">
        <f t="shared" si="17"/>
        <v>#REF!</v>
      </c>
      <c r="AI190" s="102" t="e">
        <f t="shared" si="17"/>
        <v>#REF!</v>
      </c>
      <c r="AJ190" s="102" t="e">
        <f t="shared" si="17"/>
        <v>#REF!</v>
      </c>
      <c r="AK190" s="102" t="e">
        <f t="shared" si="17"/>
        <v>#REF!</v>
      </c>
      <c r="AL190" s="102" t="e">
        <f t="shared" si="17"/>
        <v>#REF!</v>
      </c>
      <c r="AM190" s="102" t="e">
        <f t="shared" si="17"/>
        <v>#REF!</v>
      </c>
      <c r="AN190" s="102" t="e">
        <f t="shared" si="17"/>
        <v>#REF!</v>
      </c>
      <c r="AO190" s="102" t="e">
        <f t="shared" si="17"/>
        <v>#REF!</v>
      </c>
      <c r="AP190" s="102" t="e">
        <f t="shared" si="17"/>
        <v>#REF!</v>
      </c>
      <c r="AQ190" s="102" t="e">
        <f t="shared" si="17"/>
        <v>#REF!</v>
      </c>
      <c r="AR190" s="102" t="e">
        <f t="shared" si="17"/>
        <v>#REF!</v>
      </c>
      <c r="AS190" s="102" t="e">
        <f t="shared" si="17"/>
        <v>#REF!</v>
      </c>
      <c r="AT190" s="102" t="e">
        <f t="shared" si="17"/>
        <v>#REF!</v>
      </c>
      <c r="AU190" s="102" t="e">
        <f t="shared" si="17"/>
        <v>#REF!</v>
      </c>
      <c r="AV190" s="102" t="e">
        <f t="shared" si="17"/>
        <v>#REF!</v>
      </c>
      <c r="AW190" s="102" t="e">
        <f t="shared" si="17"/>
        <v>#REF!</v>
      </c>
      <c r="AX190" s="102" t="e">
        <f t="shared" si="17"/>
        <v>#REF!</v>
      </c>
      <c r="AY190" s="102" t="e">
        <f t="shared" si="17"/>
        <v>#REF!</v>
      </c>
      <c r="AZ190" s="102" t="e">
        <f t="shared" si="17"/>
        <v>#REF!</v>
      </c>
      <c r="BA190" s="102" t="e">
        <f t="shared" si="17"/>
        <v>#REF!</v>
      </c>
      <c r="BB190" s="102" t="e">
        <f t="shared" si="17"/>
        <v>#REF!</v>
      </c>
    </row>
    <row r="191" spans="1:54" outlineLevel="2">
      <c r="A191" s="243"/>
      <c r="B191" s="92" t="s">
        <v>301</v>
      </c>
      <c r="C191" s="100"/>
      <c r="D191" s="81" t="s">
        <v>202</v>
      </c>
      <c r="E191" s="102" t="e">
        <f>E71*E186</f>
        <v>#REF!</v>
      </c>
      <c r="F191" s="102" t="e">
        <f t="shared" ref="F191:BB191" si="18">F71*F186</f>
        <v>#REF!</v>
      </c>
      <c r="G191" s="102" t="e">
        <f t="shared" si="18"/>
        <v>#REF!</v>
      </c>
      <c r="H191" s="102" t="e">
        <f t="shared" si="18"/>
        <v>#REF!</v>
      </c>
      <c r="I191" s="102" t="e">
        <f t="shared" si="18"/>
        <v>#REF!</v>
      </c>
      <c r="J191" s="102" t="e">
        <f t="shared" si="18"/>
        <v>#REF!</v>
      </c>
      <c r="K191" s="102" t="e">
        <f t="shared" si="18"/>
        <v>#REF!</v>
      </c>
      <c r="L191" s="102" t="e">
        <f t="shared" si="18"/>
        <v>#REF!</v>
      </c>
      <c r="M191" s="102" t="e">
        <f t="shared" si="18"/>
        <v>#REF!</v>
      </c>
      <c r="N191" s="102" t="e">
        <f t="shared" si="18"/>
        <v>#REF!</v>
      </c>
      <c r="O191" s="102" t="e">
        <f t="shared" si="18"/>
        <v>#REF!</v>
      </c>
      <c r="P191" s="102" t="e">
        <f t="shared" si="18"/>
        <v>#REF!</v>
      </c>
      <c r="Q191" s="102" t="e">
        <f t="shared" si="18"/>
        <v>#REF!</v>
      </c>
      <c r="R191" s="102" t="e">
        <f t="shared" si="18"/>
        <v>#REF!</v>
      </c>
      <c r="S191" s="102" t="e">
        <f t="shared" si="18"/>
        <v>#REF!</v>
      </c>
      <c r="T191" s="102" t="e">
        <f t="shared" si="18"/>
        <v>#REF!</v>
      </c>
      <c r="U191" s="102" t="e">
        <f t="shared" si="18"/>
        <v>#REF!</v>
      </c>
      <c r="V191" s="102" t="e">
        <f t="shared" si="18"/>
        <v>#REF!</v>
      </c>
      <c r="W191" s="102" t="e">
        <f t="shared" si="18"/>
        <v>#REF!</v>
      </c>
      <c r="X191" s="102" t="e">
        <f t="shared" si="18"/>
        <v>#REF!</v>
      </c>
      <c r="Y191" s="102" t="e">
        <f t="shared" si="18"/>
        <v>#REF!</v>
      </c>
      <c r="Z191" s="102" t="e">
        <f t="shared" si="18"/>
        <v>#REF!</v>
      </c>
      <c r="AA191" s="102" t="e">
        <f t="shared" si="18"/>
        <v>#REF!</v>
      </c>
      <c r="AB191" s="102" t="e">
        <f t="shared" si="18"/>
        <v>#REF!</v>
      </c>
      <c r="AC191" s="102" t="e">
        <f t="shared" si="18"/>
        <v>#REF!</v>
      </c>
      <c r="AD191" s="102" t="e">
        <f t="shared" si="18"/>
        <v>#REF!</v>
      </c>
      <c r="AE191" s="102" t="e">
        <f t="shared" si="18"/>
        <v>#REF!</v>
      </c>
      <c r="AF191" s="102" t="e">
        <f t="shared" si="18"/>
        <v>#REF!</v>
      </c>
      <c r="AG191" s="102" t="e">
        <f t="shared" si="18"/>
        <v>#REF!</v>
      </c>
      <c r="AH191" s="102" t="e">
        <f t="shared" si="18"/>
        <v>#REF!</v>
      </c>
      <c r="AI191" s="102" t="e">
        <f t="shared" si="18"/>
        <v>#REF!</v>
      </c>
      <c r="AJ191" s="102" t="e">
        <f t="shared" si="18"/>
        <v>#REF!</v>
      </c>
      <c r="AK191" s="102" t="e">
        <f t="shared" si="18"/>
        <v>#REF!</v>
      </c>
      <c r="AL191" s="102" t="e">
        <f t="shared" si="18"/>
        <v>#REF!</v>
      </c>
      <c r="AM191" s="102" t="e">
        <f t="shared" si="18"/>
        <v>#REF!</v>
      </c>
      <c r="AN191" s="102" t="e">
        <f t="shared" si="18"/>
        <v>#REF!</v>
      </c>
      <c r="AO191" s="102" t="e">
        <f t="shared" si="18"/>
        <v>#REF!</v>
      </c>
      <c r="AP191" s="102" t="e">
        <f t="shared" si="18"/>
        <v>#REF!</v>
      </c>
      <c r="AQ191" s="102" t="e">
        <f t="shared" si="18"/>
        <v>#REF!</v>
      </c>
      <c r="AR191" s="102" t="e">
        <f t="shared" si="18"/>
        <v>#REF!</v>
      </c>
      <c r="AS191" s="102" t="e">
        <f t="shared" si="18"/>
        <v>#REF!</v>
      </c>
      <c r="AT191" s="102" t="e">
        <f t="shared" si="18"/>
        <v>#REF!</v>
      </c>
      <c r="AU191" s="102" t="e">
        <f t="shared" si="18"/>
        <v>#REF!</v>
      </c>
      <c r="AV191" s="102" t="e">
        <f t="shared" si="18"/>
        <v>#REF!</v>
      </c>
      <c r="AW191" s="102" t="e">
        <f t="shared" si="18"/>
        <v>#REF!</v>
      </c>
      <c r="AX191" s="102" t="e">
        <f t="shared" si="18"/>
        <v>#REF!</v>
      </c>
      <c r="AY191" s="102" t="e">
        <f t="shared" si="18"/>
        <v>#REF!</v>
      </c>
      <c r="AZ191" s="102" t="e">
        <f t="shared" si="18"/>
        <v>#REF!</v>
      </c>
      <c r="BA191" s="102" t="e">
        <f t="shared" si="18"/>
        <v>#REF!</v>
      </c>
      <c r="BB191" s="102" t="e">
        <f t="shared" si="18"/>
        <v>#REF!</v>
      </c>
    </row>
    <row r="192" spans="1:54" outlineLevel="2">
      <c r="A192" s="243"/>
      <c r="B192" s="92" t="s">
        <v>356</v>
      </c>
      <c r="C192" s="100"/>
      <c r="D192" s="81" t="s">
        <v>202</v>
      </c>
      <c r="E192" s="102" t="e">
        <f>E77*E186</f>
        <v>#REF!</v>
      </c>
      <c r="F192" s="102" t="e">
        <f t="shared" ref="F192:BB192" si="19">F77*F186</f>
        <v>#REF!</v>
      </c>
      <c r="G192" s="102" t="e">
        <f t="shared" si="19"/>
        <v>#REF!</v>
      </c>
      <c r="H192" s="102" t="e">
        <f t="shared" si="19"/>
        <v>#REF!</v>
      </c>
      <c r="I192" s="102" t="e">
        <f t="shared" si="19"/>
        <v>#REF!</v>
      </c>
      <c r="J192" s="102" t="e">
        <f t="shared" si="19"/>
        <v>#REF!</v>
      </c>
      <c r="K192" s="102" t="e">
        <f t="shared" si="19"/>
        <v>#REF!</v>
      </c>
      <c r="L192" s="102" t="e">
        <f t="shared" si="19"/>
        <v>#REF!</v>
      </c>
      <c r="M192" s="102" t="e">
        <f t="shared" si="19"/>
        <v>#REF!</v>
      </c>
      <c r="N192" s="102" t="e">
        <f t="shared" si="19"/>
        <v>#REF!</v>
      </c>
      <c r="O192" s="102" t="e">
        <f t="shared" si="19"/>
        <v>#REF!</v>
      </c>
      <c r="P192" s="102" t="e">
        <f t="shared" si="19"/>
        <v>#REF!</v>
      </c>
      <c r="Q192" s="102" t="e">
        <f t="shared" si="19"/>
        <v>#REF!</v>
      </c>
      <c r="R192" s="102" t="e">
        <f t="shared" si="19"/>
        <v>#REF!</v>
      </c>
      <c r="S192" s="102" t="e">
        <f t="shared" si="19"/>
        <v>#REF!</v>
      </c>
      <c r="T192" s="102" t="e">
        <f t="shared" si="19"/>
        <v>#REF!</v>
      </c>
      <c r="U192" s="102" t="e">
        <f t="shared" si="19"/>
        <v>#REF!</v>
      </c>
      <c r="V192" s="102" t="e">
        <f t="shared" si="19"/>
        <v>#REF!</v>
      </c>
      <c r="W192" s="102" t="e">
        <f t="shared" si="19"/>
        <v>#REF!</v>
      </c>
      <c r="X192" s="102" t="e">
        <f t="shared" si="19"/>
        <v>#REF!</v>
      </c>
      <c r="Y192" s="102" t="e">
        <f t="shared" si="19"/>
        <v>#REF!</v>
      </c>
      <c r="Z192" s="102" t="e">
        <f t="shared" si="19"/>
        <v>#REF!</v>
      </c>
      <c r="AA192" s="102" t="e">
        <f t="shared" si="19"/>
        <v>#REF!</v>
      </c>
      <c r="AB192" s="102" t="e">
        <f t="shared" si="19"/>
        <v>#REF!</v>
      </c>
      <c r="AC192" s="102" t="e">
        <f t="shared" si="19"/>
        <v>#REF!</v>
      </c>
      <c r="AD192" s="102" t="e">
        <f t="shared" si="19"/>
        <v>#REF!</v>
      </c>
      <c r="AE192" s="102" t="e">
        <f t="shared" si="19"/>
        <v>#REF!</v>
      </c>
      <c r="AF192" s="102" t="e">
        <f t="shared" si="19"/>
        <v>#REF!</v>
      </c>
      <c r="AG192" s="102" t="e">
        <f t="shared" si="19"/>
        <v>#REF!</v>
      </c>
      <c r="AH192" s="102" t="e">
        <f t="shared" si="19"/>
        <v>#REF!</v>
      </c>
      <c r="AI192" s="102" t="e">
        <f t="shared" si="19"/>
        <v>#REF!</v>
      </c>
      <c r="AJ192" s="102" t="e">
        <f t="shared" si="19"/>
        <v>#REF!</v>
      </c>
      <c r="AK192" s="102" t="e">
        <f t="shared" si="19"/>
        <v>#REF!</v>
      </c>
      <c r="AL192" s="102" t="e">
        <f t="shared" si="19"/>
        <v>#REF!</v>
      </c>
      <c r="AM192" s="102" t="e">
        <f t="shared" si="19"/>
        <v>#REF!</v>
      </c>
      <c r="AN192" s="102" t="e">
        <f t="shared" si="19"/>
        <v>#REF!</v>
      </c>
      <c r="AO192" s="102" t="e">
        <f t="shared" si="19"/>
        <v>#REF!</v>
      </c>
      <c r="AP192" s="102" t="e">
        <f t="shared" si="19"/>
        <v>#REF!</v>
      </c>
      <c r="AQ192" s="102" t="e">
        <f t="shared" si="19"/>
        <v>#REF!</v>
      </c>
      <c r="AR192" s="102" t="e">
        <f t="shared" si="19"/>
        <v>#REF!</v>
      </c>
      <c r="AS192" s="102" t="e">
        <f t="shared" si="19"/>
        <v>#REF!</v>
      </c>
      <c r="AT192" s="102" t="e">
        <f t="shared" si="19"/>
        <v>#REF!</v>
      </c>
      <c r="AU192" s="102" t="e">
        <f t="shared" si="19"/>
        <v>#REF!</v>
      </c>
      <c r="AV192" s="102" t="e">
        <f t="shared" si="19"/>
        <v>#REF!</v>
      </c>
      <c r="AW192" s="102" t="e">
        <f t="shared" si="19"/>
        <v>#REF!</v>
      </c>
      <c r="AX192" s="102" t="e">
        <f t="shared" si="19"/>
        <v>#REF!</v>
      </c>
      <c r="AY192" s="102" t="e">
        <f t="shared" si="19"/>
        <v>#REF!</v>
      </c>
      <c r="AZ192" s="102" t="e">
        <f t="shared" si="19"/>
        <v>#REF!</v>
      </c>
      <c r="BA192" s="102" t="e">
        <f t="shared" si="19"/>
        <v>#REF!</v>
      </c>
      <c r="BB192" s="102" t="e">
        <f t="shared" si="19"/>
        <v>#REF!</v>
      </c>
    </row>
    <row r="193" spans="1:54" outlineLevel="2">
      <c r="A193" s="243"/>
      <c r="B193" s="92" t="s">
        <v>302</v>
      </c>
      <c r="C193" s="100"/>
      <c r="D193" s="81" t="s">
        <v>202</v>
      </c>
      <c r="E193" s="102" t="e">
        <f t="shared" ref="E193:BB193" si="20">SUMIF($B$143:$B$154,"Environmental",E$143:E$154)*E186</f>
        <v>#REF!</v>
      </c>
      <c r="F193" s="102" t="e">
        <f t="shared" si="20"/>
        <v>#REF!</v>
      </c>
      <c r="G193" s="102" t="e">
        <f t="shared" si="20"/>
        <v>#REF!</v>
      </c>
      <c r="H193" s="102" t="e">
        <f t="shared" si="20"/>
        <v>#REF!</v>
      </c>
      <c r="I193" s="102" t="e">
        <f t="shared" si="20"/>
        <v>#REF!</v>
      </c>
      <c r="J193" s="102" t="e">
        <f t="shared" si="20"/>
        <v>#REF!</v>
      </c>
      <c r="K193" s="102" t="e">
        <f t="shared" si="20"/>
        <v>#REF!</v>
      </c>
      <c r="L193" s="102" t="e">
        <f t="shared" si="20"/>
        <v>#REF!</v>
      </c>
      <c r="M193" s="102" t="e">
        <f t="shared" si="20"/>
        <v>#REF!</v>
      </c>
      <c r="N193" s="102" t="e">
        <f t="shared" si="20"/>
        <v>#REF!</v>
      </c>
      <c r="O193" s="102" t="e">
        <f t="shared" si="20"/>
        <v>#REF!</v>
      </c>
      <c r="P193" s="102" t="e">
        <f t="shared" si="20"/>
        <v>#REF!</v>
      </c>
      <c r="Q193" s="102" t="e">
        <f t="shared" si="20"/>
        <v>#REF!</v>
      </c>
      <c r="R193" s="102" t="e">
        <f t="shared" si="20"/>
        <v>#REF!</v>
      </c>
      <c r="S193" s="102" t="e">
        <f t="shared" si="20"/>
        <v>#REF!</v>
      </c>
      <c r="T193" s="102" t="e">
        <f t="shared" si="20"/>
        <v>#REF!</v>
      </c>
      <c r="U193" s="102" t="e">
        <f t="shared" si="20"/>
        <v>#REF!</v>
      </c>
      <c r="V193" s="102" t="e">
        <f t="shared" si="20"/>
        <v>#REF!</v>
      </c>
      <c r="W193" s="102" t="e">
        <f t="shared" si="20"/>
        <v>#REF!</v>
      </c>
      <c r="X193" s="102" t="e">
        <f t="shared" si="20"/>
        <v>#REF!</v>
      </c>
      <c r="Y193" s="102" t="e">
        <f t="shared" si="20"/>
        <v>#REF!</v>
      </c>
      <c r="Z193" s="102" t="e">
        <f t="shared" si="20"/>
        <v>#REF!</v>
      </c>
      <c r="AA193" s="102" t="e">
        <f t="shared" si="20"/>
        <v>#REF!</v>
      </c>
      <c r="AB193" s="102" t="e">
        <f t="shared" si="20"/>
        <v>#REF!</v>
      </c>
      <c r="AC193" s="102" t="e">
        <f t="shared" si="20"/>
        <v>#REF!</v>
      </c>
      <c r="AD193" s="102" t="e">
        <f t="shared" si="20"/>
        <v>#REF!</v>
      </c>
      <c r="AE193" s="102" t="e">
        <f t="shared" si="20"/>
        <v>#REF!</v>
      </c>
      <c r="AF193" s="102" t="e">
        <f t="shared" si="20"/>
        <v>#REF!</v>
      </c>
      <c r="AG193" s="102" t="e">
        <f t="shared" si="20"/>
        <v>#REF!</v>
      </c>
      <c r="AH193" s="102" t="e">
        <f t="shared" si="20"/>
        <v>#REF!</v>
      </c>
      <c r="AI193" s="102" t="e">
        <f t="shared" si="20"/>
        <v>#REF!</v>
      </c>
      <c r="AJ193" s="102" t="e">
        <f t="shared" si="20"/>
        <v>#REF!</v>
      </c>
      <c r="AK193" s="102" t="e">
        <f t="shared" si="20"/>
        <v>#REF!</v>
      </c>
      <c r="AL193" s="102" t="e">
        <f t="shared" si="20"/>
        <v>#REF!</v>
      </c>
      <c r="AM193" s="102" t="e">
        <f t="shared" si="20"/>
        <v>#REF!</v>
      </c>
      <c r="AN193" s="102" t="e">
        <f t="shared" si="20"/>
        <v>#REF!</v>
      </c>
      <c r="AO193" s="102" t="e">
        <f t="shared" si="20"/>
        <v>#REF!</v>
      </c>
      <c r="AP193" s="102" t="e">
        <f t="shared" si="20"/>
        <v>#REF!</v>
      </c>
      <c r="AQ193" s="102" t="e">
        <f t="shared" si="20"/>
        <v>#REF!</v>
      </c>
      <c r="AR193" s="102" t="e">
        <f t="shared" si="20"/>
        <v>#REF!</v>
      </c>
      <c r="AS193" s="102" t="e">
        <f t="shared" si="20"/>
        <v>#REF!</v>
      </c>
      <c r="AT193" s="102" t="e">
        <f t="shared" si="20"/>
        <v>#REF!</v>
      </c>
      <c r="AU193" s="102" t="e">
        <f t="shared" si="20"/>
        <v>#REF!</v>
      </c>
      <c r="AV193" s="102" t="e">
        <f t="shared" si="20"/>
        <v>#REF!</v>
      </c>
      <c r="AW193" s="102" t="e">
        <f t="shared" si="20"/>
        <v>#REF!</v>
      </c>
      <c r="AX193" s="102" t="e">
        <f t="shared" si="20"/>
        <v>#REF!</v>
      </c>
      <c r="AY193" s="102" t="e">
        <f t="shared" si="20"/>
        <v>#REF!</v>
      </c>
      <c r="AZ193" s="102" t="e">
        <f t="shared" si="20"/>
        <v>#REF!</v>
      </c>
      <c r="BA193" s="102" t="e">
        <f t="shared" si="20"/>
        <v>#REF!</v>
      </c>
      <c r="BB193" s="102" t="e">
        <f t="shared" si="20"/>
        <v>#REF!</v>
      </c>
    </row>
    <row r="194" spans="1:54" outlineLevel="2">
      <c r="A194" s="243"/>
      <c r="B194" s="92" t="s">
        <v>303</v>
      </c>
      <c r="C194" s="100"/>
      <c r="D194" s="81" t="s">
        <v>202</v>
      </c>
      <c r="E194" s="102" t="e">
        <f t="shared" ref="E194:BB194" si="21">SUM(E172:E174)*E186</f>
        <v>#REF!</v>
      </c>
      <c r="F194" s="102" t="e">
        <f t="shared" si="21"/>
        <v>#REF!</v>
      </c>
      <c r="G194" s="102" t="e">
        <f t="shared" si="21"/>
        <v>#REF!</v>
      </c>
      <c r="H194" s="102" t="e">
        <f t="shared" si="21"/>
        <v>#REF!</v>
      </c>
      <c r="I194" s="102" t="e">
        <f t="shared" si="21"/>
        <v>#REF!</v>
      </c>
      <c r="J194" s="102" t="e">
        <f t="shared" si="21"/>
        <v>#REF!</v>
      </c>
      <c r="K194" s="102" t="e">
        <f t="shared" si="21"/>
        <v>#REF!</v>
      </c>
      <c r="L194" s="102" t="e">
        <f t="shared" si="21"/>
        <v>#REF!</v>
      </c>
      <c r="M194" s="102" t="e">
        <f t="shared" si="21"/>
        <v>#REF!</v>
      </c>
      <c r="N194" s="102" t="e">
        <f t="shared" si="21"/>
        <v>#REF!</v>
      </c>
      <c r="O194" s="102" t="e">
        <f t="shared" si="21"/>
        <v>#REF!</v>
      </c>
      <c r="P194" s="102" t="e">
        <f t="shared" si="21"/>
        <v>#REF!</v>
      </c>
      <c r="Q194" s="102" t="e">
        <f t="shared" si="21"/>
        <v>#REF!</v>
      </c>
      <c r="R194" s="102" t="e">
        <f t="shared" si="21"/>
        <v>#REF!</v>
      </c>
      <c r="S194" s="102" t="e">
        <f t="shared" si="21"/>
        <v>#REF!</v>
      </c>
      <c r="T194" s="102" t="e">
        <f t="shared" si="21"/>
        <v>#REF!</v>
      </c>
      <c r="U194" s="102" t="e">
        <f t="shared" si="21"/>
        <v>#REF!</v>
      </c>
      <c r="V194" s="102" t="e">
        <f t="shared" si="21"/>
        <v>#REF!</v>
      </c>
      <c r="W194" s="102" t="e">
        <f t="shared" si="21"/>
        <v>#REF!</v>
      </c>
      <c r="X194" s="102" t="e">
        <f t="shared" si="21"/>
        <v>#REF!</v>
      </c>
      <c r="Y194" s="102" t="e">
        <f t="shared" si="21"/>
        <v>#REF!</v>
      </c>
      <c r="Z194" s="102" t="e">
        <f t="shared" si="21"/>
        <v>#REF!</v>
      </c>
      <c r="AA194" s="102" t="e">
        <f t="shared" si="21"/>
        <v>#REF!</v>
      </c>
      <c r="AB194" s="102" t="e">
        <f t="shared" si="21"/>
        <v>#REF!</v>
      </c>
      <c r="AC194" s="102" t="e">
        <f t="shared" si="21"/>
        <v>#REF!</v>
      </c>
      <c r="AD194" s="102" t="e">
        <f t="shared" si="21"/>
        <v>#REF!</v>
      </c>
      <c r="AE194" s="102" t="e">
        <f t="shared" si="21"/>
        <v>#REF!</v>
      </c>
      <c r="AF194" s="102" t="e">
        <f t="shared" si="21"/>
        <v>#REF!</v>
      </c>
      <c r="AG194" s="102" t="e">
        <f t="shared" si="21"/>
        <v>#REF!</v>
      </c>
      <c r="AH194" s="102" t="e">
        <f t="shared" si="21"/>
        <v>#REF!</v>
      </c>
      <c r="AI194" s="102" t="e">
        <f t="shared" si="21"/>
        <v>#REF!</v>
      </c>
      <c r="AJ194" s="102" t="e">
        <f t="shared" si="21"/>
        <v>#REF!</v>
      </c>
      <c r="AK194" s="102" t="e">
        <f t="shared" si="21"/>
        <v>#REF!</v>
      </c>
      <c r="AL194" s="102" t="e">
        <f t="shared" si="21"/>
        <v>#REF!</v>
      </c>
      <c r="AM194" s="102" t="e">
        <f t="shared" si="21"/>
        <v>#REF!</v>
      </c>
      <c r="AN194" s="102" t="e">
        <f t="shared" si="21"/>
        <v>#REF!</v>
      </c>
      <c r="AO194" s="102" t="e">
        <f t="shared" si="21"/>
        <v>#REF!</v>
      </c>
      <c r="AP194" s="102" t="e">
        <f t="shared" si="21"/>
        <v>#REF!</v>
      </c>
      <c r="AQ194" s="102" t="e">
        <f t="shared" si="21"/>
        <v>#REF!</v>
      </c>
      <c r="AR194" s="102" t="e">
        <f t="shared" si="21"/>
        <v>#REF!</v>
      </c>
      <c r="AS194" s="102" t="e">
        <f t="shared" si="21"/>
        <v>#REF!</v>
      </c>
      <c r="AT194" s="102" t="e">
        <f t="shared" si="21"/>
        <v>#REF!</v>
      </c>
      <c r="AU194" s="102" t="e">
        <f t="shared" si="21"/>
        <v>#REF!</v>
      </c>
      <c r="AV194" s="102" t="e">
        <f t="shared" si="21"/>
        <v>#REF!</v>
      </c>
      <c r="AW194" s="102" t="e">
        <f t="shared" si="21"/>
        <v>#REF!</v>
      </c>
      <c r="AX194" s="102" t="e">
        <f t="shared" si="21"/>
        <v>#REF!</v>
      </c>
      <c r="AY194" s="102" t="e">
        <f t="shared" si="21"/>
        <v>#REF!</v>
      </c>
      <c r="AZ194" s="102" t="e">
        <f t="shared" si="21"/>
        <v>#REF!</v>
      </c>
      <c r="BA194" s="102" t="e">
        <f t="shared" si="21"/>
        <v>#REF!</v>
      </c>
      <c r="BB194" s="102" t="e">
        <f t="shared" si="21"/>
        <v>#REF!</v>
      </c>
    </row>
    <row r="195" spans="1:54" outlineLevel="2">
      <c r="A195" s="243"/>
      <c r="B195" s="92" t="s">
        <v>304</v>
      </c>
      <c r="C195" s="100"/>
      <c r="D195" s="81" t="s">
        <v>202</v>
      </c>
      <c r="E195" s="102" t="e">
        <f>SUM(E176:E178)*E186</f>
        <v>#REF!</v>
      </c>
      <c r="F195" s="102" t="e">
        <f t="shared" ref="F195:BB195" si="22">SUM(F176:F178)*F186</f>
        <v>#REF!</v>
      </c>
      <c r="G195" s="102" t="e">
        <f t="shared" si="22"/>
        <v>#REF!</v>
      </c>
      <c r="H195" s="102" t="e">
        <f t="shared" si="22"/>
        <v>#REF!</v>
      </c>
      <c r="I195" s="102" t="e">
        <f t="shared" si="22"/>
        <v>#REF!</v>
      </c>
      <c r="J195" s="102" t="e">
        <f t="shared" si="22"/>
        <v>#REF!</v>
      </c>
      <c r="K195" s="102" t="e">
        <f t="shared" si="22"/>
        <v>#REF!</v>
      </c>
      <c r="L195" s="102" t="e">
        <f t="shared" si="22"/>
        <v>#REF!</v>
      </c>
      <c r="M195" s="102" t="e">
        <f t="shared" si="22"/>
        <v>#REF!</v>
      </c>
      <c r="N195" s="102" t="e">
        <f t="shared" si="22"/>
        <v>#REF!</v>
      </c>
      <c r="O195" s="102" t="e">
        <f t="shared" si="22"/>
        <v>#REF!</v>
      </c>
      <c r="P195" s="102" t="e">
        <f t="shared" si="22"/>
        <v>#REF!</v>
      </c>
      <c r="Q195" s="102" t="e">
        <f t="shared" si="22"/>
        <v>#REF!</v>
      </c>
      <c r="R195" s="102" t="e">
        <f t="shared" si="22"/>
        <v>#REF!</v>
      </c>
      <c r="S195" s="102" t="e">
        <f t="shared" si="22"/>
        <v>#REF!</v>
      </c>
      <c r="T195" s="102" t="e">
        <f t="shared" si="22"/>
        <v>#REF!</v>
      </c>
      <c r="U195" s="102" t="e">
        <f t="shared" si="22"/>
        <v>#REF!</v>
      </c>
      <c r="V195" s="102" t="e">
        <f t="shared" si="22"/>
        <v>#REF!</v>
      </c>
      <c r="W195" s="102" t="e">
        <f t="shared" si="22"/>
        <v>#REF!</v>
      </c>
      <c r="X195" s="102" t="e">
        <f t="shared" si="22"/>
        <v>#REF!</v>
      </c>
      <c r="Y195" s="102" t="e">
        <f t="shared" si="22"/>
        <v>#REF!</v>
      </c>
      <c r="Z195" s="102" t="e">
        <f t="shared" si="22"/>
        <v>#REF!</v>
      </c>
      <c r="AA195" s="102" t="e">
        <f t="shared" si="22"/>
        <v>#REF!</v>
      </c>
      <c r="AB195" s="102" t="e">
        <f t="shared" si="22"/>
        <v>#REF!</v>
      </c>
      <c r="AC195" s="102" t="e">
        <f t="shared" si="22"/>
        <v>#REF!</v>
      </c>
      <c r="AD195" s="102" t="e">
        <f t="shared" si="22"/>
        <v>#REF!</v>
      </c>
      <c r="AE195" s="102" t="e">
        <f t="shared" si="22"/>
        <v>#REF!</v>
      </c>
      <c r="AF195" s="102" t="e">
        <f t="shared" si="22"/>
        <v>#REF!</v>
      </c>
      <c r="AG195" s="102" t="e">
        <f t="shared" si="22"/>
        <v>#REF!</v>
      </c>
      <c r="AH195" s="102" t="e">
        <f t="shared" si="22"/>
        <v>#REF!</v>
      </c>
      <c r="AI195" s="102" t="e">
        <f t="shared" si="22"/>
        <v>#REF!</v>
      </c>
      <c r="AJ195" s="102" t="e">
        <f t="shared" si="22"/>
        <v>#REF!</v>
      </c>
      <c r="AK195" s="102" t="e">
        <f t="shared" si="22"/>
        <v>#REF!</v>
      </c>
      <c r="AL195" s="102" t="e">
        <f t="shared" si="22"/>
        <v>#REF!</v>
      </c>
      <c r="AM195" s="102" t="e">
        <f t="shared" si="22"/>
        <v>#REF!</v>
      </c>
      <c r="AN195" s="102" t="e">
        <f t="shared" si="22"/>
        <v>#REF!</v>
      </c>
      <c r="AO195" s="102" t="e">
        <f t="shared" si="22"/>
        <v>#REF!</v>
      </c>
      <c r="AP195" s="102" t="e">
        <f t="shared" si="22"/>
        <v>#REF!</v>
      </c>
      <c r="AQ195" s="102" t="e">
        <f t="shared" si="22"/>
        <v>#REF!</v>
      </c>
      <c r="AR195" s="102" t="e">
        <f t="shared" si="22"/>
        <v>#REF!</v>
      </c>
      <c r="AS195" s="102" t="e">
        <f t="shared" si="22"/>
        <v>#REF!</v>
      </c>
      <c r="AT195" s="102" t="e">
        <f t="shared" si="22"/>
        <v>#REF!</v>
      </c>
      <c r="AU195" s="102" t="e">
        <f t="shared" si="22"/>
        <v>#REF!</v>
      </c>
      <c r="AV195" s="102" t="e">
        <f t="shared" si="22"/>
        <v>#REF!</v>
      </c>
      <c r="AW195" s="102" t="e">
        <f t="shared" si="22"/>
        <v>#REF!</v>
      </c>
      <c r="AX195" s="102" t="e">
        <f t="shared" si="22"/>
        <v>#REF!</v>
      </c>
      <c r="AY195" s="102" t="e">
        <f t="shared" si="22"/>
        <v>#REF!</v>
      </c>
      <c r="AZ195" s="102" t="e">
        <f t="shared" si="22"/>
        <v>#REF!</v>
      </c>
      <c r="BA195" s="102" t="e">
        <f t="shared" si="22"/>
        <v>#REF!</v>
      </c>
      <c r="BB195" s="102" t="e">
        <f t="shared" si="22"/>
        <v>#REF!</v>
      </c>
    </row>
    <row r="196" spans="1:54" outlineLevel="2">
      <c r="A196" s="243"/>
      <c r="B196" s="92" t="s">
        <v>161</v>
      </c>
      <c r="C196" s="100"/>
      <c r="D196" s="81" t="s">
        <v>202</v>
      </c>
      <c r="E196" s="102" t="e">
        <f t="shared" ref="E196:BB196" si="23">SUMIF($B$143:$B$154,"Safety",E$143:E$154)*E187</f>
        <v>#REF!</v>
      </c>
      <c r="F196" s="102" t="e">
        <f t="shared" si="23"/>
        <v>#REF!</v>
      </c>
      <c r="G196" s="102" t="e">
        <f t="shared" si="23"/>
        <v>#REF!</v>
      </c>
      <c r="H196" s="102" t="e">
        <f t="shared" si="23"/>
        <v>#REF!</v>
      </c>
      <c r="I196" s="102" t="e">
        <f t="shared" si="23"/>
        <v>#REF!</v>
      </c>
      <c r="J196" s="102" t="e">
        <f t="shared" si="23"/>
        <v>#REF!</v>
      </c>
      <c r="K196" s="102" t="e">
        <f t="shared" si="23"/>
        <v>#REF!</v>
      </c>
      <c r="L196" s="102" t="e">
        <f t="shared" si="23"/>
        <v>#REF!</v>
      </c>
      <c r="M196" s="102" t="e">
        <f t="shared" si="23"/>
        <v>#REF!</v>
      </c>
      <c r="N196" s="102" t="e">
        <f t="shared" si="23"/>
        <v>#REF!</v>
      </c>
      <c r="O196" s="102" t="e">
        <f t="shared" si="23"/>
        <v>#REF!</v>
      </c>
      <c r="P196" s="102" t="e">
        <f t="shared" si="23"/>
        <v>#REF!</v>
      </c>
      <c r="Q196" s="102" t="e">
        <f t="shared" si="23"/>
        <v>#REF!</v>
      </c>
      <c r="R196" s="102" t="e">
        <f t="shared" si="23"/>
        <v>#REF!</v>
      </c>
      <c r="S196" s="102" t="e">
        <f t="shared" si="23"/>
        <v>#REF!</v>
      </c>
      <c r="T196" s="102" t="e">
        <f t="shared" si="23"/>
        <v>#REF!</v>
      </c>
      <c r="U196" s="102" t="e">
        <f t="shared" si="23"/>
        <v>#REF!</v>
      </c>
      <c r="V196" s="102" t="e">
        <f t="shared" si="23"/>
        <v>#REF!</v>
      </c>
      <c r="W196" s="102" t="e">
        <f t="shared" si="23"/>
        <v>#REF!</v>
      </c>
      <c r="X196" s="102" t="e">
        <f t="shared" si="23"/>
        <v>#REF!</v>
      </c>
      <c r="Y196" s="102" t="e">
        <f t="shared" si="23"/>
        <v>#REF!</v>
      </c>
      <c r="Z196" s="102" t="e">
        <f t="shared" si="23"/>
        <v>#REF!</v>
      </c>
      <c r="AA196" s="102" t="e">
        <f t="shared" si="23"/>
        <v>#REF!</v>
      </c>
      <c r="AB196" s="102" t="e">
        <f t="shared" si="23"/>
        <v>#REF!</v>
      </c>
      <c r="AC196" s="102" t="e">
        <f t="shared" si="23"/>
        <v>#REF!</v>
      </c>
      <c r="AD196" s="102" t="e">
        <f t="shared" si="23"/>
        <v>#REF!</v>
      </c>
      <c r="AE196" s="102" t="e">
        <f t="shared" si="23"/>
        <v>#REF!</v>
      </c>
      <c r="AF196" s="102" t="e">
        <f t="shared" si="23"/>
        <v>#REF!</v>
      </c>
      <c r="AG196" s="102" t="e">
        <f t="shared" si="23"/>
        <v>#REF!</v>
      </c>
      <c r="AH196" s="102" t="e">
        <f t="shared" si="23"/>
        <v>#REF!</v>
      </c>
      <c r="AI196" s="102" t="e">
        <f t="shared" si="23"/>
        <v>#REF!</v>
      </c>
      <c r="AJ196" s="102" t="e">
        <f t="shared" si="23"/>
        <v>#REF!</v>
      </c>
      <c r="AK196" s="102" t="e">
        <f t="shared" si="23"/>
        <v>#REF!</v>
      </c>
      <c r="AL196" s="102" t="e">
        <f t="shared" si="23"/>
        <v>#REF!</v>
      </c>
      <c r="AM196" s="102" t="e">
        <f t="shared" si="23"/>
        <v>#REF!</v>
      </c>
      <c r="AN196" s="102" t="e">
        <f t="shared" si="23"/>
        <v>#REF!</v>
      </c>
      <c r="AO196" s="102" t="e">
        <f t="shared" si="23"/>
        <v>#REF!</v>
      </c>
      <c r="AP196" s="102" t="e">
        <f t="shared" si="23"/>
        <v>#REF!</v>
      </c>
      <c r="AQ196" s="102" t="e">
        <f t="shared" si="23"/>
        <v>#REF!</v>
      </c>
      <c r="AR196" s="102" t="e">
        <f t="shared" si="23"/>
        <v>#REF!</v>
      </c>
      <c r="AS196" s="102" t="e">
        <f t="shared" si="23"/>
        <v>#REF!</v>
      </c>
      <c r="AT196" s="102" t="e">
        <f t="shared" si="23"/>
        <v>#REF!</v>
      </c>
      <c r="AU196" s="102" t="e">
        <f t="shared" si="23"/>
        <v>#REF!</v>
      </c>
      <c r="AV196" s="102" t="e">
        <f t="shared" si="23"/>
        <v>#REF!</v>
      </c>
      <c r="AW196" s="102" t="e">
        <f t="shared" si="23"/>
        <v>#REF!</v>
      </c>
      <c r="AX196" s="102" t="e">
        <f t="shared" si="23"/>
        <v>#REF!</v>
      </c>
      <c r="AY196" s="102" t="e">
        <f t="shared" si="23"/>
        <v>#REF!</v>
      </c>
      <c r="AZ196" s="102" t="e">
        <f t="shared" si="23"/>
        <v>#REF!</v>
      </c>
      <c r="BA196" s="102" t="e">
        <f t="shared" si="23"/>
        <v>#REF!</v>
      </c>
      <c r="BB196" s="102" t="e">
        <f t="shared" si="23"/>
        <v>#REF!</v>
      </c>
    </row>
    <row r="197" spans="1:54" outlineLevel="2">
      <c r="A197" s="243"/>
      <c r="B197" s="92" t="s">
        <v>162</v>
      </c>
      <c r="C197" s="100"/>
      <c r="D197" s="81" t="s">
        <v>202</v>
      </c>
      <c r="E197" s="102" t="e">
        <f>SUMIF($B$143:$B$154,"Financial",E$143:E$154)*E186</f>
        <v>#REF!</v>
      </c>
      <c r="F197" s="102" t="e">
        <f t="shared" ref="F197:BB197" si="24">SUMIF($B$143:$B$154,"Financial",F$143:F$154)*F186</f>
        <v>#REF!</v>
      </c>
      <c r="G197" s="102" t="e">
        <f t="shared" si="24"/>
        <v>#REF!</v>
      </c>
      <c r="H197" s="102" t="e">
        <f t="shared" si="24"/>
        <v>#REF!</v>
      </c>
      <c r="I197" s="102" t="e">
        <f t="shared" si="24"/>
        <v>#REF!</v>
      </c>
      <c r="J197" s="102" t="e">
        <f t="shared" si="24"/>
        <v>#REF!</v>
      </c>
      <c r="K197" s="102" t="e">
        <f t="shared" si="24"/>
        <v>#REF!</v>
      </c>
      <c r="L197" s="102" t="e">
        <f t="shared" si="24"/>
        <v>#REF!</v>
      </c>
      <c r="M197" s="102" t="e">
        <f t="shared" si="24"/>
        <v>#REF!</v>
      </c>
      <c r="N197" s="102" t="e">
        <f t="shared" si="24"/>
        <v>#REF!</v>
      </c>
      <c r="O197" s="102" t="e">
        <f t="shared" si="24"/>
        <v>#REF!</v>
      </c>
      <c r="P197" s="102" t="e">
        <f t="shared" si="24"/>
        <v>#REF!</v>
      </c>
      <c r="Q197" s="102" t="e">
        <f t="shared" si="24"/>
        <v>#REF!</v>
      </c>
      <c r="R197" s="102" t="e">
        <f t="shared" si="24"/>
        <v>#REF!</v>
      </c>
      <c r="S197" s="102" t="e">
        <f t="shared" si="24"/>
        <v>#REF!</v>
      </c>
      <c r="T197" s="102" t="e">
        <f t="shared" si="24"/>
        <v>#REF!</v>
      </c>
      <c r="U197" s="102" t="e">
        <f t="shared" si="24"/>
        <v>#REF!</v>
      </c>
      <c r="V197" s="102" t="e">
        <f t="shared" si="24"/>
        <v>#REF!</v>
      </c>
      <c r="W197" s="102" t="e">
        <f t="shared" si="24"/>
        <v>#REF!</v>
      </c>
      <c r="X197" s="102" t="e">
        <f t="shared" si="24"/>
        <v>#REF!</v>
      </c>
      <c r="Y197" s="102" t="e">
        <f t="shared" si="24"/>
        <v>#REF!</v>
      </c>
      <c r="Z197" s="102" t="e">
        <f t="shared" si="24"/>
        <v>#REF!</v>
      </c>
      <c r="AA197" s="102" t="e">
        <f t="shared" si="24"/>
        <v>#REF!</v>
      </c>
      <c r="AB197" s="102" t="e">
        <f t="shared" si="24"/>
        <v>#REF!</v>
      </c>
      <c r="AC197" s="102" t="e">
        <f t="shared" si="24"/>
        <v>#REF!</v>
      </c>
      <c r="AD197" s="102" t="e">
        <f t="shared" si="24"/>
        <v>#REF!</v>
      </c>
      <c r="AE197" s="102" t="e">
        <f t="shared" si="24"/>
        <v>#REF!</v>
      </c>
      <c r="AF197" s="102" t="e">
        <f t="shared" si="24"/>
        <v>#REF!</v>
      </c>
      <c r="AG197" s="102" t="e">
        <f t="shared" si="24"/>
        <v>#REF!</v>
      </c>
      <c r="AH197" s="102" t="e">
        <f t="shared" si="24"/>
        <v>#REF!</v>
      </c>
      <c r="AI197" s="102" t="e">
        <f t="shared" si="24"/>
        <v>#REF!</v>
      </c>
      <c r="AJ197" s="102" t="e">
        <f t="shared" si="24"/>
        <v>#REF!</v>
      </c>
      <c r="AK197" s="102" t="e">
        <f t="shared" si="24"/>
        <v>#REF!</v>
      </c>
      <c r="AL197" s="102" t="e">
        <f t="shared" si="24"/>
        <v>#REF!</v>
      </c>
      <c r="AM197" s="102" t="e">
        <f t="shared" si="24"/>
        <v>#REF!</v>
      </c>
      <c r="AN197" s="102" t="e">
        <f t="shared" si="24"/>
        <v>#REF!</v>
      </c>
      <c r="AO197" s="102" t="e">
        <f t="shared" si="24"/>
        <v>#REF!</v>
      </c>
      <c r="AP197" s="102" t="e">
        <f t="shared" si="24"/>
        <v>#REF!</v>
      </c>
      <c r="AQ197" s="102" t="e">
        <f t="shared" si="24"/>
        <v>#REF!</v>
      </c>
      <c r="AR197" s="102" t="e">
        <f t="shared" si="24"/>
        <v>#REF!</v>
      </c>
      <c r="AS197" s="102" t="e">
        <f t="shared" si="24"/>
        <v>#REF!</v>
      </c>
      <c r="AT197" s="102" t="e">
        <f t="shared" si="24"/>
        <v>#REF!</v>
      </c>
      <c r="AU197" s="102" t="e">
        <f t="shared" si="24"/>
        <v>#REF!</v>
      </c>
      <c r="AV197" s="102" t="e">
        <f t="shared" si="24"/>
        <v>#REF!</v>
      </c>
      <c r="AW197" s="102" t="e">
        <f t="shared" si="24"/>
        <v>#REF!</v>
      </c>
      <c r="AX197" s="102" t="e">
        <f t="shared" si="24"/>
        <v>#REF!</v>
      </c>
      <c r="AY197" s="102" t="e">
        <f t="shared" si="24"/>
        <v>#REF!</v>
      </c>
      <c r="AZ197" s="102" t="e">
        <f t="shared" si="24"/>
        <v>#REF!</v>
      </c>
      <c r="BA197" s="102" t="e">
        <f t="shared" si="24"/>
        <v>#REF!</v>
      </c>
      <c r="BB197" s="102" t="e">
        <f t="shared" si="24"/>
        <v>#REF!</v>
      </c>
    </row>
    <row r="198" spans="1:54" outlineLevel="2">
      <c r="A198" s="244"/>
      <c r="B198" s="92" t="s">
        <v>286</v>
      </c>
      <c r="C198" s="100"/>
      <c r="D198" s="81" t="s">
        <v>202</v>
      </c>
      <c r="E198" s="102" t="e">
        <f>SUMIF($B$143:$B$154,"Other",E$143:E$154)*E186</f>
        <v>#REF!</v>
      </c>
      <c r="F198" s="102" t="e">
        <f t="shared" ref="F198:BB198" si="25">SUMIF($B$143:$B$154,"Other",F$143:F$154)*F186</f>
        <v>#REF!</v>
      </c>
      <c r="G198" s="102" t="e">
        <f t="shared" si="25"/>
        <v>#REF!</v>
      </c>
      <c r="H198" s="102" t="e">
        <f t="shared" si="25"/>
        <v>#REF!</v>
      </c>
      <c r="I198" s="102" t="e">
        <f t="shared" si="25"/>
        <v>#REF!</v>
      </c>
      <c r="J198" s="102" t="e">
        <f t="shared" si="25"/>
        <v>#REF!</v>
      </c>
      <c r="K198" s="102" t="e">
        <f t="shared" si="25"/>
        <v>#REF!</v>
      </c>
      <c r="L198" s="102" t="e">
        <f t="shared" si="25"/>
        <v>#REF!</v>
      </c>
      <c r="M198" s="102" t="e">
        <f t="shared" si="25"/>
        <v>#REF!</v>
      </c>
      <c r="N198" s="102" t="e">
        <f t="shared" si="25"/>
        <v>#REF!</v>
      </c>
      <c r="O198" s="102" t="e">
        <f t="shared" si="25"/>
        <v>#REF!</v>
      </c>
      <c r="P198" s="102" t="e">
        <f t="shared" si="25"/>
        <v>#REF!</v>
      </c>
      <c r="Q198" s="102" t="e">
        <f t="shared" si="25"/>
        <v>#REF!</v>
      </c>
      <c r="R198" s="102" t="e">
        <f t="shared" si="25"/>
        <v>#REF!</v>
      </c>
      <c r="S198" s="102" t="e">
        <f t="shared" si="25"/>
        <v>#REF!</v>
      </c>
      <c r="T198" s="102" t="e">
        <f t="shared" si="25"/>
        <v>#REF!</v>
      </c>
      <c r="U198" s="102" t="e">
        <f t="shared" si="25"/>
        <v>#REF!</v>
      </c>
      <c r="V198" s="102" t="e">
        <f t="shared" si="25"/>
        <v>#REF!</v>
      </c>
      <c r="W198" s="102" t="e">
        <f t="shared" si="25"/>
        <v>#REF!</v>
      </c>
      <c r="X198" s="102" t="e">
        <f t="shared" si="25"/>
        <v>#REF!</v>
      </c>
      <c r="Y198" s="102" t="e">
        <f t="shared" si="25"/>
        <v>#REF!</v>
      </c>
      <c r="Z198" s="102" t="e">
        <f t="shared" si="25"/>
        <v>#REF!</v>
      </c>
      <c r="AA198" s="102" t="e">
        <f t="shared" si="25"/>
        <v>#REF!</v>
      </c>
      <c r="AB198" s="102" t="e">
        <f t="shared" si="25"/>
        <v>#REF!</v>
      </c>
      <c r="AC198" s="102" t="e">
        <f t="shared" si="25"/>
        <v>#REF!</v>
      </c>
      <c r="AD198" s="102" t="e">
        <f t="shared" si="25"/>
        <v>#REF!</v>
      </c>
      <c r="AE198" s="102" t="e">
        <f t="shared" si="25"/>
        <v>#REF!</v>
      </c>
      <c r="AF198" s="102" t="e">
        <f t="shared" si="25"/>
        <v>#REF!</v>
      </c>
      <c r="AG198" s="102" t="e">
        <f t="shared" si="25"/>
        <v>#REF!</v>
      </c>
      <c r="AH198" s="102" t="e">
        <f t="shared" si="25"/>
        <v>#REF!</v>
      </c>
      <c r="AI198" s="102" t="e">
        <f t="shared" si="25"/>
        <v>#REF!</v>
      </c>
      <c r="AJ198" s="102" t="e">
        <f t="shared" si="25"/>
        <v>#REF!</v>
      </c>
      <c r="AK198" s="102" t="e">
        <f t="shared" si="25"/>
        <v>#REF!</v>
      </c>
      <c r="AL198" s="102" t="e">
        <f t="shared" si="25"/>
        <v>#REF!</v>
      </c>
      <c r="AM198" s="102" t="e">
        <f t="shared" si="25"/>
        <v>#REF!</v>
      </c>
      <c r="AN198" s="102" t="e">
        <f t="shared" si="25"/>
        <v>#REF!</v>
      </c>
      <c r="AO198" s="102" t="e">
        <f t="shared" si="25"/>
        <v>#REF!</v>
      </c>
      <c r="AP198" s="102" t="e">
        <f t="shared" si="25"/>
        <v>#REF!</v>
      </c>
      <c r="AQ198" s="102" t="e">
        <f t="shared" si="25"/>
        <v>#REF!</v>
      </c>
      <c r="AR198" s="102" t="e">
        <f t="shared" si="25"/>
        <v>#REF!</v>
      </c>
      <c r="AS198" s="102" t="e">
        <f t="shared" si="25"/>
        <v>#REF!</v>
      </c>
      <c r="AT198" s="102" t="e">
        <f t="shared" si="25"/>
        <v>#REF!</v>
      </c>
      <c r="AU198" s="102" t="e">
        <f t="shared" si="25"/>
        <v>#REF!</v>
      </c>
      <c r="AV198" s="102" t="e">
        <f t="shared" si="25"/>
        <v>#REF!</v>
      </c>
      <c r="AW198" s="102" t="e">
        <f t="shared" si="25"/>
        <v>#REF!</v>
      </c>
      <c r="AX198" s="102" t="e">
        <f t="shared" si="25"/>
        <v>#REF!</v>
      </c>
      <c r="AY198" s="102" t="e">
        <f t="shared" si="25"/>
        <v>#REF!</v>
      </c>
      <c r="AZ198" s="102" t="e">
        <f t="shared" si="25"/>
        <v>#REF!</v>
      </c>
      <c r="BA198" s="102" t="e">
        <f t="shared" si="25"/>
        <v>#REF!</v>
      </c>
      <c r="BB198" s="102" t="e">
        <f t="shared" si="25"/>
        <v>#REF!</v>
      </c>
    </row>
    <row r="199" spans="1:54" outlineLevel="2">
      <c r="A199" s="104"/>
      <c r="B199" s="92"/>
      <c r="C199" s="100"/>
      <c r="D199" s="100"/>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c r="AA199" s="105"/>
      <c r="AB199" s="105"/>
      <c r="AC199" s="105"/>
      <c r="AD199" s="105"/>
      <c r="AE199" s="105"/>
      <c r="AF199" s="105"/>
      <c r="AG199" s="105"/>
      <c r="AH199" s="105"/>
      <c r="AI199" s="105"/>
      <c r="AJ199" s="105"/>
      <c r="AK199" s="105"/>
      <c r="AL199" s="105"/>
      <c r="AM199" s="105"/>
      <c r="AN199" s="105"/>
      <c r="AO199" s="105"/>
      <c r="AP199" s="105"/>
      <c r="AQ199" s="105"/>
      <c r="AR199" s="105"/>
      <c r="AS199" s="105"/>
      <c r="AT199" s="105"/>
      <c r="AU199" s="105"/>
      <c r="AV199" s="105"/>
      <c r="AW199" s="105"/>
      <c r="AX199" s="105"/>
      <c r="AY199" s="105"/>
      <c r="AZ199" s="105"/>
      <c r="BA199" s="105"/>
      <c r="BB199" s="105"/>
    </row>
    <row r="200" spans="1:54" outlineLevel="2">
      <c r="A200" s="242" t="s">
        <v>305</v>
      </c>
      <c r="B200" s="92" t="s">
        <v>306</v>
      </c>
      <c r="C200" s="100"/>
      <c r="D200" s="81" t="s">
        <v>202</v>
      </c>
      <c r="E200" s="102" t="e">
        <f>SUM(E190:E193,E196:E198)</f>
        <v>#REF!</v>
      </c>
      <c r="F200" s="102" t="e">
        <f t="shared" ref="F200:BB200" si="26">SUM(F190:F193,F196:F198)</f>
        <v>#REF!</v>
      </c>
      <c r="G200" s="102" t="e">
        <f t="shared" si="26"/>
        <v>#REF!</v>
      </c>
      <c r="H200" s="102" t="e">
        <f t="shared" si="26"/>
        <v>#REF!</v>
      </c>
      <c r="I200" s="102" t="e">
        <f t="shared" si="26"/>
        <v>#REF!</v>
      </c>
      <c r="J200" s="102" t="e">
        <f t="shared" si="26"/>
        <v>#REF!</v>
      </c>
      <c r="K200" s="102" t="e">
        <f t="shared" si="26"/>
        <v>#REF!</v>
      </c>
      <c r="L200" s="102" t="e">
        <f t="shared" si="26"/>
        <v>#REF!</v>
      </c>
      <c r="M200" s="102" t="e">
        <f t="shared" si="26"/>
        <v>#REF!</v>
      </c>
      <c r="N200" s="102" t="e">
        <f t="shared" si="26"/>
        <v>#REF!</v>
      </c>
      <c r="O200" s="102" t="e">
        <f t="shared" si="26"/>
        <v>#REF!</v>
      </c>
      <c r="P200" s="102" t="e">
        <f t="shared" si="26"/>
        <v>#REF!</v>
      </c>
      <c r="Q200" s="102" t="e">
        <f t="shared" si="26"/>
        <v>#REF!</v>
      </c>
      <c r="R200" s="102" t="e">
        <f t="shared" si="26"/>
        <v>#REF!</v>
      </c>
      <c r="S200" s="102" t="e">
        <f t="shared" si="26"/>
        <v>#REF!</v>
      </c>
      <c r="T200" s="102" t="e">
        <f t="shared" si="26"/>
        <v>#REF!</v>
      </c>
      <c r="U200" s="102" t="e">
        <f t="shared" si="26"/>
        <v>#REF!</v>
      </c>
      <c r="V200" s="102" t="e">
        <f t="shared" si="26"/>
        <v>#REF!</v>
      </c>
      <c r="W200" s="102" t="e">
        <f t="shared" si="26"/>
        <v>#REF!</v>
      </c>
      <c r="X200" s="102" t="e">
        <f t="shared" si="26"/>
        <v>#REF!</v>
      </c>
      <c r="Y200" s="102" t="e">
        <f t="shared" si="26"/>
        <v>#REF!</v>
      </c>
      <c r="Z200" s="102" t="e">
        <f t="shared" si="26"/>
        <v>#REF!</v>
      </c>
      <c r="AA200" s="102" t="e">
        <f t="shared" si="26"/>
        <v>#REF!</v>
      </c>
      <c r="AB200" s="102" t="e">
        <f t="shared" si="26"/>
        <v>#REF!</v>
      </c>
      <c r="AC200" s="102" t="e">
        <f t="shared" si="26"/>
        <v>#REF!</v>
      </c>
      <c r="AD200" s="102" t="e">
        <f t="shared" si="26"/>
        <v>#REF!</v>
      </c>
      <c r="AE200" s="102" t="e">
        <f t="shared" si="26"/>
        <v>#REF!</v>
      </c>
      <c r="AF200" s="102" t="e">
        <f t="shared" si="26"/>
        <v>#REF!</v>
      </c>
      <c r="AG200" s="102" t="e">
        <f t="shared" si="26"/>
        <v>#REF!</v>
      </c>
      <c r="AH200" s="102" t="e">
        <f t="shared" si="26"/>
        <v>#REF!</v>
      </c>
      <c r="AI200" s="102" t="e">
        <f t="shared" si="26"/>
        <v>#REF!</v>
      </c>
      <c r="AJ200" s="102" t="e">
        <f t="shared" si="26"/>
        <v>#REF!</v>
      </c>
      <c r="AK200" s="102" t="e">
        <f t="shared" si="26"/>
        <v>#REF!</v>
      </c>
      <c r="AL200" s="102" t="e">
        <f t="shared" si="26"/>
        <v>#REF!</v>
      </c>
      <c r="AM200" s="102" t="e">
        <f t="shared" si="26"/>
        <v>#REF!</v>
      </c>
      <c r="AN200" s="102" t="e">
        <f t="shared" si="26"/>
        <v>#REF!</v>
      </c>
      <c r="AO200" s="102" t="e">
        <f t="shared" si="26"/>
        <v>#REF!</v>
      </c>
      <c r="AP200" s="102" t="e">
        <f t="shared" si="26"/>
        <v>#REF!</v>
      </c>
      <c r="AQ200" s="102" t="e">
        <f t="shared" si="26"/>
        <v>#REF!</v>
      </c>
      <c r="AR200" s="102" t="e">
        <f t="shared" si="26"/>
        <v>#REF!</v>
      </c>
      <c r="AS200" s="102" t="e">
        <f t="shared" si="26"/>
        <v>#REF!</v>
      </c>
      <c r="AT200" s="102" t="e">
        <f t="shared" si="26"/>
        <v>#REF!</v>
      </c>
      <c r="AU200" s="102" t="e">
        <f t="shared" si="26"/>
        <v>#REF!</v>
      </c>
      <c r="AV200" s="102" t="e">
        <f t="shared" si="26"/>
        <v>#REF!</v>
      </c>
      <c r="AW200" s="102" t="e">
        <f t="shared" si="26"/>
        <v>#REF!</v>
      </c>
      <c r="AX200" s="102" t="e">
        <f t="shared" si="26"/>
        <v>#REF!</v>
      </c>
      <c r="AY200" s="102" t="e">
        <f t="shared" si="26"/>
        <v>#REF!</v>
      </c>
      <c r="AZ200" s="102" t="e">
        <f t="shared" si="26"/>
        <v>#REF!</v>
      </c>
      <c r="BA200" s="102" t="e">
        <f t="shared" si="26"/>
        <v>#REF!</v>
      </c>
      <c r="BB200" s="102" t="e">
        <f t="shared" si="26"/>
        <v>#REF!</v>
      </c>
    </row>
    <row r="201" spans="1:54" outlineLevel="2">
      <c r="A201" s="243"/>
      <c r="B201" s="92" t="s">
        <v>307</v>
      </c>
      <c r="C201" s="100"/>
      <c r="D201" s="81" t="s">
        <v>202</v>
      </c>
      <c r="E201" s="102" t="e">
        <f>SUM(E190:E192,E194,E196:E198)</f>
        <v>#REF!</v>
      </c>
      <c r="F201" s="102" t="e">
        <f t="shared" ref="F201:BB201" si="27">SUM(F190:F192,F194,F196:F198)</f>
        <v>#REF!</v>
      </c>
      <c r="G201" s="102" t="e">
        <f t="shared" si="27"/>
        <v>#REF!</v>
      </c>
      <c r="H201" s="102" t="e">
        <f t="shared" si="27"/>
        <v>#REF!</v>
      </c>
      <c r="I201" s="102" t="e">
        <f t="shared" si="27"/>
        <v>#REF!</v>
      </c>
      <c r="J201" s="102" t="e">
        <f t="shared" si="27"/>
        <v>#REF!</v>
      </c>
      <c r="K201" s="102" t="e">
        <f t="shared" si="27"/>
        <v>#REF!</v>
      </c>
      <c r="L201" s="102" t="e">
        <f t="shared" si="27"/>
        <v>#REF!</v>
      </c>
      <c r="M201" s="102" t="e">
        <f t="shared" si="27"/>
        <v>#REF!</v>
      </c>
      <c r="N201" s="102" t="e">
        <f t="shared" si="27"/>
        <v>#REF!</v>
      </c>
      <c r="O201" s="102" t="e">
        <f t="shared" si="27"/>
        <v>#REF!</v>
      </c>
      <c r="P201" s="102" t="e">
        <f t="shared" si="27"/>
        <v>#REF!</v>
      </c>
      <c r="Q201" s="102" t="e">
        <f t="shared" si="27"/>
        <v>#REF!</v>
      </c>
      <c r="R201" s="102" t="e">
        <f t="shared" si="27"/>
        <v>#REF!</v>
      </c>
      <c r="S201" s="102" t="e">
        <f t="shared" si="27"/>
        <v>#REF!</v>
      </c>
      <c r="T201" s="102" t="e">
        <f t="shared" si="27"/>
        <v>#REF!</v>
      </c>
      <c r="U201" s="102" t="e">
        <f t="shared" si="27"/>
        <v>#REF!</v>
      </c>
      <c r="V201" s="102" t="e">
        <f t="shared" si="27"/>
        <v>#REF!</v>
      </c>
      <c r="W201" s="102" t="e">
        <f t="shared" si="27"/>
        <v>#REF!</v>
      </c>
      <c r="X201" s="102" t="e">
        <f t="shared" si="27"/>
        <v>#REF!</v>
      </c>
      <c r="Y201" s="102" t="e">
        <f t="shared" si="27"/>
        <v>#REF!</v>
      </c>
      <c r="Z201" s="102" t="e">
        <f t="shared" si="27"/>
        <v>#REF!</v>
      </c>
      <c r="AA201" s="102" t="e">
        <f t="shared" si="27"/>
        <v>#REF!</v>
      </c>
      <c r="AB201" s="102" t="e">
        <f t="shared" si="27"/>
        <v>#REF!</v>
      </c>
      <c r="AC201" s="102" t="e">
        <f t="shared" si="27"/>
        <v>#REF!</v>
      </c>
      <c r="AD201" s="102" t="e">
        <f t="shared" si="27"/>
        <v>#REF!</v>
      </c>
      <c r="AE201" s="102" t="e">
        <f t="shared" si="27"/>
        <v>#REF!</v>
      </c>
      <c r="AF201" s="102" t="e">
        <f t="shared" si="27"/>
        <v>#REF!</v>
      </c>
      <c r="AG201" s="102" t="e">
        <f t="shared" si="27"/>
        <v>#REF!</v>
      </c>
      <c r="AH201" s="102" t="e">
        <f t="shared" si="27"/>
        <v>#REF!</v>
      </c>
      <c r="AI201" s="102" t="e">
        <f t="shared" si="27"/>
        <v>#REF!</v>
      </c>
      <c r="AJ201" s="102" t="e">
        <f t="shared" si="27"/>
        <v>#REF!</v>
      </c>
      <c r="AK201" s="102" t="e">
        <f t="shared" si="27"/>
        <v>#REF!</v>
      </c>
      <c r="AL201" s="102" t="e">
        <f t="shared" si="27"/>
        <v>#REF!</v>
      </c>
      <c r="AM201" s="102" t="e">
        <f t="shared" si="27"/>
        <v>#REF!</v>
      </c>
      <c r="AN201" s="102" t="e">
        <f t="shared" si="27"/>
        <v>#REF!</v>
      </c>
      <c r="AO201" s="102" t="e">
        <f t="shared" si="27"/>
        <v>#REF!</v>
      </c>
      <c r="AP201" s="102" t="e">
        <f t="shared" si="27"/>
        <v>#REF!</v>
      </c>
      <c r="AQ201" s="102" t="e">
        <f t="shared" si="27"/>
        <v>#REF!</v>
      </c>
      <c r="AR201" s="102" t="e">
        <f t="shared" si="27"/>
        <v>#REF!</v>
      </c>
      <c r="AS201" s="102" t="e">
        <f t="shared" si="27"/>
        <v>#REF!</v>
      </c>
      <c r="AT201" s="102" t="e">
        <f t="shared" si="27"/>
        <v>#REF!</v>
      </c>
      <c r="AU201" s="102" t="e">
        <f t="shared" si="27"/>
        <v>#REF!</v>
      </c>
      <c r="AV201" s="102" t="e">
        <f t="shared" si="27"/>
        <v>#REF!</v>
      </c>
      <c r="AW201" s="102" t="e">
        <f t="shared" si="27"/>
        <v>#REF!</v>
      </c>
      <c r="AX201" s="102" t="e">
        <f t="shared" si="27"/>
        <v>#REF!</v>
      </c>
      <c r="AY201" s="102" t="e">
        <f t="shared" si="27"/>
        <v>#REF!</v>
      </c>
      <c r="AZ201" s="102" t="e">
        <f t="shared" si="27"/>
        <v>#REF!</v>
      </c>
      <c r="BA201" s="102" t="e">
        <f t="shared" si="27"/>
        <v>#REF!</v>
      </c>
      <c r="BB201" s="102" t="e">
        <f t="shared" si="27"/>
        <v>#REF!</v>
      </c>
    </row>
    <row r="202" spans="1:54" outlineLevel="2">
      <c r="A202" s="244"/>
      <c r="B202" s="92" t="s">
        <v>308</v>
      </c>
      <c r="C202" s="100"/>
      <c r="D202" s="81" t="s">
        <v>202</v>
      </c>
      <c r="E202" s="102" t="e">
        <f>SUM(E190:E192,E195:E198)</f>
        <v>#REF!</v>
      </c>
      <c r="F202" s="102" t="e">
        <f t="shared" ref="F202:BB202" si="28">SUM(F190:F192,F195:F198)</f>
        <v>#REF!</v>
      </c>
      <c r="G202" s="102" t="e">
        <f t="shared" si="28"/>
        <v>#REF!</v>
      </c>
      <c r="H202" s="102" t="e">
        <f t="shared" si="28"/>
        <v>#REF!</v>
      </c>
      <c r="I202" s="102" t="e">
        <f t="shared" si="28"/>
        <v>#REF!</v>
      </c>
      <c r="J202" s="102" t="e">
        <f t="shared" si="28"/>
        <v>#REF!</v>
      </c>
      <c r="K202" s="102" t="e">
        <f t="shared" si="28"/>
        <v>#REF!</v>
      </c>
      <c r="L202" s="102" t="e">
        <f t="shared" si="28"/>
        <v>#REF!</v>
      </c>
      <c r="M202" s="102" t="e">
        <f t="shared" si="28"/>
        <v>#REF!</v>
      </c>
      <c r="N202" s="102" t="e">
        <f t="shared" si="28"/>
        <v>#REF!</v>
      </c>
      <c r="O202" s="102" t="e">
        <f t="shared" si="28"/>
        <v>#REF!</v>
      </c>
      <c r="P202" s="102" t="e">
        <f t="shared" si="28"/>
        <v>#REF!</v>
      </c>
      <c r="Q202" s="102" t="e">
        <f t="shared" si="28"/>
        <v>#REF!</v>
      </c>
      <c r="R202" s="102" t="e">
        <f t="shared" si="28"/>
        <v>#REF!</v>
      </c>
      <c r="S202" s="102" t="e">
        <f t="shared" si="28"/>
        <v>#REF!</v>
      </c>
      <c r="T202" s="102" t="e">
        <f t="shared" si="28"/>
        <v>#REF!</v>
      </c>
      <c r="U202" s="102" t="e">
        <f t="shared" si="28"/>
        <v>#REF!</v>
      </c>
      <c r="V202" s="102" t="e">
        <f t="shared" si="28"/>
        <v>#REF!</v>
      </c>
      <c r="W202" s="102" t="e">
        <f t="shared" si="28"/>
        <v>#REF!</v>
      </c>
      <c r="X202" s="102" t="e">
        <f t="shared" si="28"/>
        <v>#REF!</v>
      </c>
      <c r="Y202" s="102" t="e">
        <f t="shared" si="28"/>
        <v>#REF!</v>
      </c>
      <c r="Z202" s="102" t="e">
        <f t="shared" si="28"/>
        <v>#REF!</v>
      </c>
      <c r="AA202" s="102" t="e">
        <f t="shared" si="28"/>
        <v>#REF!</v>
      </c>
      <c r="AB202" s="102" t="e">
        <f t="shared" si="28"/>
        <v>#REF!</v>
      </c>
      <c r="AC202" s="102" t="e">
        <f t="shared" si="28"/>
        <v>#REF!</v>
      </c>
      <c r="AD202" s="102" t="e">
        <f t="shared" si="28"/>
        <v>#REF!</v>
      </c>
      <c r="AE202" s="102" t="e">
        <f t="shared" si="28"/>
        <v>#REF!</v>
      </c>
      <c r="AF202" s="102" t="e">
        <f t="shared" si="28"/>
        <v>#REF!</v>
      </c>
      <c r="AG202" s="102" t="e">
        <f t="shared" si="28"/>
        <v>#REF!</v>
      </c>
      <c r="AH202" s="102" t="e">
        <f t="shared" si="28"/>
        <v>#REF!</v>
      </c>
      <c r="AI202" s="102" t="e">
        <f t="shared" si="28"/>
        <v>#REF!</v>
      </c>
      <c r="AJ202" s="102" t="e">
        <f t="shared" si="28"/>
        <v>#REF!</v>
      </c>
      <c r="AK202" s="102" t="e">
        <f t="shared" si="28"/>
        <v>#REF!</v>
      </c>
      <c r="AL202" s="102" t="e">
        <f t="shared" si="28"/>
        <v>#REF!</v>
      </c>
      <c r="AM202" s="102" t="e">
        <f t="shared" si="28"/>
        <v>#REF!</v>
      </c>
      <c r="AN202" s="102" t="e">
        <f t="shared" si="28"/>
        <v>#REF!</v>
      </c>
      <c r="AO202" s="102" t="e">
        <f t="shared" si="28"/>
        <v>#REF!</v>
      </c>
      <c r="AP202" s="102" t="e">
        <f t="shared" si="28"/>
        <v>#REF!</v>
      </c>
      <c r="AQ202" s="102" t="e">
        <f t="shared" si="28"/>
        <v>#REF!</v>
      </c>
      <c r="AR202" s="102" t="e">
        <f t="shared" si="28"/>
        <v>#REF!</v>
      </c>
      <c r="AS202" s="102" t="e">
        <f t="shared" si="28"/>
        <v>#REF!</v>
      </c>
      <c r="AT202" s="102" t="e">
        <f t="shared" si="28"/>
        <v>#REF!</v>
      </c>
      <c r="AU202" s="102" t="e">
        <f t="shared" si="28"/>
        <v>#REF!</v>
      </c>
      <c r="AV202" s="102" t="e">
        <f t="shared" si="28"/>
        <v>#REF!</v>
      </c>
      <c r="AW202" s="102" t="e">
        <f t="shared" si="28"/>
        <v>#REF!</v>
      </c>
      <c r="AX202" s="102" t="e">
        <f t="shared" si="28"/>
        <v>#REF!</v>
      </c>
      <c r="AY202" s="102" t="e">
        <f t="shared" si="28"/>
        <v>#REF!</v>
      </c>
      <c r="AZ202" s="102" t="e">
        <f t="shared" si="28"/>
        <v>#REF!</v>
      </c>
      <c r="BA202" s="102" t="e">
        <f t="shared" si="28"/>
        <v>#REF!</v>
      </c>
      <c r="BB202" s="102" t="e">
        <f t="shared" si="28"/>
        <v>#REF!</v>
      </c>
    </row>
    <row r="203" spans="1:54" outlineLevel="2">
      <c r="B203" s="92"/>
      <c r="C203" s="100"/>
      <c r="D203" s="100"/>
      <c r="E203" s="178"/>
      <c r="F203" s="179"/>
      <c r="G203" s="179"/>
      <c r="H203" s="179"/>
      <c r="I203" s="179"/>
      <c r="J203" s="179"/>
      <c r="K203" s="179"/>
      <c r="L203" s="179"/>
      <c r="M203" s="179"/>
      <c r="N203" s="179"/>
      <c r="O203" s="179"/>
      <c r="P203" s="179"/>
      <c r="Q203" s="179"/>
      <c r="R203" s="179"/>
      <c r="S203" s="179"/>
      <c r="T203" s="179"/>
      <c r="U203" s="179"/>
      <c r="V203" s="179"/>
      <c r="W203" s="179"/>
      <c r="X203" s="179"/>
      <c r="Y203" s="179"/>
      <c r="Z203" s="179"/>
      <c r="AA203" s="179"/>
      <c r="AB203" s="179"/>
      <c r="AC203" s="179"/>
      <c r="AD203" s="179"/>
      <c r="AE203" s="179"/>
      <c r="AF203" s="179"/>
      <c r="AG203" s="179"/>
      <c r="AH203" s="179"/>
      <c r="AI203" s="179"/>
      <c r="AJ203" s="179"/>
      <c r="AK203" s="179"/>
      <c r="AL203" s="179"/>
      <c r="AM203" s="179"/>
      <c r="AN203" s="179"/>
      <c r="AO203" s="179"/>
      <c r="AP203" s="179"/>
      <c r="AQ203" s="179"/>
      <c r="AR203" s="179"/>
      <c r="AS203" s="179"/>
      <c r="AT203" s="179"/>
      <c r="AU203" s="179"/>
      <c r="AV203" s="179"/>
      <c r="AW203" s="179"/>
      <c r="AX203" s="179"/>
      <c r="AY203" s="179"/>
      <c r="AZ203" s="179"/>
      <c r="BA203" s="179"/>
      <c r="BB203" s="179"/>
    </row>
    <row r="204" spans="1:54" outlineLevel="2">
      <c r="A204" s="242" t="s">
        <v>309</v>
      </c>
      <c r="B204" s="92" t="s">
        <v>310</v>
      </c>
      <c r="C204" s="100"/>
      <c r="D204" s="81" t="s">
        <v>202</v>
      </c>
      <c r="E204" s="102" t="e">
        <f>E200</f>
        <v>#REF!</v>
      </c>
      <c r="F204" s="102" t="e">
        <f>F200+E204</f>
        <v>#REF!</v>
      </c>
      <c r="G204" s="102" t="e">
        <f t="shared" ref="G204:BB206" si="29">G200+F204</f>
        <v>#REF!</v>
      </c>
      <c r="H204" s="102" t="e">
        <f t="shared" si="29"/>
        <v>#REF!</v>
      </c>
      <c r="I204" s="102" t="e">
        <f t="shared" si="29"/>
        <v>#REF!</v>
      </c>
      <c r="J204" s="102" t="e">
        <f t="shared" si="29"/>
        <v>#REF!</v>
      </c>
      <c r="K204" s="102" t="e">
        <f t="shared" si="29"/>
        <v>#REF!</v>
      </c>
      <c r="L204" s="102" t="e">
        <f t="shared" si="29"/>
        <v>#REF!</v>
      </c>
      <c r="M204" s="102" t="e">
        <f t="shared" si="29"/>
        <v>#REF!</v>
      </c>
      <c r="N204" s="102" t="e">
        <f t="shared" si="29"/>
        <v>#REF!</v>
      </c>
      <c r="O204" s="102" t="e">
        <f t="shared" si="29"/>
        <v>#REF!</v>
      </c>
      <c r="P204" s="102" t="e">
        <f t="shared" si="29"/>
        <v>#REF!</v>
      </c>
      <c r="Q204" s="102" t="e">
        <f t="shared" si="29"/>
        <v>#REF!</v>
      </c>
      <c r="R204" s="102" t="e">
        <f t="shared" si="29"/>
        <v>#REF!</v>
      </c>
      <c r="S204" s="102" t="e">
        <f t="shared" si="29"/>
        <v>#REF!</v>
      </c>
      <c r="T204" s="102" t="e">
        <f t="shared" si="29"/>
        <v>#REF!</v>
      </c>
      <c r="U204" s="102" t="e">
        <f t="shared" si="29"/>
        <v>#REF!</v>
      </c>
      <c r="V204" s="102" t="e">
        <f t="shared" si="29"/>
        <v>#REF!</v>
      </c>
      <c r="W204" s="102" t="e">
        <f t="shared" si="29"/>
        <v>#REF!</v>
      </c>
      <c r="X204" s="102" t="e">
        <f t="shared" si="29"/>
        <v>#REF!</v>
      </c>
      <c r="Y204" s="102" t="e">
        <f t="shared" si="29"/>
        <v>#REF!</v>
      </c>
      <c r="Z204" s="102" t="e">
        <f t="shared" si="29"/>
        <v>#REF!</v>
      </c>
      <c r="AA204" s="102" t="e">
        <f t="shared" si="29"/>
        <v>#REF!</v>
      </c>
      <c r="AB204" s="102" t="e">
        <f t="shared" si="29"/>
        <v>#REF!</v>
      </c>
      <c r="AC204" s="102" t="e">
        <f t="shared" si="29"/>
        <v>#REF!</v>
      </c>
      <c r="AD204" s="102" t="e">
        <f t="shared" si="29"/>
        <v>#REF!</v>
      </c>
      <c r="AE204" s="102" t="e">
        <f t="shared" si="29"/>
        <v>#REF!</v>
      </c>
      <c r="AF204" s="102" t="e">
        <f t="shared" si="29"/>
        <v>#REF!</v>
      </c>
      <c r="AG204" s="102" t="e">
        <f t="shared" si="29"/>
        <v>#REF!</v>
      </c>
      <c r="AH204" s="102" t="e">
        <f t="shared" si="29"/>
        <v>#REF!</v>
      </c>
      <c r="AI204" s="102" t="e">
        <f t="shared" si="29"/>
        <v>#REF!</v>
      </c>
      <c r="AJ204" s="102" t="e">
        <f t="shared" si="29"/>
        <v>#REF!</v>
      </c>
      <c r="AK204" s="102" t="e">
        <f t="shared" si="29"/>
        <v>#REF!</v>
      </c>
      <c r="AL204" s="102" t="e">
        <f t="shared" si="29"/>
        <v>#REF!</v>
      </c>
      <c r="AM204" s="102" t="e">
        <f t="shared" si="29"/>
        <v>#REF!</v>
      </c>
      <c r="AN204" s="102" t="e">
        <f t="shared" si="29"/>
        <v>#REF!</v>
      </c>
      <c r="AO204" s="102" t="e">
        <f t="shared" si="29"/>
        <v>#REF!</v>
      </c>
      <c r="AP204" s="102" t="e">
        <f t="shared" si="29"/>
        <v>#REF!</v>
      </c>
      <c r="AQ204" s="102" t="e">
        <f t="shared" si="29"/>
        <v>#REF!</v>
      </c>
      <c r="AR204" s="102" t="e">
        <f t="shared" si="29"/>
        <v>#REF!</v>
      </c>
      <c r="AS204" s="102" t="e">
        <f t="shared" si="29"/>
        <v>#REF!</v>
      </c>
      <c r="AT204" s="102" t="e">
        <f t="shared" si="29"/>
        <v>#REF!</v>
      </c>
      <c r="AU204" s="102" t="e">
        <f t="shared" si="29"/>
        <v>#REF!</v>
      </c>
      <c r="AV204" s="102" t="e">
        <f t="shared" si="29"/>
        <v>#REF!</v>
      </c>
      <c r="AW204" s="102" t="e">
        <f t="shared" si="29"/>
        <v>#REF!</v>
      </c>
      <c r="AX204" s="102" t="e">
        <f t="shared" si="29"/>
        <v>#REF!</v>
      </c>
      <c r="AY204" s="102" t="e">
        <f t="shared" si="29"/>
        <v>#REF!</v>
      </c>
      <c r="AZ204" s="102" t="e">
        <f t="shared" si="29"/>
        <v>#REF!</v>
      </c>
      <c r="BA204" s="102" t="e">
        <f t="shared" si="29"/>
        <v>#REF!</v>
      </c>
      <c r="BB204" s="102" t="e">
        <f t="shared" si="29"/>
        <v>#REF!</v>
      </c>
    </row>
    <row r="205" spans="1:54" outlineLevel="2">
      <c r="A205" s="243"/>
      <c r="B205" s="92" t="s">
        <v>311</v>
      </c>
      <c r="C205" s="100"/>
      <c r="D205" s="81" t="s">
        <v>202</v>
      </c>
      <c r="E205" s="102" t="e">
        <f>E201</f>
        <v>#REF!</v>
      </c>
      <c r="F205" s="102" t="e">
        <f t="shared" ref="F205:U206" si="30">F201+E205</f>
        <v>#REF!</v>
      </c>
      <c r="G205" s="102" t="e">
        <f t="shared" si="30"/>
        <v>#REF!</v>
      </c>
      <c r="H205" s="102" t="e">
        <f t="shared" si="30"/>
        <v>#REF!</v>
      </c>
      <c r="I205" s="102" t="e">
        <f t="shared" si="30"/>
        <v>#REF!</v>
      </c>
      <c r="J205" s="102" t="e">
        <f t="shared" si="30"/>
        <v>#REF!</v>
      </c>
      <c r="K205" s="102" t="e">
        <f t="shared" si="30"/>
        <v>#REF!</v>
      </c>
      <c r="L205" s="102" t="e">
        <f t="shared" si="30"/>
        <v>#REF!</v>
      </c>
      <c r="M205" s="102" t="e">
        <f t="shared" si="30"/>
        <v>#REF!</v>
      </c>
      <c r="N205" s="102" t="e">
        <f t="shared" si="30"/>
        <v>#REF!</v>
      </c>
      <c r="O205" s="102" t="e">
        <f t="shared" si="30"/>
        <v>#REF!</v>
      </c>
      <c r="P205" s="102" t="e">
        <f t="shared" si="30"/>
        <v>#REF!</v>
      </c>
      <c r="Q205" s="102" t="e">
        <f t="shared" si="30"/>
        <v>#REF!</v>
      </c>
      <c r="R205" s="102" t="e">
        <f t="shared" si="30"/>
        <v>#REF!</v>
      </c>
      <c r="S205" s="102" t="e">
        <f t="shared" si="30"/>
        <v>#REF!</v>
      </c>
      <c r="T205" s="102" t="e">
        <f t="shared" si="30"/>
        <v>#REF!</v>
      </c>
      <c r="U205" s="102" t="e">
        <f t="shared" si="30"/>
        <v>#REF!</v>
      </c>
      <c r="V205" s="102" t="e">
        <f t="shared" si="29"/>
        <v>#REF!</v>
      </c>
      <c r="W205" s="102" t="e">
        <f t="shared" si="29"/>
        <v>#REF!</v>
      </c>
      <c r="X205" s="102" t="e">
        <f t="shared" si="29"/>
        <v>#REF!</v>
      </c>
      <c r="Y205" s="102" t="e">
        <f t="shared" si="29"/>
        <v>#REF!</v>
      </c>
      <c r="Z205" s="102" t="e">
        <f t="shared" si="29"/>
        <v>#REF!</v>
      </c>
      <c r="AA205" s="102" t="e">
        <f t="shared" si="29"/>
        <v>#REF!</v>
      </c>
      <c r="AB205" s="102" t="e">
        <f t="shared" si="29"/>
        <v>#REF!</v>
      </c>
      <c r="AC205" s="102" t="e">
        <f t="shared" si="29"/>
        <v>#REF!</v>
      </c>
      <c r="AD205" s="102" t="e">
        <f t="shared" si="29"/>
        <v>#REF!</v>
      </c>
      <c r="AE205" s="102" t="e">
        <f t="shared" si="29"/>
        <v>#REF!</v>
      </c>
      <c r="AF205" s="102" t="e">
        <f t="shared" si="29"/>
        <v>#REF!</v>
      </c>
      <c r="AG205" s="102" t="e">
        <f t="shared" si="29"/>
        <v>#REF!</v>
      </c>
      <c r="AH205" s="102" t="e">
        <f t="shared" si="29"/>
        <v>#REF!</v>
      </c>
      <c r="AI205" s="102" t="e">
        <f t="shared" si="29"/>
        <v>#REF!</v>
      </c>
      <c r="AJ205" s="102" t="e">
        <f t="shared" si="29"/>
        <v>#REF!</v>
      </c>
      <c r="AK205" s="102" t="e">
        <f t="shared" si="29"/>
        <v>#REF!</v>
      </c>
      <c r="AL205" s="102" t="e">
        <f t="shared" si="29"/>
        <v>#REF!</v>
      </c>
      <c r="AM205" s="102" t="e">
        <f t="shared" si="29"/>
        <v>#REF!</v>
      </c>
      <c r="AN205" s="102" t="e">
        <f t="shared" si="29"/>
        <v>#REF!</v>
      </c>
      <c r="AO205" s="102" t="e">
        <f t="shared" si="29"/>
        <v>#REF!</v>
      </c>
      <c r="AP205" s="102" t="e">
        <f t="shared" si="29"/>
        <v>#REF!</v>
      </c>
      <c r="AQ205" s="102" t="e">
        <f t="shared" si="29"/>
        <v>#REF!</v>
      </c>
      <c r="AR205" s="102" t="e">
        <f t="shared" si="29"/>
        <v>#REF!</v>
      </c>
      <c r="AS205" s="102" t="e">
        <f t="shared" si="29"/>
        <v>#REF!</v>
      </c>
      <c r="AT205" s="102" t="e">
        <f t="shared" si="29"/>
        <v>#REF!</v>
      </c>
      <c r="AU205" s="102" t="e">
        <f t="shared" si="29"/>
        <v>#REF!</v>
      </c>
      <c r="AV205" s="102" t="e">
        <f t="shared" si="29"/>
        <v>#REF!</v>
      </c>
      <c r="AW205" s="102" t="e">
        <f t="shared" si="29"/>
        <v>#REF!</v>
      </c>
      <c r="AX205" s="102" t="e">
        <f t="shared" si="29"/>
        <v>#REF!</v>
      </c>
      <c r="AY205" s="102" t="e">
        <f t="shared" si="29"/>
        <v>#REF!</v>
      </c>
      <c r="AZ205" s="102" t="e">
        <f t="shared" si="29"/>
        <v>#REF!</v>
      </c>
      <c r="BA205" s="102" t="e">
        <f t="shared" si="29"/>
        <v>#REF!</v>
      </c>
      <c r="BB205" s="102" t="e">
        <f t="shared" si="29"/>
        <v>#REF!</v>
      </c>
    </row>
    <row r="206" spans="1:54" outlineLevel="2">
      <c r="A206" s="244"/>
      <c r="B206" s="92" t="s">
        <v>312</v>
      </c>
      <c r="C206" s="100"/>
      <c r="D206" s="81" t="s">
        <v>202</v>
      </c>
      <c r="E206" s="102" t="e">
        <f>E202</f>
        <v>#REF!</v>
      </c>
      <c r="F206" s="102" t="e">
        <f t="shared" si="30"/>
        <v>#REF!</v>
      </c>
      <c r="G206" s="102" t="e">
        <f t="shared" si="29"/>
        <v>#REF!</v>
      </c>
      <c r="H206" s="102" t="e">
        <f t="shared" si="29"/>
        <v>#REF!</v>
      </c>
      <c r="I206" s="102" t="e">
        <f t="shared" si="29"/>
        <v>#REF!</v>
      </c>
      <c r="J206" s="102" t="e">
        <f t="shared" si="29"/>
        <v>#REF!</v>
      </c>
      <c r="K206" s="102" t="e">
        <f t="shared" si="29"/>
        <v>#REF!</v>
      </c>
      <c r="L206" s="102" t="e">
        <f t="shared" si="29"/>
        <v>#REF!</v>
      </c>
      <c r="M206" s="102" t="e">
        <f t="shared" si="29"/>
        <v>#REF!</v>
      </c>
      <c r="N206" s="102" t="e">
        <f t="shared" si="29"/>
        <v>#REF!</v>
      </c>
      <c r="O206" s="102" t="e">
        <f t="shared" si="29"/>
        <v>#REF!</v>
      </c>
      <c r="P206" s="102" t="e">
        <f t="shared" si="29"/>
        <v>#REF!</v>
      </c>
      <c r="Q206" s="102" t="e">
        <f t="shared" si="29"/>
        <v>#REF!</v>
      </c>
      <c r="R206" s="102" t="e">
        <f t="shared" si="29"/>
        <v>#REF!</v>
      </c>
      <c r="S206" s="102" t="e">
        <f t="shared" si="29"/>
        <v>#REF!</v>
      </c>
      <c r="T206" s="102" t="e">
        <f t="shared" si="29"/>
        <v>#REF!</v>
      </c>
      <c r="U206" s="102" t="e">
        <f t="shared" si="29"/>
        <v>#REF!</v>
      </c>
      <c r="V206" s="102" t="e">
        <f t="shared" si="29"/>
        <v>#REF!</v>
      </c>
      <c r="W206" s="102" t="e">
        <f t="shared" si="29"/>
        <v>#REF!</v>
      </c>
      <c r="X206" s="102" t="e">
        <f t="shared" si="29"/>
        <v>#REF!</v>
      </c>
      <c r="Y206" s="102" t="e">
        <f t="shared" si="29"/>
        <v>#REF!</v>
      </c>
      <c r="Z206" s="102" t="e">
        <f t="shared" si="29"/>
        <v>#REF!</v>
      </c>
      <c r="AA206" s="102" t="e">
        <f t="shared" si="29"/>
        <v>#REF!</v>
      </c>
      <c r="AB206" s="102" t="e">
        <f t="shared" si="29"/>
        <v>#REF!</v>
      </c>
      <c r="AC206" s="102" t="e">
        <f t="shared" si="29"/>
        <v>#REF!</v>
      </c>
      <c r="AD206" s="102" t="e">
        <f t="shared" si="29"/>
        <v>#REF!</v>
      </c>
      <c r="AE206" s="102" t="e">
        <f t="shared" si="29"/>
        <v>#REF!</v>
      </c>
      <c r="AF206" s="102" t="e">
        <f t="shared" si="29"/>
        <v>#REF!</v>
      </c>
      <c r="AG206" s="102" t="e">
        <f t="shared" si="29"/>
        <v>#REF!</v>
      </c>
      <c r="AH206" s="102" t="e">
        <f t="shared" si="29"/>
        <v>#REF!</v>
      </c>
      <c r="AI206" s="102" t="e">
        <f t="shared" si="29"/>
        <v>#REF!</v>
      </c>
      <c r="AJ206" s="102" t="e">
        <f t="shared" si="29"/>
        <v>#REF!</v>
      </c>
      <c r="AK206" s="102" t="e">
        <f t="shared" si="29"/>
        <v>#REF!</v>
      </c>
      <c r="AL206" s="102" t="e">
        <f t="shared" si="29"/>
        <v>#REF!</v>
      </c>
      <c r="AM206" s="102" t="e">
        <f t="shared" si="29"/>
        <v>#REF!</v>
      </c>
      <c r="AN206" s="102" t="e">
        <f t="shared" si="29"/>
        <v>#REF!</v>
      </c>
      <c r="AO206" s="102" t="e">
        <f t="shared" si="29"/>
        <v>#REF!</v>
      </c>
      <c r="AP206" s="102" t="e">
        <f t="shared" si="29"/>
        <v>#REF!</v>
      </c>
      <c r="AQ206" s="102" t="e">
        <f t="shared" si="29"/>
        <v>#REF!</v>
      </c>
      <c r="AR206" s="102" t="e">
        <f t="shared" si="29"/>
        <v>#REF!</v>
      </c>
      <c r="AS206" s="102" t="e">
        <f t="shared" si="29"/>
        <v>#REF!</v>
      </c>
      <c r="AT206" s="102" t="e">
        <f t="shared" si="29"/>
        <v>#REF!</v>
      </c>
      <c r="AU206" s="102" t="e">
        <f t="shared" si="29"/>
        <v>#REF!</v>
      </c>
      <c r="AV206" s="102" t="e">
        <f t="shared" si="29"/>
        <v>#REF!</v>
      </c>
      <c r="AW206" s="102" t="e">
        <f t="shared" si="29"/>
        <v>#REF!</v>
      </c>
      <c r="AX206" s="102" t="e">
        <f t="shared" si="29"/>
        <v>#REF!</v>
      </c>
      <c r="AY206" s="102" t="e">
        <f t="shared" si="29"/>
        <v>#REF!</v>
      </c>
      <c r="AZ206" s="102" t="e">
        <f t="shared" si="29"/>
        <v>#REF!</v>
      </c>
      <c r="BA206" s="102" t="e">
        <f t="shared" si="29"/>
        <v>#REF!</v>
      </c>
      <c r="BB206" s="102" t="e">
        <f t="shared" si="29"/>
        <v>#REF!</v>
      </c>
    </row>
    <row r="207" spans="1:54" outlineLevel="1">
      <c r="B207" s="92"/>
      <c r="C207" s="100"/>
      <c r="D207" s="100"/>
      <c r="E207" s="91"/>
    </row>
    <row r="208" spans="1:54" outlineLevel="1">
      <c r="A208" s="63" t="s">
        <v>357</v>
      </c>
      <c r="B208" s="92"/>
      <c r="C208" s="100"/>
      <c r="D208" s="100"/>
      <c r="E208" s="180"/>
      <c r="F208" s="181"/>
      <c r="G208" s="181"/>
      <c r="H208" s="181"/>
      <c r="I208" s="181"/>
      <c r="J208" s="181"/>
      <c r="K208" s="181"/>
      <c r="L208" s="181"/>
      <c r="M208" s="181"/>
      <c r="N208" s="181"/>
      <c r="O208" s="181"/>
      <c r="P208" s="181"/>
      <c r="Q208" s="181"/>
      <c r="R208" s="181"/>
      <c r="S208" s="181"/>
      <c r="T208" s="181"/>
      <c r="U208" s="181"/>
      <c r="V208" s="181"/>
      <c r="W208" s="181"/>
      <c r="X208" s="181"/>
      <c r="Y208" s="181"/>
      <c r="Z208" s="181"/>
      <c r="AA208" s="181"/>
      <c r="AB208" s="181"/>
      <c r="AC208" s="181"/>
      <c r="AD208" s="181"/>
      <c r="AE208" s="181"/>
      <c r="AF208" s="181"/>
      <c r="AG208" s="181"/>
      <c r="AH208" s="181"/>
      <c r="AI208" s="181"/>
      <c r="AJ208" s="181"/>
      <c r="AK208" s="181"/>
      <c r="AL208" s="181"/>
      <c r="AM208" s="181"/>
      <c r="AN208" s="181"/>
      <c r="AO208" s="181"/>
      <c r="AP208" s="181"/>
      <c r="AQ208" s="181"/>
      <c r="AR208" s="181"/>
      <c r="AS208" s="181"/>
      <c r="AT208" s="181"/>
      <c r="AU208" s="181"/>
      <c r="AV208" s="181"/>
      <c r="AW208" s="181"/>
      <c r="AX208" s="181"/>
      <c r="AY208" s="181"/>
      <c r="AZ208" s="181"/>
      <c r="BA208" s="181"/>
      <c r="BB208" s="181"/>
    </row>
    <row r="209" spans="1:54" outlineLevel="2">
      <c r="A209" s="63"/>
      <c r="B209" s="92"/>
      <c r="C209" s="100"/>
      <c r="D209" s="100"/>
      <c r="E209" s="70">
        <v>2027</v>
      </c>
      <c r="F209" s="70">
        <v>2028</v>
      </c>
      <c r="G209" s="70">
        <v>2029</v>
      </c>
      <c r="H209" s="70">
        <v>2030</v>
      </c>
      <c r="I209" s="70">
        <v>2031</v>
      </c>
      <c r="J209" s="70">
        <v>2032</v>
      </c>
      <c r="K209" s="70">
        <v>2033</v>
      </c>
      <c r="L209" s="70">
        <v>2034</v>
      </c>
      <c r="M209" s="70">
        <v>2035</v>
      </c>
      <c r="N209" s="70">
        <v>2036</v>
      </c>
      <c r="O209" s="70">
        <v>2037</v>
      </c>
      <c r="P209" s="70">
        <v>2038</v>
      </c>
      <c r="Q209" s="70">
        <v>2039</v>
      </c>
      <c r="R209" s="70">
        <v>2040</v>
      </c>
      <c r="S209" s="70">
        <v>2041</v>
      </c>
      <c r="T209" s="70">
        <v>2042</v>
      </c>
      <c r="U209" s="70">
        <v>2043</v>
      </c>
      <c r="V209" s="70">
        <v>2044</v>
      </c>
      <c r="W209" s="70">
        <v>2045</v>
      </c>
      <c r="X209" s="70">
        <v>2046</v>
      </c>
      <c r="Y209" s="70">
        <v>2047</v>
      </c>
      <c r="Z209" s="70">
        <v>2048</v>
      </c>
      <c r="AA209" s="70">
        <v>2049</v>
      </c>
      <c r="AB209" s="70">
        <v>2050</v>
      </c>
      <c r="AC209" s="70">
        <v>2051</v>
      </c>
      <c r="AD209" s="70">
        <v>2052</v>
      </c>
      <c r="AE209" s="70">
        <v>2053</v>
      </c>
      <c r="AF209" s="70">
        <v>2054</v>
      </c>
      <c r="AG209" s="70">
        <v>2055</v>
      </c>
      <c r="AH209" s="70">
        <v>2056</v>
      </c>
      <c r="AI209" s="70">
        <v>2057</v>
      </c>
      <c r="AJ209" s="70">
        <v>2058</v>
      </c>
      <c r="AK209" s="70">
        <v>2059</v>
      </c>
      <c r="AL209" s="70">
        <v>2060</v>
      </c>
      <c r="AM209" s="70">
        <v>2061</v>
      </c>
      <c r="AN209" s="70">
        <v>2062</v>
      </c>
      <c r="AO209" s="70">
        <v>2063</v>
      </c>
      <c r="AP209" s="70">
        <v>2064</v>
      </c>
      <c r="AQ209" s="70">
        <v>2065</v>
      </c>
      <c r="AR209" s="70">
        <v>2066</v>
      </c>
      <c r="AS209" s="70">
        <v>2067</v>
      </c>
      <c r="AT209" s="70">
        <v>2068</v>
      </c>
      <c r="AU209" s="70">
        <v>2069</v>
      </c>
      <c r="AV209" s="70">
        <v>2070</v>
      </c>
      <c r="AW209" s="70">
        <v>2071</v>
      </c>
      <c r="AX209" s="70">
        <v>2072</v>
      </c>
      <c r="AY209" s="70">
        <v>2073</v>
      </c>
      <c r="AZ209" s="70">
        <v>2074</v>
      </c>
      <c r="BA209" s="70">
        <v>2075</v>
      </c>
      <c r="BB209" s="70">
        <v>2076</v>
      </c>
    </row>
    <row r="210" spans="1:54" outlineLevel="2">
      <c r="A210" s="282" t="s">
        <v>299</v>
      </c>
      <c r="B210" s="92" t="s">
        <v>358</v>
      </c>
      <c r="C210" s="100"/>
      <c r="D210" s="81" t="s">
        <v>202</v>
      </c>
      <c r="E210" s="102" t="e">
        <f>E190-#REF!</f>
        <v>#REF!</v>
      </c>
      <c r="F210" s="102" t="e">
        <f>F190-#REF!</f>
        <v>#REF!</v>
      </c>
      <c r="G210" s="102" t="e">
        <f>G190-#REF!</f>
        <v>#REF!</v>
      </c>
      <c r="H210" s="102" t="e">
        <f>H190-#REF!</f>
        <v>#REF!</v>
      </c>
      <c r="I210" s="102" t="e">
        <f>I190-#REF!</f>
        <v>#REF!</v>
      </c>
      <c r="J210" s="102" t="e">
        <f>J190-#REF!</f>
        <v>#REF!</v>
      </c>
      <c r="K210" s="102" t="e">
        <f>K190-#REF!</f>
        <v>#REF!</v>
      </c>
      <c r="L210" s="102" t="e">
        <f>L190-#REF!</f>
        <v>#REF!</v>
      </c>
      <c r="M210" s="102" t="e">
        <f>M190-#REF!</f>
        <v>#REF!</v>
      </c>
      <c r="N210" s="102" t="e">
        <f>N190-#REF!</f>
        <v>#REF!</v>
      </c>
      <c r="O210" s="102" t="e">
        <f>O190-#REF!</f>
        <v>#REF!</v>
      </c>
      <c r="P210" s="102" t="e">
        <f>P190-#REF!</f>
        <v>#REF!</v>
      </c>
      <c r="Q210" s="102" t="e">
        <f>Q190-#REF!</f>
        <v>#REF!</v>
      </c>
      <c r="R210" s="102" t="e">
        <f>R190-#REF!</f>
        <v>#REF!</v>
      </c>
      <c r="S210" s="102" t="e">
        <f>S190-#REF!</f>
        <v>#REF!</v>
      </c>
      <c r="T210" s="102" t="e">
        <f>T190-#REF!</f>
        <v>#REF!</v>
      </c>
      <c r="U210" s="102" t="e">
        <f>U190-#REF!</f>
        <v>#REF!</v>
      </c>
      <c r="V210" s="102" t="e">
        <f>V190-#REF!</f>
        <v>#REF!</v>
      </c>
      <c r="W210" s="102" t="e">
        <f>W190-#REF!</f>
        <v>#REF!</v>
      </c>
      <c r="X210" s="102" t="e">
        <f>X190-#REF!</f>
        <v>#REF!</v>
      </c>
      <c r="Y210" s="102" t="e">
        <f>Y190-#REF!</f>
        <v>#REF!</v>
      </c>
      <c r="Z210" s="102" t="e">
        <f>Z190-#REF!</f>
        <v>#REF!</v>
      </c>
      <c r="AA210" s="102" t="e">
        <f>AA190-#REF!</f>
        <v>#REF!</v>
      </c>
      <c r="AB210" s="102" t="e">
        <f>AB190-#REF!</f>
        <v>#REF!</v>
      </c>
      <c r="AC210" s="102" t="e">
        <f>AC190-#REF!</f>
        <v>#REF!</v>
      </c>
      <c r="AD210" s="102" t="e">
        <f>AD190-#REF!</f>
        <v>#REF!</v>
      </c>
      <c r="AE210" s="102" t="e">
        <f>AE190-#REF!</f>
        <v>#REF!</v>
      </c>
      <c r="AF210" s="102" t="e">
        <f>AF190-#REF!</f>
        <v>#REF!</v>
      </c>
      <c r="AG210" s="102" t="e">
        <f>AG190-#REF!</f>
        <v>#REF!</v>
      </c>
      <c r="AH210" s="102" t="e">
        <f>AH190-#REF!</f>
        <v>#REF!</v>
      </c>
      <c r="AI210" s="102" t="e">
        <f>AI190-#REF!</f>
        <v>#REF!</v>
      </c>
      <c r="AJ210" s="102" t="e">
        <f>AJ190-#REF!</f>
        <v>#REF!</v>
      </c>
      <c r="AK210" s="102" t="e">
        <f>AK190-#REF!</f>
        <v>#REF!</v>
      </c>
      <c r="AL210" s="102" t="e">
        <f>AL190-#REF!</f>
        <v>#REF!</v>
      </c>
      <c r="AM210" s="102" t="e">
        <f>AM190-#REF!</f>
        <v>#REF!</v>
      </c>
      <c r="AN210" s="102" t="e">
        <f>AN190-#REF!</f>
        <v>#REF!</v>
      </c>
      <c r="AO210" s="102" t="e">
        <f>AO190-#REF!</f>
        <v>#REF!</v>
      </c>
      <c r="AP210" s="102" t="e">
        <f>AP190-#REF!</f>
        <v>#REF!</v>
      </c>
      <c r="AQ210" s="102" t="e">
        <f>AQ190-#REF!</f>
        <v>#REF!</v>
      </c>
      <c r="AR210" s="102" t="e">
        <f>AR190-#REF!</f>
        <v>#REF!</v>
      </c>
      <c r="AS210" s="102" t="e">
        <f>AS190-#REF!</f>
        <v>#REF!</v>
      </c>
      <c r="AT210" s="102" t="e">
        <f>AT190-#REF!</f>
        <v>#REF!</v>
      </c>
      <c r="AU210" s="102" t="e">
        <f>AU190-#REF!</f>
        <v>#REF!</v>
      </c>
      <c r="AV210" s="102" t="e">
        <f>AV190-#REF!</f>
        <v>#REF!</v>
      </c>
      <c r="AW210" s="102" t="e">
        <f>AW190-#REF!</f>
        <v>#REF!</v>
      </c>
      <c r="AX210" s="102" t="e">
        <f>AX190-#REF!</f>
        <v>#REF!</v>
      </c>
      <c r="AY210" s="102" t="e">
        <f>AY190-#REF!</f>
        <v>#REF!</v>
      </c>
      <c r="AZ210" s="102" t="e">
        <f>AZ190-#REF!</f>
        <v>#REF!</v>
      </c>
      <c r="BA210" s="102" t="e">
        <f>BA190-#REF!</f>
        <v>#REF!</v>
      </c>
      <c r="BB210" s="102" t="e">
        <f>BB190-#REF!</f>
        <v>#REF!</v>
      </c>
    </row>
    <row r="211" spans="1:54" outlineLevel="2">
      <c r="A211" s="283"/>
      <c r="B211" s="92" t="s">
        <v>301</v>
      </c>
      <c r="C211" s="100"/>
      <c r="D211" s="81" t="s">
        <v>202</v>
      </c>
      <c r="E211" s="102" t="e">
        <f>E191-#REF!</f>
        <v>#REF!</v>
      </c>
      <c r="F211" s="102" t="e">
        <f>F191-#REF!</f>
        <v>#REF!</v>
      </c>
      <c r="G211" s="102" t="e">
        <f>G191-#REF!</f>
        <v>#REF!</v>
      </c>
      <c r="H211" s="102" t="e">
        <f>H191-#REF!</f>
        <v>#REF!</v>
      </c>
      <c r="I211" s="102" t="e">
        <f>I191-#REF!</f>
        <v>#REF!</v>
      </c>
      <c r="J211" s="102" t="e">
        <f>J191-#REF!</f>
        <v>#REF!</v>
      </c>
      <c r="K211" s="102" t="e">
        <f>K191-#REF!</f>
        <v>#REF!</v>
      </c>
      <c r="L211" s="102" t="e">
        <f>L191-#REF!</f>
        <v>#REF!</v>
      </c>
      <c r="M211" s="102" t="e">
        <f>M191-#REF!</f>
        <v>#REF!</v>
      </c>
      <c r="N211" s="102" t="e">
        <f>N191-#REF!</f>
        <v>#REF!</v>
      </c>
      <c r="O211" s="102" t="e">
        <f>O191-#REF!</f>
        <v>#REF!</v>
      </c>
      <c r="P211" s="102" t="e">
        <f>P191-#REF!</f>
        <v>#REF!</v>
      </c>
      <c r="Q211" s="102" t="e">
        <f>Q191-#REF!</f>
        <v>#REF!</v>
      </c>
      <c r="R211" s="102" t="e">
        <f>R191-#REF!</f>
        <v>#REF!</v>
      </c>
      <c r="S211" s="102" t="e">
        <f>S191-#REF!</f>
        <v>#REF!</v>
      </c>
      <c r="T211" s="102" t="e">
        <f>T191-#REF!</f>
        <v>#REF!</v>
      </c>
      <c r="U211" s="102" t="e">
        <f>U191-#REF!</f>
        <v>#REF!</v>
      </c>
      <c r="V211" s="102" t="e">
        <f>V191-#REF!</f>
        <v>#REF!</v>
      </c>
      <c r="W211" s="102" t="e">
        <f>W191-#REF!</f>
        <v>#REF!</v>
      </c>
      <c r="X211" s="102" t="e">
        <f>X191-#REF!</f>
        <v>#REF!</v>
      </c>
      <c r="Y211" s="102" t="e">
        <f>Y191-#REF!</f>
        <v>#REF!</v>
      </c>
      <c r="Z211" s="102" t="e">
        <f>Z191-#REF!</f>
        <v>#REF!</v>
      </c>
      <c r="AA211" s="102" t="e">
        <f>AA191-#REF!</f>
        <v>#REF!</v>
      </c>
      <c r="AB211" s="102" t="e">
        <f>AB191-#REF!</f>
        <v>#REF!</v>
      </c>
      <c r="AC211" s="102" t="e">
        <f>AC191-#REF!</f>
        <v>#REF!</v>
      </c>
      <c r="AD211" s="102" t="e">
        <f>AD191-#REF!</f>
        <v>#REF!</v>
      </c>
      <c r="AE211" s="102" t="e">
        <f>AE191-#REF!</f>
        <v>#REF!</v>
      </c>
      <c r="AF211" s="102" t="e">
        <f>AF191-#REF!</f>
        <v>#REF!</v>
      </c>
      <c r="AG211" s="102" t="e">
        <f>AG191-#REF!</f>
        <v>#REF!</v>
      </c>
      <c r="AH211" s="102" t="e">
        <f>AH191-#REF!</f>
        <v>#REF!</v>
      </c>
      <c r="AI211" s="102" t="e">
        <f>AI191-#REF!</f>
        <v>#REF!</v>
      </c>
      <c r="AJ211" s="102" t="e">
        <f>AJ191-#REF!</f>
        <v>#REF!</v>
      </c>
      <c r="AK211" s="102" t="e">
        <f>AK191-#REF!</f>
        <v>#REF!</v>
      </c>
      <c r="AL211" s="102" t="e">
        <f>AL191-#REF!</f>
        <v>#REF!</v>
      </c>
      <c r="AM211" s="102" t="e">
        <f>AM191-#REF!</f>
        <v>#REF!</v>
      </c>
      <c r="AN211" s="102" t="e">
        <f>AN191-#REF!</f>
        <v>#REF!</v>
      </c>
      <c r="AO211" s="102" t="e">
        <f>AO191-#REF!</f>
        <v>#REF!</v>
      </c>
      <c r="AP211" s="102" t="e">
        <f>AP191-#REF!</f>
        <v>#REF!</v>
      </c>
      <c r="AQ211" s="102" t="e">
        <f>AQ191-#REF!</f>
        <v>#REF!</v>
      </c>
      <c r="AR211" s="102" t="e">
        <f>AR191-#REF!</f>
        <v>#REF!</v>
      </c>
      <c r="AS211" s="102" t="e">
        <f>AS191-#REF!</f>
        <v>#REF!</v>
      </c>
      <c r="AT211" s="102" t="e">
        <f>AT191-#REF!</f>
        <v>#REF!</v>
      </c>
      <c r="AU211" s="102" t="e">
        <f>AU191-#REF!</f>
        <v>#REF!</v>
      </c>
      <c r="AV211" s="102" t="e">
        <f>AV191-#REF!</f>
        <v>#REF!</v>
      </c>
      <c r="AW211" s="102" t="e">
        <f>AW191-#REF!</f>
        <v>#REF!</v>
      </c>
      <c r="AX211" s="102" t="e">
        <f>AX191-#REF!</f>
        <v>#REF!</v>
      </c>
      <c r="AY211" s="102" t="e">
        <f>AY191-#REF!</f>
        <v>#REF!</v>
      </c>
      <c r="AZ211" s="102" t="e">
        <f>AZ191-#REF!</f>
        <v>#REF!</v>
      </c>
      <c r="BA211" s="102" t="e">
        <f>BA191-#REF!</f>
        <v>#REF!</v>
      </c>
      <c r="BB211" s="102" t="e">
        <f>BB191-#REF!</f>
        <v>#REF!</v>
      </c>
    </row>
    <row r="212" spans="1:54" outlineLevel="2">
      <c r="A212" s="283"/>
      <c r="B212" s="92" t="s">
        <v>356</v>
      </c>
      <c r="C212" s="100"/>
      <c r="D212" s="81" t="s">
        <v>202</v>
      </c>
      <c r="E212" s="102" t="e">
        <f>E192-#REF!</f>
        <v>#REF!</v>
      </c>
      <c r="F212" s="102" t="e">
        <f>F77*F186-#REF!*#REF!</f>
        <v>#REF!</v>
      </c>
      <c r="G212" s="102" t="e">
        <f>G77*G186-#REF!*#REF!</f>
        <v>#REF!</v>
      </c>
      <c r="H212" s="102" t="e">
        <f>H77*H186-#REF!*#REF!</f>
        <v>#REF!</v>
      </c>
      <c r="I212" s="102" t="e">
        <f>I77*I186-#REF!*#REF!</f>
        <v>#REF!</v>
      </c>
      <c r="J212" s="102" t="e">
        <f>J77*J186-#REF!*#REF!</f>
        <v>#REF!</v>
      </c>
      <c r="K212" s="102" t="e">
        <f>K77*K186-#REF!*#REF!</f>
        <v>#REF!</v>
      </c>
      <c r="L212" s="102" t="e">
        <f>L77*L186-#REF!*#REF!</f>
        <v>#REF!</v>
      </c>
      <c r="M212" s="102" t="e">
        <f>M77*M186-#REF!*#REF!</f>
        <v>#REF!</v>
      </c>
      <c r="N212" s="102" t="e">
        <f>N77*N186-#REF!*#REF!</f>
        <v>#REF!</v>
      </c>
      <c r="O212" s="102" t="e">
        <f>O77*O186-#REF!*#REF!</f>
        <v>#REF!</v>
      </c>
      <c r="P212" s="102" t="e">
        <f>P77*P186-#REF!*#REF!</f>
        <v>#REF!</v>
      </c>
      <c r="Q212" s="102" t="e">
        <f>Q77*Q186-#REF!*#REF!</f>
        <v>#REF!</v>
      </c>
      <c r="R212" s="102" t="e">
        <f>R77*R186-#REF!*#REF!</f>
        <v>#REF!</v>
      </c>
      <c r="S212" s="102" t="e">
        <f>S77*S186-#REF!*#REF!</f>
        <v>#REF!</v>
      </c>
      <c r="T212" s="102" t="e">
        <f>T77*T186-#REF!*#REF!</f>
        <v>#REF!</v>
      </c>
      <c r="U212" s="102" t="e">
        <f>U77*U186-#REF!*#REF!</f>
        <v>#REF!</v>
      </c>
      <c r="V212" s="102" t="e">
        <f>V77*V186-#REF!*#REF!</f>
        <v>#REF!</v>
      </c>
      <c r="W212" s="102" t="e">
        <f>W77*W186-#REF!*#REF!</f>
        <v>#REF!</v>
      </c>
      <c r="X212" s="102" t="e">
        <f>X77*X186-#REF!*#REF!</f>
        <v>#REF!</v>
      </c>
      <c r="Y212" s="102" t="e">
        <f>Y77*Y186-#REF!*#REF!</f>
        <v>#REF!</v>
      </c>
      <c r="Z212" s="102" t="e">
        <f>Z77*Z186-#REF!*#REF!</f>
        <v>#REF!</v>
      </c>
      <c r="AA212" s="102" t="e">
        <f>AA77*AA186-#REF!*#REF!</f>
        <v>#REF!</v>
      </c>
      <c r="AB212" s="102" t="e">
        <f>AB77*AB186-#REF!*#REF!</f>
        <v>#REF!</v>
      </c>
      <c r="AC212" s="102" t="e">
        <f>AC77*AC186-#REF!*#REF!</f>
        <v>#REF!</v>
      </c>
      <c r="AD212" s="102" t="e">
        <f>AD77*AD186-#REF!*#REF!</f>
        <v>#REF!</v>
      </c>
      <c r="AE212" s="102" t="e">
        <f>AE77*AE186-#REF!*#REF!</f>
        <v>#REF!</v>
      </c>
      <c r="AF212" s="102" t="e">
        <f>AF77*AF186-#REF!*#REF!</f>
        <v>#REF!</v>
      </c>
      <c r="AG212" s="102" t="e">
        <f>AG77*AG186-#REF!*#REF!</f>
        <v>#REF!</v>
      </c>
      <c r="AH212" s="102" t="e">
        <f>AH77*AH186-#REF!*#REF!</f>
        <v>#REF!</v>
      </c>
      <c r="AI212" s="102" t="e">
        <f>AI77*AI186-#REF!*#REF!</f>
        <v>#REF!</v>
      </c>
      <c r="AJ212" s="102" t="e">
        <f>AJ77*AJ186-#REF!*#REF!</f>
        <v>#REF!</v>
      </c>
      <c r="AK212" s="102" t="e">
        <f>AK77*AK186-#REF!*#REF!</f>
        <v>#REF!</v>
      </c>
      <c r="AL212" s="102" t="e">
        <f>AL77*AL186-#REF!*#REF!</f>
        <v>#REF!</v>
      </c>
      <c r="AM212" s="102" t="e">
        <f>AM77*AM186-#REF!*#REF!</f>
        <v>#REF!</v>
      </c>
      <c r="AN212" s="102" t="e">
        <f>AN77*AN186-#REF!*#REF!</f>
        <v>#REF!</v>
      </c>
      <c r="AO212" s="102" t="e">
        <f>AO77*AO186-#REF!*#REF!</f>
        <v>#REF!</v>
      </c>
      <c r="AP212" s="102" t="e">
        <f>AP77*AP186-#REF!*#REF!</f>
        <v>#REF!</v>
      </c>
      <c r="AQ212" s="102" t="e">
        <f>AQ77*AQ186-#REF!*#REF!</f>
        <v>#REF!</v>
      </c>
      <c r="AR212" s="102" t="e">
        <f>AR77*AR186-#REF!*#REF!</f>
        <v>#REF!</v>
      </c>
      <c r="AS212" s="102" t="e">
        <f>AS77*AS186-#REF!*#REF!</f>
        <v>#REF!</v>
      </c>
      <c r="AT212" s="102" t="e">
        <f>AT77*AT186-#REF!*#REF!</f>
        <v>#REF!</v>
      </c>
      <c r="AU212" s="102" t="e">
        <f>AU77*AU186-#REF!*#REF!</f>
        <v>#REF!</v>
      </c>
      <c r="AV212" s="102" t="e">
        <f>AV77*AV186-#REF!*#REF!</f>
        <v>#REF!</v>
      </c>
      <c r="AW212" s="102" t="e">
        <f>AW77*AW186-#REF!*#REF!</f>
        <v>#REF!</v>
      </c>
      <c r="AX212" s="102" t="e">
        <f>AX77*AX186-#REF!*#REF!</f>
        <v>#REF!</v>
      </c>
      <c r="AY212" s="102" t="e">
        <f>AY77*AY186-#REF!*#REF!</f>
        <v>#REF!</v>
      </c>
      <c r="AZ212" s="102" t="e">
        <f>AZ77*AZ186-#REF!*#REF!</f>
        <v>#REF!</v>
      </c>
      <c r="BA212" s="102" t="e">
        <f>BA77*BA186-#REF!*#REF!</f>
        <v>#REF!</v>
      </c>
      <c r="BB212" s="102" t="e">
        <f>BB77*BB186-#REF!*#REF!</f>
        <v>#REF!</v>
      </c>
    </row>
    <row r="213" spans="1:54" outlineLevel="2">
      <c r="A213" s="283"/>
      <c r="B213" s="92" t="s">
        <v>302</v>
      </c>
      <c r="C213" s="100"/>
      <c r="D213" s="81" t="s">
        <v>202</v>
      </c>
      <c r="E213" s="102" t="e">
        <f>E193-#REF!</f>
        <v>#REF!</v>
      </c>
      <c r="F213" s="102" t="e">
        <f>F193-#REF!</f>
        <v>#REF!</v>
      </c>
      <c r="G213" s="102" t="e">
        <f>G193-#REF!</f>
        <v>#REF!</v>
      </c>
      <c r="H213" s="102" t="e">
        <f>H193-#REF!</f>
        <v>#REF!</v>
      </c>
      <c r="I213" s="102" t="e">
        <f>I193-#REF!</f>
        <v>#REF!</v>
      </c>
      <c r="J213" s="102" t="e">
        <f>J193-#REF!</f>
        <v>#REF!</v>
      </c>
      <c r="K213" s="102" t="e">
        <f>K193-#REF!</f>
        <v>#REF!</v>
      </c>
      <c r="L213" s="102" t="e">
        <f>L193-#REF!</f>
        <v>#REF!</v>
      </c>
      <c r="M213" s="102" t="e">
        <f>M193-#REF!</f>
        <v>#REF!</v>
      </c>
      <c r="N213" s="102" t="e">
        <f>N193-#REF!</f>
        <v>#REF!</v>
      </c>
      <c r="O213" s="102" t="e">
        <f>O193-#REF!</f>
        <v>#REF!</v>
      </c>
      <c r="P213" s="102" t="e">
        <f>P193-#REF!</f>
        <v>#REF!</v>
      </c>
      <c r="Q213" s="102" t="e">
        <f>Q193-#REF!</f>
        <v>#REF!</v>
      </c>
      <c r="R213" s="102" t="e">
        <f>R193-#REF!</f>
        <v>#REF!</v>
      </c>
      <c r="S213" s="102" t="e">
        <f>S193-#REF!</f>
        <v>#REF!</v>
      </c>
      <c r="T213" s="102" t="e">
        <f>T193-#REF!</f>
        <v>#REF!</v>
      </c>
      <c r="U213" s="102" t="e">
        <f>U193-#REF!</f>
        <v>#REF!</v>
      </c>
      <c r="V213" s="102" t="e">
        <f>V193-#REF!</f>
        <v>#REF!</v>
      </c>
      <c r="W213" s="102" t="e">
        <f>W193-#REF!</f>
        <v>#REF!</v>
      </c>
      <c r="X213" s="102" t="e">
        <f>X193-#REF!</f>
        <v>#REF!</v>
      </c>
      <c r="Y213" s="102" t="e">
        <f>Y193-#REF!</f>
        <v>#REF!</v>
      </c>
      <c r="Z213" s="102" t="e">
        <f>Z193-#REF!</f>
        <v>#REF!</v>
      </c>
      <c r="AA213" s="102" t="e">
        <f>AA193-#REF!</f>
        <v>#REF!</v>
      </c>
      <c r="AB213" s="102" t="e">
        <f>AB193-#REF!</f>
        <v>#REF!</v>
      </c>
      <c r="AC213" s="102" t="e">
        <f>AC193-#REF!</f>
        <v>#REF!</v>
      </c>
      <c r="AD213" s="102" t="e">
        <f>AD193-#REF!</f>
        <v>#REF!</v>
      </c>
      <c r="AE213" s="102" t="e">
        <f>AE193-#REF!</f>
        <v>#REF!</v>
      </c>
      <c r="AF213" s="102" t="e">
        <f>AF193-#REF!</f>
        <v>#REF!</v>
      </c>
      <c r="AG213" s="102" t="e">
        <f>AG193-#REF!</f>
        <v>#REF!</v>
      </c>
      <c r="AH213" s="102" t="e">
        <f>AH193-#REF!</f>
        <v>#REF!</v>
      </c>
      <c r="AI213" s="102" t="e">
        <f>AI193-#REF!</f>
        <v>#REF!</v>
      </c>
      <c r="AJ213" s="102" t="e">
        <f>AJ193-#REF!</f>
        <v>#REF!</v>
      </c>
      <c r="AK213" s="102" t="e">
        <f>AK193-#REF!</f>
        <v>#REF!</v>
      </c>
      <c r="AL213" s="102" t="e">
        <f>AL193-#REF!</f>
        <v>#REF!</v>
      </c>
      <c r="AM213" s="102" t="e">
        <f>AM193-#REF!</f>
        <v>#REF!</v>
      </c>
      <c r="AN213" s="102" t="e">
        <f>AN193-#REF!</f>
        <v>#REF!</v>
      </c>
      <c r="AO213" s="102" t="e">
        <f>AO193-#REF!</f>
        <v>#REF!</v>
      </c>
      <c r="AP213" s="102" t="e">
        <f>AP193-#REF!</f>
        <v>#REF!</v>
      </c>
      <c r="AQ213" s="102" t="e">
        <f>AQ193-#REF!</f>
        <v>#REF!</v>
      </c>
      <c r="AR213" s="102" t="e">
        <f>AR193-#REF!</f>
        <v>#REF!</v>
      </c>
      <c r="AS213" s="102" t="e">
        <f>AS193-#REF!</f>
        <v>#REF!</v>
      </c>
      <c r="AT213" s="102" t="e">
        <f>AT193-#REF!</f>
        <v>#REF!</v>
      </c>
      <c r="AU213" s="102" t="e">
        <f>AU193-#REF!</f>
        <v>#REF!</v>
      </c>
      <c r="AV213" s="102" t="e">
        <f>AV193-#REF!</f>
        <v>#REF!</v>
      </c>
      <c r="AW213" s="102" t="e">
        <f>AW193-#REF!</f>
        <v>#REF!</v>
      </c>
      <c r="AX213" s="102" t="e">
        <f>AX193-#REF!</f>
        <v>#REF!</v>
      </c>
      <c r="AY213" s="102" t="e">
        <f>AY193-#REF!</f>
        <v>#REF!</v>
      </c>
      <c r="AZ213" s="102" t="e">
        <f>AZ193-#REF!</f>
        <v>#REF!</v>
      </c>
      <c r="BA213" s="102" t="e">
        <f>BA193-#REF!</f>
        <v>#REF!</v>
      </c>
      <c r="BB213" s="102" t="e">
        <f>BB193-#REF!</f>
        <v>#REF!</v>
      </c>
    </row>
    <row r="214" spans="1:54" outlineLevel="2">
      <c r="A214" s="283"/>
      <c r="B214" s="92" t="s">
        <v>303</v>
      </c>
      <c r="C214" s="100"/>
      <c r="D214" s="81" t="s">
        <v>202</v>
      </c>
      <c r="E214" s="102" t="e">
        <f>E194-#REF!</f>
        <v>#REF!</v>
      </c>
      <c r="F214" s="102" t="e">
        <f>F194-#REF!</f>
        <v>#REF!</v>
      </c>
      <c r="G214" s="102" t="e">
        <f>G194-#REF!</f>
        <v>#REF!</v>
      </c>
      <c r="H214" s="102" t="e">
        <f>H194-#REF!</f>
        <v>#REF!</v>
      </c>
      <c r="I214" s="102" t="e">
        <f>I194-#REF!</f>
        <v>#REF!</v>
      </c>
      <c r="J214" s="102" t="e">
        <f>J194-#REF!</f>
        <v>#REF!</v>
      </c>
      <c r="K214" s="102" t="e">
        <f>K194-#REF!</f>
        <v>#REF!</v>
      </c>
      <c r="L214" s="102" t="e">
        <f>L194-#REF!</f>
        <v>#REF!</v>
      </c>
      <c r="M214" s="102" t="e">
        <f>M194-#REF!</f>
        <v>#REF!</v>
      </c>
      <c r="N214" s="102" t="e">
        <f>N194-#REF!</f>
        <v>#REF!</v>
      </c>
      <c r="O214" s="102" t="e">
        <f>O194-#REF!</f>
        <v>#REF!</v>
      </c>
      <c r="P214" s="102" t="e">
        <f>P194-#REF!</f>
        <v>#REF!</v>
      </c>
      <c r="Q214" s="102" t="e">
        <f>Q194-#REF!</f>
        <v>#REF!</v>
      </c>
      <c r="R214" s="102" t="e">
        <f>R194-#REF!</f>
        <v>#REF!</v>
      </c>
      <c r="S214" s="102" t="e">
        <f>S194-#REF!</f>
        <v>#REF!</v>
      </c>
      <c r="T214" s="102" t="e">
        <f>T194-#REF!</f>
        <v>#REF!</v>
      </c>
      <c r="U214" s="102" t="e">
        <f>U194-#REF!</f>
        <v>#REF!</v>
      </c>
      <c r="V214" s="102" t="e">
        <f>V194-#REF!</f>
        <v>#REF!</v>
      </c>
      <c r="W214" s="102" t="e">
        <f>W194-#REF!</f>
        <v>#REF!</v>
      </c>
      <c r="X214" s="102" t="e">
        <f>X194-#REF!</f>
        <v>#REF!</v>
      </c>
      <c r="Y214" s="102" t="e">
        <f>Y194-#REF!</f>
        <v>#REF!</v>
      </c>
      <c r="Z214" s="102" t="e">
        <f>Z194-#REF!</f>
        <v>#REF!</v>
      </c>
      <c r="AA214" s="102" t="e">
        <f>AA194-#REF!</f>
        <v>#REF!</v>
      </c>
      <c r="AB214" s="102" t="e">
        <f>AB194-#REF!</f>
        <v>#REF!</v>
      </c>
      <c r="AC214" s="102" t="e">
        <f>AC194-#REF!</f>
        <v>#REF!</v>
      </c>
      <c r="AD214" s="102" t="e">
        <f>AD194-#REF!</f>
        <v>#REF!</v>
      </c>
      <c r="AE214" s="102" t="e">
        <f>AE194-#REF!</f>
        <v>#REF!</v>
      </c>
      <c r="AF214" s="102" t="e">
        <f>AF194-#REF!</f>
        <v>#REF!</v>
      </c>
      <c r="AG214" s="102" t="e">
        <f>AG194-#REF!</f>
        <v>#REF!</v>
      </c>
      <c r="AH214" s="102" t="e">
        <f>AH194-#REF!</f>
        <v>#REF!</v>
      </c>
      <c r="AI214" s="102" t="e">
        <f>AI194-#REF!</f>
        <v>#REF!</v>
      </c>
      <c r="AJ214" s="102" t="e">
        <f>AJ194-#REF!</f>
        <v>#REF!</v>
      </c>
      <c r="AK214" s="102" t="e">
        <f>AK194-#REF!</f>
        <v>#REF!</v>
      </c>
      <c r="AL214" s="102" t="e">
        <f>AL194-#REF!</f>
        <v>#REF!</v>
      </c>
      <c r="AM214" s="102" t="e">
        <f>AM194-#REF!</f>
        <v>#REF!</v>
      </c>
      <c r="AN214" s="102" t="e">
        <f>AN194-#REF!</f>
        <v>#REF!</v>
      </c>
      <c r="AO214" s="102" t="e">
        <f>AO194-#REF!</f>
        <v>#REF!</v>
      </c>
      <c r="AP214" s="102" t="e">
        <f>AP194-#REF!</f>
        <v>#REF!</v>
      </c>
      <c r="AQ214" s="102" t="e">
        <f>AQ194-#REF!</f>
        <v>#REF!</v>
      </c>
      <c r="AR214" s="102" t="e">
        <f>AR194-#REF!</f>
        <v>#REF!</v>
      </c>
      <c r="AS214" s="102" t="e">
        <f>AS194-#REF!</f>
        <v>#REF!</v>
      </c>
      <c r="AT214" s="102" t="e">
        <f>AT194-#REF!</f>
        <v>#REF!</v>
      </c>
      <c r="AU214" s="102" t="e">
        <f>AU194-#REF!</f>
        <v>#REF!</v>
      </c>
      <c r="AV214" s="102" t="e">
        <f>AV194-#REF!</f>
        <v>#REF!</v>
      </c>
      <c r="AW214" s="102" t="e">
        <f>AW194-#REF!</f>
        <v>#REF!</v>
      </c>
      <c r="AX214" s="102" t="e">
        <f>AX194-#REF!</f>
        <v>#REF!</v>
      </c>
      <c r="AY214" s="102" t="e">
        <f>AY194-#REF!</f>
        <v>#REF!</v>
      </c>
      <c r="AZ214" s="102" t="e">
        <f>AZ194-#REF!</f>
        <v>#REF!</v>
      </c>
      <c r="BA214" s="102" t="e">
        <f>BA194-#REF!</f>
        <v>#REF!</v>
      </c>
      <c r="BB214" s="102" t="e">
        <f>BB194-#REF!</f>
        <v>#REF!</v>
      </c>
    </row>
    <row r="215" spans="1:54" outlineLevel="2">
      <c r="A215" s="283"/>
      <c r="B215" s="92" t="s">
        <v>304</v>
      </c>
      <c r="C215" s="100"/>
      <c r="D215" s="81" t="s">
        <v>202</v>
      </c>
      <c r="E215" s="102" t="e">
        <f>E195-#REF!</f>
        <v>#REF!</v>
      </c>
      <c r="F215" s="102" t="e">
        <f>F195-#REF!</f>
        <v>#REF!</v>
      </c>
      <c r="G215" s="102" t="e">
        <f>G195-#REF!</f>
        <v>#REF!</v>
      </c>
      <c r="H215" s="102" t="e">
        <f>H195-#REF!</f>
        <v>#REF!</v>
      </c>
      <c r="I215" s="102" t="e">
        <f>I195-#REF!</f>
        <v>#REF!</v>
      </c>
      <c r="J215" s="102" t="e">
        <f>J195-#REF!</f>
        <v>#REF!</v>
      </c>
      <c r="K215" s="102" t="e">
        <f>K195-#REF!</f>
        <v>#REF!</v>
      </c>
      <c r="L215" s="102" t="e">
        <f>L195-#REF!</f>
        <v>#REF!</v>
      </c>
      <c r="M215" s="102" t="e">
        <f>M195-#REF!</f>
        <v>#REF!</v>
      </c>
      <c r="N215" s="102" t="e">
        <f>N195-#REF!</f>
        <v>#REF!</v>
      </c>
      <c r="O215" s="102" t="e">
        <f>O195-#REF!</f>
        <v>#REF!</v>
      </c>
      <c r="P215" s="102" t="e">
        <f>P195-#REF!</f>
        <v>#REF!</v>
      </c>
      <c r="Q215" s="102" t="e">
        <f>Q195-#REF!</f>
        <v>#REF!</v>
      </c>
      <c r="R215" s="102" t="e">
        <f>R195-#REF!</f>
        <v>#REF!</v>
      </c>
      <c r="S215" s="102" t="e">
        <f>S195-#REF!</f>
        <v>#REF!</v>
      </c>
      <c r="T215" s="102" t="e">
        <f>T195-#REF!</f>
        <v>#REF!</v>
      </c>
      <c r="U215" s="102" t="e">
        <f>U195-#REF!</f>
        <v>#REF!</v>
      </c>
      <c r="V215" s="102" t="e">
        <f>V195-#REF!</f>
        <v>#REF!</v>
      </c>
      <c r="W215" s="102" t="e">
        <f>W195-#REF!</f>
        <v>#REF!</v>
      </c>
      <c r="X215" s="102" t="e">
        <f>X195-#REF!</f>
        <v>#REF!</v>
      </c>
      <c r="Y215" s="102" t="e">
        <f>Y195-#REF!</f>
        <v>#REF!</v>
      </c>
      <c r="Z215" s="102" t="e">
        <f>Z195-#REF!</f>
        <v>#REF!</v>
      </c>
      <c r="AA215" s="102" t="e">
        <f>AA195-#REF!</f>
        <v>#REF!</v>
      </c>
      <c r="AB215" s="102" t="e">
        <f>AB195-#REF!</f>
        <v>#REF!</v>
      </c>
      <c r="AC215" s="102" t="e">
        <f>AC195-#REF!</f>
        <v>#REF!</v>
      </c>
      <c r="AD215" s="102" t="e">
        <f>AD195-#REF!</f>
        <v>#REF!</v>
      </c>
      <c r="AE215" s="102" t="e">
        <f>AE195-#REF!</f>
        <v>#REF!</v>
      </c>
      <c r="AF215" s="102" t="e">
        <f>AF195-#REF!</f>
        <v>#REF!</v>
      </c>
      <c r="AG215" s="102" t="e">
        <f>AG195-#REF!</f>
        <v>#REF!</v>
      </c>
      <c r="AH215" s="102" t="e">
        <f>AH195-#REF!</f>
        <v>#REF!</v>
      </c>
      <c r="AI215" s="102" t="e">
        <f>AI195-#REF!</f>
        <v>#REF!</v>
      </c>
      <c r="AJ215" s="102" t="e">
        <f>AJ195-#REF!</f>
        <v>#REF!</v>
      </c>
      <c r="AK215" s="102" t="e">
        <f>AK195-#REF!</f>
        <v>#REF!</v>
      </c>
      <c r="AL215" s="102" t="e">
        <f>AL195-#REF!</f>
        <v>#REF!</v>
      </c>
      <c r="AM215" s="102" t="e">
        <f>AM195-#REF!</f>
        <v>#REF!</v>
      </c>
      <c r="AN215" s="102" t="e">
        <f>AN195-#REF!</f>
        <v>#REF!</v>
      </c>
      <c r="AO215" s="102" t="e">
        <f>AO195-#REF!</f>
        <v>#REF!</v>
      </c>
      <c r="AP215" s="102" t="e">
        <f>AP195-#REF!</f>
        <v>#REF!</v>
      </c>
      <c r="AQ215" s="102" t="e">
        <f>AQ195-#REF!</f>
        <v>#REF!</v>
      </c>
      <c r="AR215" s="102" t="e">
        <f>AR195-#REF!</f>
        <v>#REF!</v>
      </c>
      <c r="AS215" s="102" t="e">
        <f>AS195-#REF!</f>
        <v>#REF!</v>
      </c>
      <c r="AT215" s="102" t="e">
        <f>AT195-#REF!</f>
        <v>#REF!</v>
      </c>
      <c r="AU215" s="102" t="e">
        <f>AU195-#REF!</f>
        <v>#REF!</v>
      </c>
      <c r="AV215" s="102" t="e">
        <f>AV195-#REF!</f>
        <v>#REF!</v>
      </c>
      <c r="AW215" s="102" t="e">
        <f>AW195-#REF!</f>
        <v>#REF!</v>
      </c>
      <c r="AX215" s="102" t="e">
        <f>AX195-#REF!</f>
        <v>#REF!</v>
      </c>
      <c r="AY215" s="102" t="e">
        <f>AY195-#REF!</f>
        <v>#REF!</v>
      </c>
      <c r="AZ215" s="102" t="e">
        <f>AZ195-#REF!</f>
        <v>#REF!</v>
      </c>
      <c r="BA215" s="102" t="e">
        <f>BA195-#REF!</f>
        <v>#REF!</v>
      </c>
      <c r="BB215" s="102" t="e">
        <f>BB195-#REF!</f>
        <v>#REF!</v>
      </c>
    </row>
    <row r="216" spans="1:54" outlineLevel="2">
      <c r="A216" s="283"/>
      <c r="B216" s="92" t="s">
        <v>161</v>
      </c>
      <c r="C216" s="100"/>
      <c r="D216" s="81" t="s">
        <v>202</v>
      </c>
      <c r="E216" s="102" t="e">
        <f>E196-#REF!</f>
        <v>#REF!</v>
      </c>
      <c r="F216" s="102" t="e">
        <f>F196-#REF!</f>
        <v>#REF!</v>
      </c>
      <c r="G216" s="102" t="e">
        <f>G196-#REF!</f>
        <v>#REF!</v>
      </c>
      <c r="H216" s="102" t="e">
        <f>H196-#REF!</f>
        <v>#REF!</v>
      </c>
      <c r="I216" s="102" t="e">
        <f>I196-#REF!</f>
        <v>#REF!</v>
      </c>
      <c r="J216" s="102" t="e">
        <f>J196-#REF!</f>
        <v>#REF!</v>
      </c>
      <c r="K216" s="102" t="e">
        <f>K196-#REF!</f>
        <v>#REF!</v>
      </c>
      <c r="L216" s="102" t="e">
        <f>L196-#REF!</f>
        <v>#REF!</v>
      </c>
      <c r="M216" s="102" t="e">
        <f>M196-#REF!</f>
        <v>#REF!</v>
      </c>
      <c r="N216" s="102" t="e">
        <f>N196-#REF!</f>
        <v>#REF!</v>
      </c>
      <c r="O216" s="102" t="e">
        <f>O196-#REF!</f>
        <v>#REF!</v>
      </c>
      <c r="P216" s="102" t="e">
        <f>P196-#REF!</f>
        <v>#REF!</v>
      </c>
      <c r="Q216" s="102" t="e">
        <f>Q196-#REF!</f>
        <v>#REF!</v>
      </c>
      <c r="R216" s="102" t="e">
        <f>R196-#REF!</f>
        <v>#REF!</v>
      </c>
      <c r="S216" s="102" t="e">
        <f>S196-#REF!</f>
        <v>#REF!</v>
      </c>
      <c r="T216" s="102" t="e">
        <f>T196-#REF!</f>
        <v>#REF!</v>
      </c>
      <c r="U216" s="102" t="e">
        <f>U196-#REF!</f>
        <v>#REF!</v>
      </c>
      <c r="V216" s="102" t="e">
        <f>V196-#REF!</f>
        <v>#REF!</v>
      </c>
      <c r="W216" s="102" t="e">
        <f>W196-#REF!</f>
        <v>#REF!</v>
      </c>
      <c r="X216" s="102" t="e">
        <f>X196-#REF!</f>
        <v>#REF!</v>
      </c>
      <c r="Y216" s="102" t="e">
        <f>Y196-#REF!</f>
        <v>#REF!</v>
      </c>
      <c r="Z216" s="102" t="e">
        <f>Z196-#REF!</f>
        <v>#REF!</v>
      </c>
      <c r="AA216" s="102" t="e">
        <f>AA196-#REF!</f>
        <v>#REF!</v>
      </c>
      <c r="AB216" s="102" t="e">
        <f>AB196-#REF!</f>
        <v>#REF!</v>
      </c>
      <c r="AC216" s="102" t="e">
        <f>AC196-#REF!</f>
        <v>#REF!</v>
      </c>
      <c r="AD216" s="102" t="e">
        <f>AD196-#REF!</f>
        <v>#REF!</v>
      </c>
      <c r="AE216" s="102" t="e">
        <f>AE196-#REF!</f>
        <v>#REF!</v>
      </c>
      <c r="AF216" s="102" t="e">
        <f>AF196-#REF!</f>
        <v>#REF!</v>
      </c>
      <c r="AG216" s="102" t="e">
        <f>AG196-#REF!</f>
        <v>#REF!</v>
      </c>
      <c r="AH216" s="102" t="e">
        <f>AH196-#REF!</f>
        <v>#REF!</v>
      </c>
      <c r="AI216" s="102" t="e">
        <f>AI196-#REF!</f>
        <v>#REF!</v>
      </c>
      <c r="AJ216" s="102" t="e">
        <f>AJ196-#REF!</f>
        <v>#REF!</v>
      </c>
      <c r="AK216" s="102" t="e">
        <f>AK196-#REF!</f>
        <v>#REF!</v>
      </c>
      <c r="AL216" s="102" t="e">
        <f>AL196-#REF!</f>
        <v>#REF!</v>
      </c>
      <c r="AM216" s="102" t="e">
        <f>AM196-#REF!</f>
        <v>#REF!</v>
      </c>
      <c r="AN216" s="102" t="e">
        <f>AN196-#REF!</f>
        <v>#REF!</v>
      </c>
      <c r="AO216" s="102" t="e">
        <f>AO196-#REF!</f>
        <v>#REF!</v>
      </c>
      <c r="AP216" s="102" t="e">
        <f>AP196-#REF!</f>
        <v>#REF!</v>
      </c>
      <c r="AQ216" s="102" t="e">
        <f>AQ196-#REF!</f>
        <v>#REF!</v>
      </c>
      <c r="AR216" s="102" t="e">
        <f>AR196-#REF!</f>
        <v>#REF!</v>
      </c>
      <c r="AS216" s="102" t="e">
        <f>AS196-#REF!</f>
        <v>#REF!</v>
      </c>
      <c r="AT216" s="102" t="e">
        <f>AT196-#REF!</f>
        <v>#REF!</v>
      </c>
      <c r="AU216" s="102" t="e">
        <f>AU196-#REF!</f>
        <v>#REF!</v>
      </c>
      <c r="AV216" s="102" t="e">
        <f>AV196-#REF!</f>
        <v>#REF!</v>
      </c>
      <c r="AW216" s="102" t="e">
        <f>AW196-#REF!</f>
        <v>#REF!</v>
      </c>
      <c r="AX216" s="102" t="e">
        <f>AX196-#REF!</f>
        <v>#REF!</v>
      </c>
      <c r="AY216" s="102" t="e">
        <f>AY196-#REF!</f>
        <v>#REF!</v>
      </c>
      <c r="AZ216" s="102" t="e">
        <f>AZ196-#REF!</f>
        <v>#REF!</v>
      </c>
      <c r="BA216" s="102" t="e">
        <f>BA196-#REF!</f>
        <v>#REF!</v>
      </c>
      <c r="BB216" s="102" t="e">
        <f>BB196-#REF!</f>
        <v>#REF!</v>
      </c>
    </row>
    <row r="217" spans="1:54" outlineLevel="2">
      <c r="A217" s="283"/>
      <c r="B217" s="92" t="s">
        <v>162</v>
      </c>
      <c r="C217" s="100"/>
      <c r="D217" s="81"/>
      <c r="E217" s="102" t="e">
        <f>E197-#REF!</f>
        <v>#REF!</v>
      </c>
      <c r="F217" s="102" t="e">
        <f>F197-#REF!</f>
        <v>#REF!</v>
      </c>
      <c r="G217" s="102" t="e">
        <f>G197-#REF!</f>
        <v>#REF!</v>
      </c>
      <c r="H217" s="102" t="e">
        <f>H197-#REF!</f>
        <v>#REF!</v>
      </c>
      <c r="I217" s="102" t="e">
        <f>I197-#REF!</f>
        <v>#REF!</v>
      </c>
      <c r="J217" s="102" t="e">
        <f>J197-#REF!</f>
        <v>#REF!</v>
      </c>
      <c r="K217" s="102" t="e">
        <f>K197-#REF!</f>
        <v>#REF!</v>
      </c>
      <c r="L217" s="102" t="e">
        <f>L197-#REF!</f>
        <v>#REF!</v>
      </c>
      <c r="M217" s="102" t="e">
        <f>M197-#REF!</f>
        <v>#REF!</v>
      </c>
      <c r="N217" s="102" t="e">
        <f>N197-#REF!</f>
        <v>#REF!</v>
      </c>
      <c r="O217" s="102" t="e">
        <f>O197-#REF!</f>
        <v>#REF!</v>
      </c>
      <c r="P217" s="102" t="e">
        <f>P197-#REF!</f>
        <v>#REF!</v>
      </c>
      <c r="Q217" s="102" t="e">
        <f>Q197-#REF!</f>
        <v>#REF!</v>
      </c>
      <c r="R217" s="102" t="e">
        <f>R197-#REF!</f>
        <v>#REF!</v>
      </c>
      <c r="S217" s="102" t="e">
        <f>S197-#REF!</f>
        <v>#REF!</v>
      </c>
      <c r="T217" s="102" t="e">
        <f>T197-#REF!</f>
        <v>#REF!</v>
      </c>
      <c r="U217" s="102" t="e">
        <f>U197-#REF!</f>
        <v>#REF!</v>
      </c>
      <c r="V217" s="102" t="e">
        <f>V197-#REF!</f>
        <v>#REF!</v>
      </c>
      <c r="W217" s="102" t="e">
        <f>W197-#REF!</f>
        <v>#REF!</v>
      </c>
      <c r="X217" s="102" t="e">
        <f>X197-#REF!</f>
        <v>#REF!</v>
      </c>
      <c r="Y217" s="102" t="e">
        <f>Y197-#REF!</f>
        <v>#REF!</v>
      </c>
      <c r="Z217" s="102" t="e">
        <f>Z197-#REF!</f>
        <v>#REF!</v>
      </c>
      <c r="AA217" s="102" t="e">
        <f>AA197-#REF!</f>
        <v>#REF!</v>
      </c>
      <c r="AB217" s="102" t="e">
        <f>AB197-#REF!</f>
        <v>#REF!</v>
      </c>
      <c r="AC217" s="102" t="e">
        <f>AC197-#REF!</f>
        <v>#REF!</v>
      </c>
      <c r="AD217" s="102" t="e">
        <f>AD197-#REF!</f>
        <v>#REF!</v>
      </c>
      <c r="AE217" s="102" t="e">
        <f>AE197-#REF!</f>
        <v>#REF!</v>
      </c>
      <c r="AF217" s="102" t="e">
        <f>AF197-#REF!</f>
        <v>#REF!</v>
      </c>
      <c r="AG217" s="102" t="e">
        <f>AG197-#REF!</f>
        <v>#REF!</v>
      </c>
      <c r="AH217" s="102" t="e">
        <f>AH197-#REF!</f>
        <v>#REF!</v>
      </c>
      <c r="AI217" s="102" t="e">
        <f>AI197-#REF!</f>
        <v>#REF!</v>
      </c>
      <c r="AJ217" s="102" t="e">
        <f>AJ197-#REF!</f>
        <v>#REF!</v>
      </c>
      <c r="AK217" s="102" t="e">
        <f>AK197-#REF!</f>
        <v>#REF!</v>
      </c>
      <c r="AL217" s="102" t="e">
        <f>AL197-#REF!</f>
        <v>#REF!</v>
      </c>
      <c r="AM217" s="102" t="e">
        <f>AM197-#REF!</f>
        <v>#REF!</v>
      </c>
      <c r="AN217" s="102" t="e">
        <f>AN197-#REF!</f>
        <v>#REF!</v>
      </c>
      <c r="AO217" s="102" t="e">
        <f>AO197-#REF!</f>
        <v>#REF!</v>
      </c>
      <c r="AP217" s="102" t="e">
        <f>AP197-#REF!</f>
        <v>#REF!</v>
      </c>
      <c r="AQ217" s="102" t="e">
        <f>AQ197-#REF!</f>
        <v>#REF!</v>
      </c>
      <c r="AR217" s="102" t="e">
        <f>AR197-#REF!</f>
        <v>#REF!</v>
      </c>
      <c r="AS217" s="102" t="e">
        <f>AS197-#REF!</f>
        <v>#REF!</v>
      </c>
      <c r="AT217" s="102" t="e">
        <f>AT197-#REF!</f>
        <v>#REF!</v>
      </c>
      <c r="AU217" s="102" t="e">
        <f>AU197-#REF!</f>
        <v>#REF!</v>
      </c>
      <c r="AV217" s="102" t="e">
        <f>AV197-#REF!</f>
        <v>#REF!</v>
      </c>
      <c r="AW217" s="102" t="e">
        <f>AW197-#REF!</f>
        <v>#REF!</v>
      </c>
      <c r="AX217" s="102" t="e">
        <f>AX197-#REF!</f>
        <v>#REF!</v>
      </c>
      <c r="AY217" s="102" t="e">
        <f>AY197-#REF!</f>
        <v>#REF!</v>
      </c>
      <c r="AZ217" s="102" t="e">
        <f>AZ197-#REF!</f>
        <v>#REF!</v>
      </c>
      <c r="BA217" s="102" t="e">
        <f>BA197-#REF!</f>
        <v>#REF!</v>
      </c>
      <c r="BB217" s="102" t="e">
        <f>BB197-#REF!</f>
        <v>#REF!</v>
      </c>
    </row>
    <row r="218" spans="1:54" outlineLevel="2">
      <c r="A218" s="284"/>
      <c r="B218" s="92" t="s">
        <v>286</v>
      </c>
      <c r="C218" s="100"/>
      <c r="D218" s="81" t="s">
        <v>202</v>
      </c>
      <c r="E218" s="102" t="e">
        <f>E198-#REF!</f>
        <v>#REF!</v>
      </c>
      <c r="F218" s="102" t="e">
        <f>F198-#REF!</f>
        <v>#REF!</v>
      </c>
      <c r="G218" s="102" t="e">
        <f>G198-#REF!</f>
        <v>#REF!</v>
      </c>
      <c r="H218" s="102" t="e">
        <f>H198-#REF!</f>
        <v>#REF!</v>
      </c>
      <c r="I218" s="102" t="e">
        <f>I198-#REF!</f>
        <v>#REF!</v>
      </c>
      <c r="J218" s="102" t="e">
        <f>J198-#REF!</f>
        <v>#REF!</v>
      </c>
      <c r="K218" s="102" t="e">
        <f>K198-#REF!</f>
        <v>#REF!</v>
      </c>
      <c r="L218" s="102" t="e">
        <f>L198-#REF!</f>
        <v>#REF!</v>
      </c>
      <c r="M218" s="102" t="e">
        <f>M198-#REF!</f>
        <v>#REF!</v>
      </c>
      <c r="N218" s="102" t="e">
        <f>N198-#REF!</f>
        <v>#REF!</v>
      </c>
      <c r="O218" s="102" t="e">
        <f>O198-#REF!</f>
        <v>#REF!</v>
      </c>
      <c r="P218" s="102" t="e">
        <f>P198-#REF!</f>
        <v>#REF!</v>
      </c>
      <c r="Q218" s="102" t="e">
        <f>Q198-#REF!</f>
        <v>#REF!</v>
      </c>
      <c r="R218" s="102" t="e">
        <f>R198-#REF!</f>
        <v>#REF!</v>
      </c>
      <c r="S218" s="102" t="e">
        <f>S198-#REF!</f>
        <v>#REF!</v>
      </c>
      <c r="T218" s="102" t="e">
        <f>T198-#REF!</f>
        <v>#REF!</v>
      </c>
      <c r="U218" s="102" t="e">
        <f>U198-#REF!</f>
        <v>#REF!</v>
      </c>
      <c r="V218" s="102" t="e">
        <f>V198-#REF!</f>
        <v>#REF!</v>
      </c>
      <c r="W218" s="102" t="e">
        <f>W198-#REF!</f>
        <v>#REF!</v>
      </c>
      <c r="X218" s="102" t="e">
        <f>X198-#REF!</f>
        <v>#REF!</v>
      </c>
      <c r="Y218" s="102" t="e">
        <f>Y198-#REF!</f>
        <v>#REF!</v>
      </c>
      <c r="Z218" s="102" t="e">
        <f>Z198-#REF!</f>
        <v>#REF!</v>
      </c>
      <c r="AA218" s="102" t="e">
        <f>AA198-#REF!</f>
        <v>#REF!</v>
      </c>
      <c r="AB218" s="102" t="e">
        <f>AB198-#REF!</f>
        <v>#REF!</v>
      </c>
      <c r="AC218" s="102" t="e">
        <f>AC198-#REF!</f>
        <v>#REF!</v>
      </c>
      <c r="AD218" s="102" t="e">
        <f>AD198-#REF!</f>
        <v>#REF!</v>
      </c>
      <c r="AE218" s="102" t="e">
        <f>AE198-#REF!</f>
        <v>#REF!</v>
      </c>
      <c r="AF218" s="102" t="e">
        <f>AF198-#REF!</f>
        <v>#REF!</v>
      </c>
      <c r="AG218" s="102" t="e">
        <f>AG198-#REF!</f>
        <v>#REF!</v>
      </c>
      <c r="AH218" s="102" t="e">
        <f>AH198-#REF!</f>
        <v>#REF!</v>
      </c>
      <c r="AI218" s="102" t="e">
        <f>AI198-#REF!</f>
        <v>#REF!</v>
      </c>
      <c r="AJ218" s="102" t="e">
        <f>AJ198-#REF!</f>
        <v>#REF!</v>
      </c>
      <c r="AK218" s="102" t="e">
        <f>AK198-#REF!</f>
        <v>#REF!</v>
      </c>
      <c r="AL218" s="102" t="e">
        <f>AL198-#REF!</f>
        <v>#REF!</v>
      </c>
      <c r="AM218" s="102" t="e">
        <f>AM198-#REF!</f>
        <v>#REF!</v>
      </c>
      <c r="AN218" s="102" t="e">
        <f>AN198-#REF!</f>
        <v>#REF!</v>
      </c>
      <c r="AO218" s="102" t="e">
        <f>AO198-#REF!</f>
        <v>#REF!</v>
      </c>
      <c r="AP218" s="102" t="e">
        <f>AP198-#REF!</f>
        <v>#REF!</v>
      </c>
      <c r="AQ218" s="102" t="e">
        <f>AQ198-#REF!</f>
        <v>#REF!</v>
      </c>
      <c r="AR218" s="102" t="e">
        <f>AR198-#REF!</f>
        <v>#REF!</v>
      </c>
      <c r="AS218" s="102" t="e">
        <f>AS198-#REF!</f>
        <v>#REF!</v>
      </c>
      <c r="AT218" s="102" t="e">
        <f>AT198-#REF!</f>
        <v>#REF!</v>
      </c>
      <c r="AU218" s="102" t="e">
        <f>AU198-#REF!</f>
        <v>#REF!</v>
      </c>
      <c r="AV218" s="102" t="e">
        <f>AV198-#REF!</f>
        <v>#REF!</v>
      </c>
      <c r="AW218" s="102" t="e">
        <f>AW198-#REF!</f>
        <v>#REF!</v>
      </c>
      <c r="AX218" s="102" t="e">
        <f>AX198-#REF!</f>
        <v>#REF!</v>
      </c>
      <c r="AY218" s="102" t="e">
        <f>AY198-#REF!</f>
        <v>#REF!</v>
      </c>
      <c r="AZ218" s="102" t="e">
        <f>AZ198-#REF!</f>
        <v>#REF!</v>
      </c>
      <c r="BA218" s="102" t="e">
        <f>BA198-#REF!</f>
        <v>#REF!</v>
      </c>
      <c r="BB218" s="102" t="e">
        <f>BB198-#REF!</f>
        <v>#REF!</v>
      </c>
    </row>
    <row r="219" spans="1:54" outlineLevel="2">
      <c r="B219" s="92"/>
      <c r="C219" s="100"/>
      <c r="D219" s="100"/>
      <c r="E219" s="106"/>
      <c r="F219" s="106"/>
      <c r="G219" s="106"/>
      <c r="H219" s="106"/>
      <c r="I219" s="106"/>
      <c r="J219" s="106"/>
      <c r="K219" s="106"/>
      <c r="L219" s="106"/>
      <c r="M219" s="106"/>
      <c r="N219" s="106"/>
      <c r="O219" s="106"/>
      <c r="P219" s="106"/>
      <c r="Q219" s="106"/>
      <c r="R219" s="106"/>
      <c r="S219" s="106"/>
      <c r="T219" s="106"/>
      <c r="U219" s="106"/>
      <c r="V219" s="106"/>
      <c r="W219" s="106"/>
      <c r="X219" s="106"/>
      <c r="Y219" s="106"/>
      <c r="Z219" s="106"/>
      <c r="AA219" s="106"/>
      <c r="AB219" s="106"/>
      <c r="AC219" s="106"/>
      <c r="AD219" s="106"/>
      <c r="AE219" s="106"/>
      <c r="AF219" s="106"/>
      <c r="AG219" s="106"/>
      <c r="AH219" s="106"/>
      <c r="AI219" s="106"/>
      <c r="AJ219" s="106"/>
      <c r="AK219" s="106"/>
      <c r="AL219" s="106"/>
      <c r="AM219" s="106"/>
      <c r="AN219" s="106"/>
      <c r="AO219" s="106"/>
      <c r="AP219" s="106"/>
      <c r="AQ219" s="106"/>
      <c r="AR219" s="106"/>
      <c r="AS219" s="106"/>
      <c r="AT219" s="106"/>
      <c r="AU219" s="106"/>
      <c r="AV219" s="106"/>
      <c r="AW219" s="106"/>
      <c r="AX219" s="106"/>
      <c r="AY219" s="106"/>
      <c r="AZ219" s="106"/>
      <c r="BA219" s="106"/>
      <c r="BB219" s="106"/>
    </row>
    <row r="220" spans="1:54" ht="12.75" customHeight="1" outlineLevel="2">
      <c r="A220" s="282" t="s">
        <v>305</v>
      </c>
      <c r="B220" s="92" t="s">
        <v>306</v>
      </c>
      <c r="C220" s="100"/>
      <c r="D220" s="81" t="s">
        <v>202</v>
      </c>
      <c r="E220" s="102" t="e">
        <f>E200-#REF!</f>
        <v>#REF!</v>
      </c>
      <c r="F220" s="102" t="e">
        <f>F200-#REF!</f>
        <v>#REF!</v>
      </c>
      <c r="G220" s="102" t="e">
        <f>G200-#REF!</f>
        <v>#REF!</v>
      </c>
      <c r="H220" s="102" t="e">
        <f>H200-#REF!</f>
        <v>#REF!</v>
      </c>
      <c r="I220" s="102" t="e">
        <f>I200-#REF!</f>
        <v>#REF!</v>
      </c>
      <c r="J220" s="102" t="e">
        <f>J200-#REF!</f>
        <v>#REF!</v>
      </c>
      <c r="K220" s="102" t="e">
        <f>K200-#REF!</f>
        <v>#REF!</v>
      </c>
      <c r="L220" s="102" t="e">
        <f>L200-#REF!</f>
        <v>#REF!</v>
      </c>
      <c r="M220" s="102" t="e">
        <f>M200-#REF!</f>
        <v>#REF!</v>
      </c>
      <c r="N220" s="102" t="e">
        <f>N200-#REF!</f>
        <v>#REF!</v>
      </c>
      <c r="O220" s="102" t="e">
        <f>O200-#REF!</f>
        <v>#REF!</v>
      </c>
      <c r="P220" s="102" t="e">
        <f>P200-#REF!</f>
        <v>#REF!</v>
      </c>
      <c r="Q220" s="102" t="e">
        <f>Q200-#REF!</f>
        <v>#REF!</v>
      </c>
      <c r="R220" s="102" t="e">
        <f>R200-#REF!</f>
        <v>#REF!</v>
      </c>
      <c r="S220" s="102" t="e">
        <f>S200-#REF!</f>
        <v>#REF!</v>
      </c>
      <c r="T220" s="102" t="e">
        <f>T200-#REF!</f>
        <v>#REF!</v>
      </c>
      <c r="U220" s="102" t="e">
        <f>U200-#REF!</f>
        <v>#REF!</v>
      </c>
      <c r="V220" s="102" t="e">
        <f>V200-#REF!</f>
        <v>#REF!</v>
      </c>
      <c r="W220" s="102" t="e">
        <f>W200-#REF!</f>
        <v>#REF!</v>
      </c>
      <c r="X220" s="102" t="e">
        <f>X200-#REF!</f>
        <v>#REF!</v>
      </c>
      <c r="Y220" s="102" t="e">
        <f>Y200-#REF!</f>
        <v>#REF!</v>
      </c>
      <c r="Z220" s="102" t="e">
        <f>Z200-#REF!</f>
        <v>#REF!</v>
      </c>
      <c r="AA220" s="102" t="e">
        <f>AA200-#REF!</f>
        <v>#REF!</v>
      </c>
      <c r="AB220" s="102" t="e">
        <f>AB200-#REF!</f>
        <v>#REF!</v>
      </c>
      <c r="AC220" s="102" t="e">
        <f>AC200-#REF!</f>
        <v>#REF!</v>
      </c>
      <c r="AD220" s="102" t="e">
        <f>AD200-#REF!</f>
        <v>#REF!</v>
      </c>
      <c r="AE220" s="102" t="e">
        <f>AE200-#REF!</f>
        <v>#REF!</v>
      </c>
      <c r="AF220" s="102" t="e">
        <f>AF200-#REF!</f>
        <v>#REF!</v>
      </c>
      <c r="AG220" s="102" t="e">
        <f>AG200-#REF!</f>
        <v>#REF!</v>
      </c>
      <c r="AH220" s="102" t="e">
        <f>AH200-#REF!</f>
        <v>#REF!</v>
      </c>
      <c r="AI220" s="102" t="e">
        <f>AI200-#REF!</f>
        <v>#REF!</v>
      </c>
      <c r="AJ220" s="102" t="e">
        <f>AJ200-#REF!</f>
        <v>#REF!</v>
      </c>
      <c r="AK220" s="102" t="e">
        <f>AK200-#REF!</f>
        <v>#REF!</v>
      </c>
      <c r="AL220" s="102" t="e">
        <f>AL200-#REF!</f>
        <v>#REF!</v>
      </c>
      <c r="AM220" s="102" t="e">
        <f>AM200-#REF!</f>
        <v>#REF!</v>
      </c>
      <c r="AN220" s="102" t="e">
        <f>AN200-#REF!</f>
        <v>#REF!</v>
      </c>
      <c r="AO220" s="102" t="e">
        <f>AO200-#REF!</f>
        <v>#REF!</v>
      </c>
      <c r="AP220" s="102" t="e">
        <f>AP200-#REF!</f>
        <v>#REF!</v>
      </c>
      <c r="AQ220" s="102" t="e">
        <f>AQ200-#REF!</f>
        <v>#REF!</v>
      </c>
      <c r="AR220" s="102" t="e">
        <f>AR200-#REF!</f>
        <v>#REF!</v>
      </c>
      <c r="AS220" s="102" t="e">
        <f>AS200-#REF!</f>
        <v>#REF!</v>
      </c>
      <c r="AT220" s="102" t="e">
        <f>AT200-#REF!</f>
        <v>#REF!</v>
      </c>
      <c r="AU220" s="102" t="e">
        <f>AU200-#REF!</f>
        <v>#REF!</v>
      </c>
      <c r="AV220" s="102" t="e">
        <f>AV200-#REF!</f>
        <v>#REF!</v>
      </c>
      <c r="AW220" s="102" t="e">
        <f>AW200-#REF!</f>
        <v>#REF!</v>
      </c>
      <c r="AX220" s="102" t="e">
        <f>AX200-#REF!</f>
        <v>#REF!</v>
      </c>
      <c r="AY220" s="102" t="e">
        <f>AY200-#REF!</f>
        <v>#REF!</v>
      </c>
      <c r="AZ220" s="102" t="e">
        <f>AZ200-#REF!</f>
        <v>#REF!</v>
      </c>
      <c r="BA220" s="102" t="e">
        <f>BA200-#REF!</f>
        <v>#REF!</v>
      </c>
      <c r="BB220" s="102" t="e">
        <f>BB200-#REF!</f>
        <v>#REF!</v>
      </c>
    </row>
    <row r="221" spans="1:54" outlineLevel="2">
      <c r="A221" s="283"/>
      <c r="B221" s="92" t="s">
        <v>307</v>
      </c>
      <c r="C221" s="100"/>
      <c r="D221" s="81" t="s">
        <v>202</v>
      </c>
      <c r="E221" s="102" t="e">
        <f>E201-#REF!</f>
        <v>#REF!</v>
      </c>
      <c r="F221" s="102" t="e">
        <f>F201-#REF!</f>
        <v>#REF!</v>
      </c>
      <c r="G221" s="102" t="e">
        <f>G201-#REF!</f>
        <v>#REF!</v>
      </c>
      <c r="H221" s="102" t="e">
        <f>H201-#REF!</f>
        <v>#REF!</v>
      </c>
      <c r="I221" s="102" t="e">
        <f>I201-#REF!</f>
        <v>#REF!</v>
      </c>
      <c r="J221" s="102" t="e">
        <f>J201-#REF!</f>
        <v>#REF!</v>
      </c>
      <c r="K221" s="102" t="e">
        <f>K201-#REF!</f>
        <v>#REF!</v>
      </c>
      <c r="L221" s="102" t="e">
        <f>L201-#REF!</f>
        <v>#REF!</v>
      </c>
      <c r="M221" s="102" t="e">
        <f>M201-#REF!</f>
        <v>#REF!</v>
      </c>
      <c r="N221" s="102" t="e">
        <f>N201-#REF!</f>
        <v>#REF!</v>
      </c>
      <c r="O221" s="102" t="e">
        <f>O201-#REF!</f>
        <v>#REF!</v>
      </c>
      <c r="P221" s="102" t="e">
        <f>P201-#REF!</f>
        <v>#REF!</v>
      </c>
      <c r="Q221" s="102" t="e">
        <f>Q201-#REF!</f>
        <v>#REF!</v>
      </c>
      <c r="R221" s="102" t="e">
        <f>R201-#REF!</f>
        <v>#REF!</v>
      </c>
      <c r="S221" s="102" t="e">
        <f>S201-#REF!</f>
        <v>#REF!</v>
      </c>
      <c r="T221" s="102" t="e">
        <f>T201-#REF!</f>
        <v>#REF!</v>
      </c>
      <c r="U221" s="102" t="e">
        <f>U201-#REF!</f>
        <v>#REF!</v>
      </c>
      <c r="V221" s="102" t="e">
        <f>V201-#REF!</f>
        <v>#REF!</v>
      </c>
      <c r="W221" s="102" t="e">
        <f>W201-#REF!</f>
        <v>#REF!</v>
      </c>
      <c r="X221" s="102" t="e">
        <f>X201-#REF!</f>
        <v>#REF!</v>
      </c>
      <c r="Y221" s="102" t="e">
        <f>Y201-#REF!</f>
        <v>#REF!</v>
      </c>
      <c r="Z221" s="102" t="e">
        <f>Z201-#REF!</f>
        <v>#REF!</v>
      </c>
      <c r="AA221" s="102" t="e">
        <f>AA201-#REF!</f>
        <v>#REF!</v>
      </c>
      <c r="AB221" s="102" t="e">
        <f>AB201-#REF!</f>
        <v>#REF!</v>
      </c>
      <c r="AC221" s="102" t="e">
        <f>AC201-#REF!</f>
        <v>#REF!</v>
      </c>
      <c r="AD221" s="102" t="e">
        <f>AD201-#REF!</f>
        <v>#REF!</v>
      </c>
      <c r="AE221" s="102" t="e">
        <f>AE201-#REF!</f>
        <v>#REF!</v>
      </c>
      <c r="AF221" s="102" t="e">
        <f>AF201-#REF!</f>
        <v>#REF!</v>
      </c>
      <c r="AG221" s="102" t="e">
        <f>AG201-#REF!</f>
        <v>#REF!</v>
      </c>
      <c r="AH221" s="102" t="e">
        <f>AH201-#REF!</f>
        <v>#REF!</v>
      </c>
      <c r="AI221" s="102" t="e">
        <f>AI201-#REF!</f>
        <v>#REF!</v>
      </c>
      <c r="AJ221" s="102" t="e">
        <f>AJ201-#REF!</f>
        <v>#REF!</v>
      </c>
      <c r="AK221" s="102" t="e">
        <f>AK201-#REF!</f>
        <v>#REF!</v>
      </c>
      <c r="AL221" s="102" t="e">
        <f>AL201-#REF!</f>
        <v>#REF!</v>
      </c>
      <c r="AM221" s="102" t="e">
        <f>AM201-#REF!</f>
        <v>#REF!</v>
      </c>
      <c r="AN221" s="102" t="e">
        <f>AN201-#REF!</f>
        <v>#REF!</v>
      </c>
      <c r="AO221" s="102" t="e">
        <f>AO201-#REF!</f>
        <v>#REF!</v>
      </c>
      <c r="AP221" s="102" t="e">
        <f>AP201-#REF!</f>
        <v>#REF!</v>
      </c>
      <c r="AQ221" s="102" t="e">
        <f>AQ201-#REF!</f>
        <v>#REF!</v>
      </c>
      <c r="AR221" s="102" t="e">
        <f>AR201-#REF!</f>
        <v>#REF!</v>
      </c>
      <c r="AS221" s="102" t="e">
        <f>AS201-#REF!</f>
        <v>#REF!</v>
      </c>
      <c r="AT221" s="102" t="e">
        <f>AT201-#REF!</f>
        <v>#REF!</v>
      </c>
      <c r="AU221" s="102" t="e">
        <f>AU201-#REF!</f>
        <v>#REF!</v>
      </c>
      <c r="AV221" s="102" t="e">
        <f>AV201-#REF!</f>
        <v>#REF!</v>
      </c>
      <c r="AW221" s="102" t="e">
        <f>AW201-#REF!</f>
        <v>#REF!</v>
      </c>
      <c r="AX221" s="102" t="e">
        <f>AX201-#REF!</f>
        <v>#REF!</v>
      </c>
      <c r="AY221" s="102" t="e">
        <f>AY201-#REF!</f>
        <v>#REF!</v>
      </c>
      <c r="AZ221" s="102" t="e">
        <f>AZ201-#REF!</f>
        <v>#REF!</v>
      </c>
      <c r="BA221" s="102" t="e">
        <f>BA201-#REF!</f>
        <v>#REF!</v>
      </c>
      <c r="BB221" s="102" t="e">
        <f>BB201-#REF!</f>
        <v>#REF!</v>
      </c>
    </row>
    <row r="222" spans="1:54" outlineLevel="2">
      <c r="A222" s="284"/>
      <c r="B222" s="92" t="s">
        <v>308</v>
      </c>
      <c r="C222" s="100"/>
      <c r="D222" s="81" t="s">
        <v>202</v>
      </c>
      <c r="E222" s="102" t="e">
        <f>E202-#REF!</f>
        <v>#REF!</v>
      </c>
      <c r="F222" s="102" t="e">
        <f>F202-#REF!</f>
        <v>#REF!</v>
      </c>
      <c r="G222" s="102" t="e">
        <f>G202-#REF!</f>
        <v>#REF!</v>
      </c>
      <c r="H222" s="102" t="e">
        <f>H202-#REF!</f>
        <v>#REF!</v>
      </c>
      <c r="I222" s="102" t="e">
        <f>I202-#REF!</f>
        <v>#REF!</v>
      </c>
      <c r="J222" s="102" t="e">
        <f>J202-#REF!</f>
        <v>#REF!</v>
      </c>
      <c r="K222" s="102" t="e">
        <f>K202-#REF!</f>
        <v>#REF!</v>
      </c>
      <c r="L222" s="102" t="e">
        <f>L202-#REF!</f>
        <v>#REF!</v>
      </c>
      <c r="M222" s="102" t="e">
        <f>M202-#REF!</f>
        <v>#REF!</v>
      </c>
      <c r="N222" s="102" t="e">
        <f>N202-#REF!</f>
        <v>#REF!</v>
      </c>
      <c r="O222" s="102" t="e">
        <f>O202-#REF!</f>
        <v>#REF!</v>
      </c>
      <c r="P222" s="102" t="e">
        <f>P202-#REF!</f>
        <v>#REF!</v>
      </c>
      <c r="Q222" s="102" t="e">
        <f>Q202-#REF!</f>
        <v>#REF!</v>
      </c>
      <c r="R222" s="102" t="e">
        <f>R202-#REF!</f>
        <v>#REF!</v>
      </c>
      <c r="S222" s="102" t="e">
        <f>S202-#REF!</f>
        <v>#REF!</v>
      </c>
      <c r="T222" s="102" t="e">
        <f>T202-#REF!</f>
        <v>#REF!</v>
      </c>
      <c r="U222" s="102" t="e">
        <f>U202-#REF!</f>
        <v>#REF!</v>
      </c>
      <c r="V222" s="102" t="e">
        <f>V202-#REF!</f>
        <v>#REF!</v>
      </c>
      <c r="W222" s="102" t="e">
        <f>W202-#REF!</f>
        <v>#REF!</v>
      </c>
      <c r="X222" s="102" t="e">
        <f>X202-#REF!</f>
        <v>#REF!</v>
      </c>
      <c r="Y222" s="102" t="e">
        <f>Y202-#REF!</f>
        <v>#REF!</v>
      </c>
      <c r="Z222" s="102" t="e">
        <f>Z202-#REF!</f>
        <v>#REF!</v>
      </c>
      <c r="AA222" s="102" t="e">
        <f>AA202-#REF!</f>
        <v>#REF!</v>
      </c>
      <c r="AB222" s="102" t="e">
        <f>AB202-#REF!</f>
        <v>#REF!</v>
      </c>
      <c r="AC222" s="102" t="e">
        <f>AC202-#REF!</f>
        <v>#REF!</v>
      </c>
      <c r="AD222" s="102" t="e">
        <f>AD202-#REF!</f>
        <v>#REF!</v>
      </c>
      <c r="AE222" s="102" t="e">
        <f>AE202-#REF!</f>
        <v>#REF!</v>
      </c>
      <c r="AF222" s="102" t="e">
        <f>AF202-#REF!</f>
        <v>#REF!</v>
      </c>
      <c r="AG222" s="102" t="e">
        <f>AG202-#REF!</f>
        <v>#REF!</v>
      </c>
      <c r="AH222" s="102" t="e">
        <f>AH202-#REF!</f>
        <v>#REF!</v>
      </c>
      <c r="AI222" s="102" t="e">
        <f>AI202-#REF!</f>
        <v>#REF!</v>
      </c>
      <c r="AJ222" s="102" t="e">
        <f>AJ202-#REF!</f>
        <v>#REF!</v>
      </c>
      <c r="AK222" s="102" t="e">
        <f>AK202-#REF!</f>
        <v>#REF!</v>
      </c>
      <c r="AL222" s="102" t="e">
        <f>AL202-#REF!</f>
        <v>#REF!</v>
      </c>
      <c r="AM222" s="102" t="e">
        <f>AM202-#REF!</f>
        <v>#REF!</v>
      </c>
      <c r="AN222" s="102" t="e">
        <f>AN202-#REF!</f>
        <v>#REF!</v>
      </c>
      <c r="AO222" s="102" t="e">
        <f>AO202-#REF!</f>
        <v>#REF!</v>
      </c>
      <c r="AP222" s="102" t="e">
        <f>AP202-#REF!</f>
        <v>#REF!</v>
      </c>
      <c r="AQ222" s="102" t="e">
        <f>AQ202-#REF!</f>
        <v>#REF!</v>
      </c>
      <c r="AR222" s="102" t="e">
        <f>AR202-#REF!</f>
        <v>#REF!</v>
      </c>
      <c r="AS222" s="102" t="e">
        <f>AS202-#REF!</f>
        <v>#REF!</v>
      </c>
      <c r="AT222" s="102" t="e">
        <f>AT202-#REF!</f>
        <v>#REF!</v>
      </c>
      <c r="AU222" s="102" t="e">
        <f>AU202-#REF!</f>
        <v>#REF!</v>
      </c>
      <c r="AV222" s="102" t="e">
        <f>AV202-#REF!</f>
        <v>#REF!</v>
      </c>
      <c r="AW222" s="102" t="e">
        <f>AW202-#REF!</f>
        <v>#REF!</v>
      </c>
      <c r="AX222" s="102" t="e">
        <f>AX202-#REF!</f>
        <v>#REF!</v>
      </c>
      <c r="AY222" s="102" t="e">
        <f>AY202-#REF!</f>
        <v>#REF!</v>
      </c>
      <c r="AZ222" s="102" t="e">
        <f>AZ202-#REF!</f>
        <v>#REF!</v>
      </c>
      <c r="BA222" s="102" t="e">
        <f>BA202-#REF!</f>
        <v>#REF!</v>
      </c>
      <c r="BB222" s="102" t="e">
        <f>BB202-#REF!</f>
        <v>#REF!</v>
      </c>
    </row>
    <row r="223" spans="1:54" outlineLevel="2">
      <c r="B223" s="100"/>
      <c r="C223" s="100"/>
      <c r="D223" s="100"/>
      <c r="E223" s="91"/>
    </row>
    <row r="224" spans="1:54" outlineLevel="2">
      <c r="A224" s="282" t="s">
        <v>309</v>
      </c>
      <c r="B224" s="92" t="s">
        <v>306</v>
      </c>
      <c r="C224" s="100"/>
      <c r="D224" s="81" t="s">
        <v>202</v>
      </c>
      <c r="E224" s="102" t="e">
        <f>E204-#REF!</f>
        <v>#REF!</v>
      </c>
      <c r="F224" s="102" t="e">
        <f>F204-#REF!</f>
        <v>#REF!</v>
      </c>
      <c r="G224" s="102" t="e">
        <f>G204-#REF!</f>
        <v>#REF!</v>
      </c>
      <c r="H224" s="102" t="e">
        <f>H204-#REF!</f>
        <v>#REF!</v>
      </c>
      <c r="I224" s="102" t="e">
        <f>I204-#REF!</f>
        <v>#REF!</v>
      </c>
      <c r="J224" s="102" t="e">
        <f>J204-#REF!</f>
        <v>#REF!</v>
      </c>
      <c r="K224" s="102" t="e">
        <f>K204-#REF!</f>
        <v>#REF!</v>
      </c>
      <c r="L224" s="102" t="e">
        <f>L204-#REF!</f>
        <v>#REF!</v>
      </c>
      <c r="M224" s="102" t="e">
        <f>M204-#REF!</f>
        <v>#REF!</v>
      </c>
      <c r="N224" s="102" t="e">
        <f>N204-#REF!</f>
        <v>#REF!</v>
      </c>
      <c r="O224" s="102" t="e">
        <f>O204-#REF!</f>
        <v>#REF!</v>
      </c>
      <c r="P224" s="102" t="e">
        <f>P204-#REF!</f>
        <v>#REF!</v>
      </c>
      <c r="Q224" s="102" t="e">
        <f>Q204-#REF!</f>
        <v>#REF!</v>
      </c>
      <c r="R224" s="102" t="e">
        <f>R204-#REF!</f>
        <v>#REF!</v>
      </c>
      <c r="S224" s="102" t="e">
        <f>S204-#REF!</f>
        <v>#REF!</v>
      </c>
      <c r="T224" s="102" t="e">
        <f>T204-#REF!</f>
        <v>#REF!</v>
      </c>
      <c r="U224" s="102" t="e">
        <f>U204-#REF!</f>
        <v>#REF!</v>
      </c>
      <c r="V224" s="102" t="e">
        <f>V204-#REF!</f>
        <v>#REF!</v>
      </c>
      <c r="W224" s="102" t="e">
        <f>W204-#REF!</f>
        <v>#REF!</v>
      </c>
      <c r="X224" s="102" t="e">
        <f>X204-#REF!</f>
        <v>#REF!</v>
      </c>
      <c r="Y224" s="102" t="e">
        <f>Y204-#REF!</f>
        <v>#REF!</v>
      </c>
      <c r="Z224" s="102" t="e">
        <f>Z204-#REF!</f>
        <v>#REF!</v>
      </c>
      <c r="AA224" s="102" t="e">
        <f>AA204-#REF!</f>
        <v>#REF!</v>
      </c>
      <c r="AB224" s="102" t="e">
        <f>AB204-#REF!</f>
        <v>#REF!</v>
      </c>
      <c r="AC224" s="102" t="e">
        <f>AC204-#REF!</f>
        <v>#REF!</v>
      </c>
      <c r="AD224" s="102" t="e">
        <f>AD204-#REF!</f>
        <v>#REF!</v>
      </c>
      <c r="AE224" s="102" t="e">
        <f>AE204-#REF!</f>
        <v>#REF!</v>
      </c>
      <c r="AF224" s="102" t="e">
        <f>AF204-#REF!</f>
        <v>#REF!</v>
      </c>
      <c r="AG224" s="102" t="e">
        <f>AG204-#REF!</f>
        <v>#REF!</v>
      </c>
      <c r="AH224" s="102" t="e">
        <f>AH204-#REF!</f>
        <v>#REF!</v>
      </c>
      <c r="AI224" s="102" t="e">
        <f>AI204-#REF!</f>
        <v>#REF!</v>
      </c>
      <c r="AJ224" s="102" t="e">
        <f>AJ204-#REF!</f>
        <v>#REF!</v>
      </c>
      <c r="AK224" s="102" t="e">
        <f>AK204-#REF!</f>
        <v>#REF!</v>
      </c>
      <c r="AL224" s="102" t="e">
        <f>AL204-#REF!</f>
        <v>#REF!</v>
      </c>
      <c r="AM224" s="102" t="e">
        <f>AM204-#REF!</f>
        <v>#REF!</v>
      </c>
      <c r="AN224" s="102" t="e">
        <f>AN204-#REF!</f>
        <v>#REF!</v>
      </c>
      <c r="AO224" s="102" t="e">
        <f>AO204-#REF!</f>
        <v>#REF!</v>
      </c>
      <c r="AP224" s="102" t="e">
        <f>AP204-#REF!</f>
        <v>#REF!</v>
      </c>
      <c r="AQ224" s="102" t="e">
        <f>AQ204-#REF!</f>
        <v>#REF!</v>
      </c>
      <c r="AR224" s="102" t="e">
        <f>AR204-#REF!</f>
        <v>#REF!</v>
      </c>
      <c r="AS224" s="102" t="e">
        <f>AS204-#REF!</f>
        <v>#REF!</v>
      </c>
      <c r="AT224" s="102" t="e">
        <f>AT204-#REF!</f>
        <v>#REF!</v>
      </c>
      <c r="AU224" s="102" t="e">
        <f>AU204-#REF!</f>
        <v>#REF!</v>
      </c>
      <c r="AV224" s="102" t="e">
        <f>AV204-#REF!</f>
        <v>#REF!</v>
      </c>
      <c r="AW224" s="102" t="e">
        <f>AW204-#REF!</f>
        <v>#REF!</v>
      </c>
      <c r="AX224" s="102" t="e">
        <f>AX204-#REF!</f>
        <v>#REF!</v>
      </c>
      <c r="AY224" s="102" t="e">
        <f>AY204-#REF!</f>
        <v>#REF!</v>
      </c>
      <c r="AZ224" s="102" t="e">
        <f>AZ204-#REF!</f>
        <v>#REF!</v>
      </c>
      <c r="BA224" s="102" t="e">
        <f>BA204-#REF!</f>
        <v>#REF!</v>
      </c>
      <c r="BB224" s="102" t="e">
        <f>BB204-#REF!</f>
        <v>#REF!</v>
      </c>
    </row>
    <row r="225" spans="1:54" outlineLevel="2">
      <c r="A225" s="283"/>
      <c r="B225" s="92" t="s">
        <v>307</v>
      </c>
      <c r="C225" s="100"/>
      <c r="D225" s="81" t="s">
        <v>202</v>
      </c>
      <c r="E225" s="102" t="e">
        <f>E205-#REF!</f>
        <v>#REF!</v>
      </c>
      <c r="F225" s="102" t="e">
        <f>F205-#REF!</f>
        <v>#REF!</v>
      </c>
      <c r="G225" s="102" t="e">
        <f>G205-#REF!</f>
        <v>#REF!</v>
      </c>
      <c r="H225" s="102" t="e">
        <f>H205-#REF!</f>
        <v>#REF!</v>
      </c>
      <c r="I225" s="102" t="e">
        <f>I205-#REF!</f>
        <v>#REF!</v>
      </c>
      <c r="J225" s="102" t="e">
        <f>J205-#REF!</f>
        <v>#REF!</v>
      </c>
      <c r="K225" s="102" t="e">
        <f>K205-#REF!</f>
        <v>#REF!</v>
      </c>
      <c r="L225" s="102" t="e">
        <f>L205-#REF!</f>
        <v>#REF!</v>
      </c>
      <c r="M225" s="102" t="e">
        <f>M205-#REF!</f>
        <v>#REF!</v>
      </c>
      <c r="N225" s="102" t="e">
        <f>N205-#REF!</f>
        <v>#REF!</v>
      </c>
      <c r="O225" s="102" t="e">
        <f>O205-#REF!</f>
        <v>#REF!</v>
      </c>
      <c r="P225" s="102" t="e">
        <f>P205-#REF!</f>
        <v>#REF!</v>
      </c>
      <c r="Q225" s="102" t="e">
        <f>Q205-#REF!</f>
        <v>#REF!</v>
      </c>
      <c r="R225" s="102" t="e">
        <f>R205-#REF!</f>
        <v>#REF!</v>
      </c>
      <c r="S225" s="102" t="e">
        <f>S205-#REF!</f>
        <v>#REF!</v>
      </c>
      <c r="T225" s="102" t="e">
        <f>T205-#REF!</f>
        <v>#REF!</v>
      </c>
      <c r="U225" s="102" t="e">
        <f>U205-#REF!</f>
        <v>#REF!</v>
      </c>
      <c r="V225" s="102" t="e">
        <f>V205-#REF!</f>
        <v>#REF!</v>
      </c>
      <c r="W225" s="102" t="e">
        <f>W205-#REF!</f>
        <v>#REF!</v>
      </c>
      <c r="X225" s="102" t="e">
        <f>X205-#REF!</f>
        <v>#REF!</v>
      </c>
      <c r="Y225" s="102" t="e">
        <f>Y205-#REF!</f>
        <v>#REF!</v>
      </c>
      <c r="Z225" s="102" t="e">
        <f>Z205-#REF!</f>
        <v>#REF!</v>
      </c>
      <c r="AA225" s="102" t="e">
        <f>AA205-#REF!</f>
        <v>#REF!</v>
      </c>
      <c r="AB225" s="102" t="e">
        <f>AB205-#REF!</f>
        <v>#REF!</v>
      </c>
      <c r="AC225" s="102" t="e">
        <f>AC205-#REF!</f>
        <v>#REF!</v>
      </c>
      <c r="AD225" s="102" t="e">
        <f>AD205-#REF!</f>
        <v>#REF!</v>
      </c>
      <c r="AE225" s="102" t="e">
        <f>AE205-#REF!</f>
        <v>#REF!</v>
      </c>
      <c r="AF225" s="102" t="e">
        <f>AF205-#REF!</f>
        <v>#REF!</v>
      </c>
      <c r="AG225" s="102" t="e">
        <f>AG205-#REF!</f>
        <v>#REF!</v>
      </c>
      <c r="AH225" s="102" t="e">
        <f>AH205-#REF!</f>
        <v>#REF!</v>
      </c>
      <c r="AI225" s="102" t="e">
        <f>AI205-#REF!</f>
        <v>#REF!</v>
      </c>
      <c r="AJ225" s="102" t="e">
        <f>AJ205-#REF!</f>
        <v>#REF!</v>
      </c>
      <c r="AK225" s="102" t="e">
        <f>AK205-#REF!</f>
        <v>#REF!</v>
      </c>
      <c r="AL225" s="102" t="e">
        <f>AL205-#REF!</f>
        <v>#REF!</v>
      </c>
      <c r="AM225" s="102" t="e">
        <f>AM205-#REF!</f>
        <v>#REF!</v>
      </c>
      <c r="AN225" s="102" t="e">
        <f>AN205-#REF!</f>
        <v>#REF!</v>
      </c>
      <c r="AO225" s="102" t="e">
        <f>AO205-#REF!</f>
        <v>#REF!</v>
      </c>
      <c r="AP225" s="102" t="e">
        <f>AP205-#REF!</f>
        <v>#REF!</v>
      </c>
      <c r="AQ225" s="102" t="e">
        <f>AQ205-#REF!</f>
        <v>#REF!</v>
      </c>
      <c r="AR225" s="102" t="e">
        <f>AR205-#REF!</f>
        <v>#REF!</v>
      </c>
      <c r="AS225" s="102" t="e">
        <f>AS205-#REF!</f>
        <v>#REF!</v>
      </c>
      <c r="AT225" s="102" t="e">
        <f>AT205-#REF!</f>
        <v>#REF!</v>
      </c>
      <c r="AU225" s="102" t="e">
        <f>AU205-#REF!</f>
        <v>#REF!</v>
      </c>
      <c r="AV225" s="102" t="e">
        <f>AV205-#REF!</f>
        <v>#REF!</v>
      </c>
      <c r="AW225" s="102" t="e">
        <f>AW205-#REF!</f>
        <v>#REF!</v>
      </c>
      <c r="AX225" s="102" t="e">
        <f>AX205-#REF!</f>
        <v>#REF!</v>
      </c>
      <c r="AY225" s="102" t="e">
        <f>AY205-#REF!</f>
        <v>#REF!</v>
      </c>
      <c r="AZ225" s="102" t="e">
        <f>AZ205-#REF!</f>
        <v>#REF!</v>
      </c>
      <c r="BA225" s="102" t="e">
        <f>BA205-#REF!</f>
        <v>#REF!</v>
      </c>
      <c r="BB225" s="102" t="e">
        <f>BB205-#REF!</f>
        <v>#REF!</v>
      </c>
    </row>
    <row r="226" spans="1:54" outlineLevel="2">
      <c r="A226" s="284"/>
      <c r="B226" s="92" t="s">
        <v>308</v>
      </c>
      <c r="C226" s="100"/>
      <c r="D226" s="81" t="s">
        <v>202</v>
      </c>
      <c r="E226" s="102" t="e">
        <f>E206-#REF!</f>
        <v>#REF!</v>
      </c>
      <c r="F226" s="102" t="e">
        <f>F206-#REF!</f>
        <v>#REF!</v>
      </c>
      <c r="G226" s="102" t="e">
        <f>G206-#REF!</f>
        <v>#REF!</v>
      </c>
      <c r="H226" s="102" t="e">
        <f>H206-#REF!</f>
        <v>#REF!</v>
      </c>
      <c r="I226" s="102" t="e">
        <f>I206-#REF!</f>
        <v>#REF!</v>
      </c>
      <c r="J226" s="102" t="e">
        <f>J206-#REF!</f>
        <v>#REF!</v>
      </c>
      <c r="K226" s="102" t="e">
        <f>K206-#REF!</f>
        <v>#REF!</v>
      </c>
      <c r="L226" s="102" t="e">
        <f>L206-#REF!</f>
        <v>#REF!</v>
      </c>
      <c r="M226" s="102" t="e">
        <f>M206-#REF!</f>
        <v>#REF!</v>
      </c>
      <c r="N226" s="102" t="e">
        <f>N206-#REF!</f>
        <v>#REF!</v>
      </c>
      <c r="O226" s="102" t="e">
        <f>O206-#REF!</f>
        <v>#REF!</v>
      </c>
      <c r="P226" s="102" t="e">
        <f>P206-#REF!</f>
        <v>#REF!</v>
      </c>
      <c r="Q226" s="102" t="e">
        <f>Q206-#REF!</f>
        <v>#REF!</v>
      </c>
      <c r="R226" s="102" t="e">
        <f>R206-#REF!</f>
        <v>#REF!</v>
      </c>
      <c r="S226" s="102" t="e">
        <f>S206-#REF!</f>
        <v>#REF!</v>
      </c>
      <c r="T226" s="102" t="e">
        <f>T206-#REF!</f>
        <v>#REF!</v>
      </c>
      <c r="U226" s="102" t="e">
        <f>U206-#REF!</f>
        <v>#REF!</v>
      </c>
      <c r="V226" s="102" t="e">
        <f>V206-#REF!</f>
        <v>#REF!</v>
      </c>
      <c r="W226" s="102" t="e">
        <f>W206-#REF!</f>
        <v>#REF!</v>
      </c>
      <c r="X226" s="102" t="e">
        <f>X206-#REF!</f>
        <v>#REF!</v>
      </c>
      <c r="Y226" s="102" t="e">
        <f>Y206-#REF!</f>
        <v>#REF!</v>
      </c>
      <c r="Z226" s="102" t="e">
        <f>Z206-#REF!</f>
        <v>#REF!</v>
      </c>
      <c r="AA226" s="102" t="e">
        <f>AA206-#REF!</f>
        <v>#REF!</v>
      </c>
      <c r="AB226" s="102" t="e">
        <f>AB206-#REF!</f>
        <v>#REF!</v>
      </c>
      <c r="AC226" s="102" t="e">
        <f>AC206-#REF!</f>
        <v>#REF!</v>
      </c>
      <c r="AD226" s="102" t="e">
        <f>AD206-#REF!</f>
        <v>#REF!</v>
      </c>
      <c r="AE226" s="102" t="e">
        <f>AE206-#REF!</f>
        <v>#REF!</v>
      </c>
      <c r="AF226" s="102" t="e">
        <f>AF206-#REF!</f>
        <v>#REF!</v>
      </c>
      <c r="AG226" s="102" t="e">
        <f>AG206-#REF!</f>
        <v>#REF!</v>
      </c>
      <c r="AH226" s="102" t="e">
        <f>AH206-#REF!</f>
        <v>#REF!</v>
      </c>
      <c r="AI226" s="102" t="e">
        <f>AI206-#REF!</f>
        <v>#REF!</v>
      </c>
      <c r="AJ226" s="102" t="e">
        <f>AJ206-#REF!</f>
        <v>#REF!</v>
      </c>
      <c r="AK226" s="102" t="e">
        <f>AK206-#REF!</f>
        <v>#REF!</v>
      </c>
      <c r="AL226" s="102" t="e">
        <f>AL206-#REF!</f>
        <v>#REF!</v>
      </c>
      <c r="AM226" s="102" t="e">
        <f>AM206-#REF!</f>
        <v>#REF!</v>
      </c>
      <c r="AN226" s="102" t="e">
        <f>AN206-#REF!</f>
        <v>#REF!</v>
      </c>
      <c r="AO226" s="102" t="e">
        <f>AO206-#REF!</f>
        <v>#REF!</v>
      </c>
      <c r="AP226" s="102" t="e">
        <f>AP206-#REF!</f>
        <v>#REF!</v>
      </c>
      <c r="AQ226" s="102" t="e">
        <f>AQ206-#REF!</f>
        <v>#REF!</v>
      </c>
      <c r="AR226" s="102" t="e">
        <f>AR206-#REF!</f>
        <v>#REF!</v>
      </c>
      <c r="AS226" s="102" t="e">
        <f>AS206-#REF!</f>
        <v>#REF!</v>
      </c>
      <c r="AT226" s="102" t="e">
        <f>AT206-#REF!</f>
        <v>#REF!</v>
      </c>
      <c r="AU226" s="102" t="e">
        <f>AU206-#REF!</f>
        <v>#REF!</v>
      </c>
      <c r="AV226" s="102" t="e">
        <f>AV206-#REF!</f>
        <v>#REF!</v>
      </c>
      <c r="AW226" s="102" t="e">
        <f>AW206-#REF!</f>
        <v>#REF!</v>
      </c>
      <c r="AX226" s="102" t="e">
        <f>AX206-#REF!</f>
        <v>#REF!</v>
      </c>
      <c r="AY226" s="102" t="e">
        <f>AY206-#REF!</f>
        <v>#REF!</v>
      </c>
      <c r="AZ226" s="102" t="e">
        <f>AZ206-#REF!</f>
        <v>#REF!</v>
      </c>
      <c r="BA226" s="102" t="e">
        <f>BA206-#REF!</f>
        <v>#REF!</v>
      </c>
      <c r="BB226" s="102" t="e">
        <f>BB206-#REF!</f>
        <v>#REF!</v>
      </c>
    </row>
    <row r="227" spans="1:54" outlineLevel="1">
      <c r="B227" s="100"/>
      <c r="C227" s="100"/>
      <c r="D227" s="100"/>
      <c r="E227" s="91"/>
    </row>
    <row r="228" spans="1:54" ht="13.15" customHeight="1" outlineLevel="1">
      <c r="B228" s="100"/>
      <c r="C228" s="100"/>
      <c r="D228" s="100"/>
      <c r="E228" s="70">
        <v>2027</v>
      </c>
      <c r="F228" s="70">
        <v>2028</v>
      </c>
      <c r="G228" s="70">
        <v>2029</v>
      </c>
      <c r="H228" s="70">
        <v>2030</v>
      </c>
      <c r="I228" s="70">
        <v>2031</v>
      </c>
      <c r="J228" s="70">
        <v>2032</v>
      </c>
      <c r="K228" s="70">
        <v>2033</v>
      </c>
      <c r="L228" s="70">
        <v>2034</v>
      </c>
      <c r="M228" s="70">
        <v>2035</v>
      </c>
      <c r="N228" s="70">
        <v>2036</v>
      </c>
      <c r="O228" s="70">
        <v>2037</v>
      </c>
      <c r="P228" s="70">
        <v>2038</v>
      </c>
      <c r="Q228" s="70">
        <v>2039</v>
      </c>
      <c r="R228" s="70">
        <v>2040</v>
      </c>
      <c r="S228" s="70">
        <v>2041</v>
      </c>
      <c r="T228" s="70">
        <v>2042</v>
      </c>
      <c r="U228" s="70">
        <v>2043</v>
      </c>
      <c r="V228" s="70">
        <v>2044</v>
      </c>
      <c r="W228" s="70">
        <v>2045</v>
      </c>
      <c r="X228" s="70">
        <v>2046</v>
      </c>
      <c r="Y228" s="70">
        <v>2047</v>
      </c>
      <c r="Z228" s="70">
        <v>2048</v>
      </c>
      <c r="AA228" s="70">
        <v>2049</v>
      </c>
      <c r="AB228" s="70">
        <v>2050</v>
      </c>
      <c r="AC228" s="70">
        <v>2051</v>
      </c>
      <c r="AD228" s="70">
        <v>2052</v>
      </c>
      <c r="AE228" s="70">
        <v>2053</v>
      </c>
      <c r="AF228" s="70">
        <v>2054</v>
      </c>
      <c r="AG228" s="70">
        <v>2055</v>
      </c>
      <c r="AH228" s="70">
        <v>2056</v>
      </c>
      <c r="AI228" s="70">
        <v>2057</v>
      </c>
      <c r="AJ228" s="70">
        <v>2058</v>
      </c>
      <c r="AK228" s="70">
        <v>2059</v>
      </c>
      <c r="AL228" s="70">
        <v>2060</v>
      </c>
      <c r="AM228" s="70">
        <v>2061</v>
      </c>
      <c r="AN228" s="70">
        <v>2062</v>
      </c>
      <c r="AO228" s="70">
        <v>2063</v>
      </c>
      <c r="AP228" s="70">
        <v>2064</v>
      </c>
      <c r="AQ228" s="70">
        <v>2065</v>
      </c>
      <c r="AR228" s="70">
        <v>2066</v>
      </c>
      <c r="AS228" s="70">
        <v>2067</v>
      </c>
      <c r="AT228" s="70">
        <v>2068</v>
      </c>
      <c r="AU228" s="70">
        <v>2069</v>
      </c>
      <c r="AV228" s="70">
        <v>2070</v>
      </c>
      <c r="AW228" s="70">
        <v>2071</v>
      </c>
      <c r="AX228" s="70">
        <v>2072</v>
      </c>
      <c r="AY228" s="70">
        <v>2073</v>
      </c>
      <c r="AZ228" s="70">
        <v>2074</v>
      </c>
      <c r="BA228" s="70">
        <v>2075</v>
      </c>
      <c r="BB228" s="70">
        <v>2076</v>
      </c>
    </row>
    <row r="229" spans="1:54" ht="13.9" customHeight="1" outlineLevel="1">
      <c r="A229" s="166"/>
      <c r="B229" s="165" t="s">
        <v>313</v>
      </c>
      <c r="C229" s="166"/>
      <c r="D229" s="165" t="s">
        <v>202</v>
      </c>
      <c r="E229" s="175"/>
      <c r="F229" s="175"/>
      <c r="G229" s="175"/>
      <c r="H229" s="175"/>
      <c r="I229" s="175"/>
      <c r="J229" s="175"/>
      <c r="K229" s="175"/>
      <c r="L229" s="175"/>
      <c r="M229" s="175"/>
      <c r="N229" s="175"/>
      <c r="O229" s="175"/>
      <c r="P229" s="175"/>
      <c r="Q229" s="175"/>
      <c r="R229" s="175"/>
      <c r="S229" s="175"/>
      <c r="T229" s="175"/>
      <c r="U229" s="175"/>
      <c r="V229" s="175"/>
      <c r="W229" s="175"/>
      <c r="X229" s="175"/>
      <c r="Y229" s="175"/>
      <c r="Z229" s="175"/>
      <c r="AA229" s="175"/>
      <c r="AB229" s="175"/>
      <c r="AC229" s="175"/>
      <c r="AD229" s="175"/>
      <c r="AE229" s="175"/>
      <c r="AF229" s="175"/>
      <c r="AG229" s="175"/>
      <c r="AH229" s="175"/>
      <c r="AI229" s="175"/>
      <c r="AJ229" s="175"/>
      <c r="AK229" s="175"/>
      <c r="AL229" s="175"/>
      <c r="AM229" s="175"/>
      <c r="AN229" s="175"/>
      <c r="AO229" s="175"/>
      <c r="AP229" s="175"/>
      <c r="AQ229" s="175"/>
      <c r="AR229" s="175"/>
      <c r="AS229" s="175"/>
      <c r="AT229" s="175"/>
      <c r="AU229" s="175"/>
      <c r="AV229" s="175"/>
      <c r="AW229" s="175"/>
      <c r="AX229" s="175"/>
      <c r="AY229" s="175"/>
      <c r="AZ229" s="175"/>
      <c r="BA229" s="175"/>
      <c r="BB229" s="176"/>
    </row>
    <row r="230" spans="1:54" ht="13.15" customHeight="1" outlineLevel="1">
      <c r="B230" s="100"/>
      <c r="C230" s="100"/>
      <c r="D230" s="100"/>
      <c r="E230" s="91"/>
    </row>
    <row r="231" spans="1:54">
      <c r="B231" s="100"/>
      <c r="C231" s="100"/>
      <c r="D231" s="100"/>
      <c r="E231" s="91"/>
    </row>
    <row r="232" spans="1:54">
      <c r="B232" s="100"/>
      <c r="C232" s="100"/>
      <c r="D232" s="100"/>
      <c r="E232" s="91"/>
    </row>
    <row r="233" spans="1:54">
      <c r="B233" s="100"/>
      <c r="C233" s="100"/>
      <c r="D233" s="100"/>
      <c r="E233" s="91"/>
    </row>
    <row r="234" spans="1:54">
      <c r="B234" s="100"/>
      <c r="C234" s="100"/>
      <c r="D234" s="100"/>
      <c r="E234" s="91"/>
    </row>
    <row r="235" spans="1:54">
      <c r="B235" s="100"/>
      <c r="C235" s="100"/>
      <c r="D235" s="100"/>
      <c r="E235" s="91"/>
    </row>
    <row r="236" spans="1:54">
      <c r="B236" s="100"/>
      <c r="C236" s="100"/>
      <c r="D236" s="100"/>
      <c r="E236" s="91"/>
    </row>
    <row r="237" spans="1:54">
      <c r="B237" s="100"/>
      <c r="C237" s="100"/>
      <c r="D237" s="100"/>
      <c r="E237" s="91"/>
    </row>
    <row r="238" spans="1:54">
      <c r="B238" s="100"/>
      <c r="C238" s="100"/>
      <c r="D238" s="100"/>
      <c r="E238" s="91"/>
    </row>
    <row r="239" spans="1:54">
      <c r="B239" s="100"/>
      <c r="C239" s="100"/>
      <c r="D239" s="100"/>
      <c r="E239" s="91"/>
    </row>
    <row r="240" spans="1:54">
      <c r="B240" s="100"/>
      <c r="C240" s="100"/>
      <c r="D240" s="100"/>
      <c r="E240" s="91"/>
    </row>
    <row r="241" spans="2:5">
      <c r="B241" s="100"/>
      <c r="C241" s="100"/>
      <c r="D241" s="100"/>
      <c r="E241" s="91"/>
    </row>
    <row r="242" spans="2:5">
      <c r="B242" s="100"/>
      <c r="C242" s="100"/>
      <c r="D242" s="100"/>
      <c r="E242" s="91"/>
    </row>
    <row r="243" spans="2:5">
      <c r="B243" s="100"/>
      <c r="C243" s="100"/>
      <c r="D243" s="100"/>
      <c r="E243" s="91"/>
    </row>
    <row r="244" spans="2:5">
      <c r="B244" s="100"/>
      <c r="C244" s="100"/>
      <c r="D244" s="100"/>
      <c r="E244" s="91"/>
    </row>
    <row r="245" spans="2:5">
      <c r="B245" s="100"/>
      <c r="C245" s="100"/>
      <c r="D245" s="100"/>
      <c r="E245" s="91"/>
    </row>
    <row r="246" spans="2:5">
      <c r="B246" s="100"/>
      <c r="C246" s="100"/>
      <c r="D246" s="100"/>
      <c r="E246" s="91"/>
    </row>
    <row r="247" spans="2:5">
      <c r="B247" s="100"/>
      <c r="C247" s="100"/>
      <c r="D247" s="100"/>
      <c r="E247" s="91"/>
    </row>
    <row r="248" spans="2:5">
      <c r="B248" s="100"/>
      <c r="C248" s="100"/>
      <c r="D248" s="100"/>
      <c r="E248" s="91"/>
    </row>
    <row r="249" spans="2:5">
      <c r="B249" s="100"/>
      <c r="C249" s="100"/>
      <c r="D249" s="100"/>
      <c r="E249" s="91"/>
    </row>
    <row r="250" spans="2:5">
      <c r="B250" s="100"/>
      <c r="C250" s="100"/>
      <c r="D250" s="100"/>
      <c r="E250" s="91"/>
    </row>
    <row r="251" spans="2:5">
      <c r="B251" s="100"/>
      <c r="C251" s="100"/>
      <c r="D251" s="100"/>
      <c r="E251" s="91"/>
    </row>
    <row r="252" spans="2:5">
      <c r="B252" s="100"/>
      <c r="C252" s="100"/>
      <c r="D252" s="100"/>
      <c r="E252" s="91"/>
    </row>
    <row r="253" spans="2:5">
      <c r="B253" s="100"/>
      <c r="C253" s="100"/>
      <c r="D253" s="100"/>
      <c r="E253" s="91"/>
    </row>
    <row r="254" spans="2:5">
      <c r="B254" s="100"/>
      <c r="C254" s="100"/>
      <c r="D254" s="100"/>
      <c r="E254" s="91"/>
    </row>
    <row r="255" spans="2:5">
      <c r="B255" s="100"/>
      <c r="C255" s="100"/>
      <c r="D255" s="100"/>
      <c r="E255" s="91"/>
    </row>
    <row r="256" spans="2:5">
      <c r="B256" s="100"/>
      <c r="C256" s="100"/>
      <c r="D256" s="100"/>
      <c r="E256" s="91"/>
    </row>
    <row r="257" spans="2:5">
      <c r="B257" s="100"/>
      <c r="C257" s="100"/>
      <c r="D257" s="100"/>
      <c r="E257" s="91"/>
    </row>
    <row r="258" spans="2:5">
      <c r="B258" s="100"/>
      <c r="C258" s="100"/>
      <c r="D258" s="100"/>
      <c r="E258" s="91"/>
    </row>
    <row r="259" spans="2:5">
      <c r="B259" s="100"/>
      <c r="C259" s="100"/>
      <c r="D259" s="100"/>
      <c r="E259" s="91"/>
    </row>
    <row r="260" spans="2:5">
      <c r="B260" s="100"/>
      <c r="C260" s="100"/>
      <c r="D260" s="100"/>
      <c r="E260" s="91"/>
    </row>
    <row r="261" spans="2:5">
      <c r="B261" s="100"/>
      <c r="C261" s="100"/>
      <c r="D261" s="100"/>
      <c r="E261" s="91"/>
    </row>
    <row r="262" spans="2:5">
      <c r="B262" s="100"/>
      <c r="C262" s="100"/>
      <c r="D262" s="100"/>
      <c r="E262" s="91"/>
    </row>
    <row r="263" spans="2:5">
      <c r="B263" s="100"/>
      <c r="C263" s="100"/>
      <c r="D263" s="100"/>
      <c r="E263" s="91"/>
    </row>
    <row r="264" spans="2:5">
      <c r="B264" s="100"/>
      <c r="C264" s="100"/>
      <c r="D264" s="100"/>
      <c r="E264" s="91"/>
    </row>
    <row r="265" spans="2:5">
      <c r="B265" s="100"/>
      <c r="C265" s="100"/>
      <c r="D265" s="100"/>
      <c r="E265" s="91"/>
    </row>
    <row r="266" spans="2:5">
      <c r="B266" s="100"/>
      <c r="C266" s="100"/>
      <c r="D266" s="100"/>
      <c r="E266" s="91"/>
    </row>
    <row r="267" spans="2:5">
      <c r="B267" s="100"/>
      <c r="C267" s="100"/>
      <c r="D267" s="100"/>
      <c r="E267" s="91"/>
    </row>
    <row r="268" spans="2:5">
      <c r="B268" s="100"/>
      <c r="C268" s="100"/>
      <c r="D268" s="100"/>
      <c r="E268" s="91"/>
    </row>
    <row r="269" spans="2:5">
      <c r="B269" s="100"/>
      <c r="C269" s="100"/>
      <c r="D269" s="100"/>
      <c r="E269" s="91"/>
    </row>
    <row r="270" spans="2:5">
      <c r="B270" s="100"/>
      <c r="C270" s="100"/>
      <c r="D270" s="100"/>
      <c r="E270" s="91"/>
    </row>
    <row r="271" spans="2:5">
      <c r="B271" s="100"/>
      <c r="C271" s="100"/>
      <c r="D271" s="100"/>
      <c r="E271" s="91"/>
    </row>
    <row r="272" spans="2:5">
      <c r="B272" s="100"/>
      <c r="C272" s="100"/>
      <c r="D272" s="100"/>
      <c r="E272" s="91"/>
    </row>
    <row r="273" spans="2:5">
      <c r="B273" s="100"/>
      <c r="C273" s="100"/>
      <c r="D273" s="100"/>
      <c r="E273" s="91"/>
    </row>
    <row r="274" spans="2:5">
      <c r="B274" s="100"/>
      <c r="C274" s="100"/>
      <c r="D274" s="100"/>
      <c r="E274" s="91"/>
    </row>
    <row r="275" spans="2:5">
      <c r="B275" s="100"/>
      <c r="C275" s="100"/>
      <c r="D275" s="100"/>
      <c r="E275" s="91"/>
    </row>
    <row r="276" spans="2:5">
      <c r="B276" s="100"/>
      <c r="C276" s="100"/>
      <c r="D276" s="100"/>
      <c r="E276" s="91"/>
    </row>
    <row r="277" spans="2:5">
      <c r="B277" s="100"/>
      <c r="C277" s="100"/>
      <c r="D277" s="100"/>
      <c r="E277" s="91"/>
    </row>
    <row r="278" spans="2:5">
      <c r="B278" s="100"/>
      <c r="C278" s="100"/>
      <c r="D278" s="100"/>
      <c r="E278" s="91"/>
    </row>
    <row r="279" spans="2:5">
      <c r="B279" s="100"/>
      <c r="C279" s="100"/>
      <c r="D279" s="100"/>
      <c r="E279" s="91"/>
    </row>
    <row r="280" spans="2:5">
      <c r="B280" s="100"/>
      <c r="C280" s="100"/>
      <c r="D280" s="100"/>
      <c r="E280" s="91"/>
    </row>
    <row r="281" spans="2:5">
      <c r="B281" s="100"/>
      <c r="C281" s="100"/>
      <c r="D281" s="100"/>
      <c r="E281" s="91"/>
    </row>
    <row r="282" spans="2:5">
      <c r="B282" s="100"/>
      <c r="C282" s="100"/>
      <c r="D282" s="100"/>
      <c r="E282" s="91"/>
    </row>
    <row r="283" spans="2:5">
      <c r="B283" s="100"/>
      <c r="C283" s="100"/>
      <c r="D283" s="100"/>
      <c r="E283" s="91"/>
    </row>
    <row r="284" spans="2:5">
      <c r="B284" s="100"/>
      <c r="C284" s="100"/>
      <c r="D284" s="100"/>
      <c r="E284" s="91"/>
    </row>
    <row r="285" spans="2:5">
      <c r="B285" s="100"/>
      <c r="C285" s="100"/>
      <c r="D285" s="100"/>
      <c r="E285" s="91"/>
    </row>
    <row r="286" spans="2:5">
      <c r="B286" s="100"/>
      <c r="C286" s="100"/>
      <c r="D286" s="100"/>
      <c r="E286" s="91"/>
    </row>
    <row r="287" spans="2:5">
      <c r="B287" s="100"/>
      <c r="C287" s="100"/>
      <c r="D287" s="100"/>
      <c r="E287" s="91"/>
    </row>
    <row r="288" spans="2:5">
      <c r="B288" s="100"/>
      <c r="C288" s="100"/>
      <c r="D288" s="100"/>
      <c r="E288" s="91"/>
    </row>
    <row r="289" spans="2:5">
      <c r="B289" s="100"/>
      <c r="C289" s="100"/>
      <c r="D289" s="100"/>
      <c r="E289" s="91"/>
    </row>
    <row r="290" spans="2:5">
      <c r="B290" s="100"/>
      <c r="C290" s="100"/>
      <c r="D290" s="100"/>
      <c r="E290" s="91"/>
    </row>
    <row r="291" spans="2:5">
      <c r="B291" s="100"/>
      <c r="C291" s="100"/>
      <c r="D291" s="100"/>
      <c r="E291" s="91"/>
    </row>
    <row r="292" spans="2:5">
      <c r="B292" s="100"/>
      <c r="C292" s="100"/>
      <c r="D292" s="100"/>
      <c r="E292" s="91"/>
    </row>
    <row r="293" spans="2:5">
      <c r="B293" s="100"/>
      <c r="C293" s="100"/>
      <c r="D293" s="100"/>
      <c r="E293" s="91"/>
    </row>
    <row r="294" spans="2:5">
      <c r="B294" s="100"/>
      <c r="C294" s="100"/>
      <c r="D294" s="100"/>
      <c r="E294" s="91"/>
    </row>
    <row r="295" spans="2:5">
      <c r="B295" s="100"/>
      <c r="C295" s="100"/>
      <c r="D295" s="100"/>
      <c r="E295" s="91"/>
    </row>
    <row r="296" spans="2:5">
      <c r="B296" s="100"/>
      <c r="C296" s="100"/>
      <c r="D296" s="100"/>
      <c r="E296" s="91"/>
    </row>
    <row r="297" spans="2:5">
      <c r="B297" s="100"/>
      <c r="C297" s="100"/>
      <c r="D297" s="100"/>
      <c r="E297" s="91"/>
    </row>
    <row r="298" spans="2:5">
      <c r="B298" s="100"/>
      <c r="C298" s="100"/>
      <c r="D298" s="100"/>
      <c r="E298" s="91"/>
    </row>
    <row r="299" spans="2:5">
      <c r="B299" s="100"/>
      <c r="C299" s="100"/>
      <c r="D299" s="100"/>
      <c r="E299" s="91"/>
    </row>
    <row r="300" spans="2:5">
      <c r="B300" s="100"/>
      <c r="C300" s="100"/>
      <c r="D300" s="100"/>
      <c r="E300" s="91"/>
    </row>
    <row r="301" spans="2:5">
      <c r="B301" s="100"/>
      <c r="C301" s="100"/>
      <c r="D301" s="100"/>
      <c r="E301" s="91"/>
    </row>
    <row r="302" spans="2:5">
      <c r="B302" s="100"/>
      <c r="C302" s="100"/>
      <c r="D302" s="100"/>
      <c r="E302" s="91"/>
    </row>
    <row r="303" spans="2:5">
      <c r="B303" s="100"/>
      <c r="C303" s="100"/>
      <c r="D303" s="100"/>
      <c r="E303" s="91"/>
    </row>
    <row r="304" spans="2:5">
      <c r="B304" s="100"/>
      <c r="C304" s="100"/>
      <c r="D304" s="100"/>
      <c r="E304" s="91"/>
    </row>
    <row r="305" spans="2:5">
      <c r="B305" s="100"/>
      <c r="C305" s="100"/>
      <c r="D305" s="100"/>
      <c r="E305" s="91"/>
    </row>
    <row r="306" spans="2:5">
      <c r="B306" s="100"/>
      <c r="C306" s="100"/>
      <c r="D306" s="100"/>
      <c r="E306" s="91"/>
    </row>
    <row r="307" spans="2:5">
      <c r="B307" s="100"/>
      <c r="C307" s="100"/>
      <c r="D307" s="100"/>
      <c r="E307" s="91"/>
    </row>
    <row r="308" spans="2:5">
      <c r="B308" s="100"/>
      <c r="C308" s="100"/>
      <c r="D308" s="100"/>
      <c r="E308" s="91"/>
    </row>
    <row r="309" spans="2:5">
      <c r="B309" s="100"/>
      <c r="C309" s="100"/>
      <c r="D309" s="100"/>
      <c r="E309" s="91"/>
    </row>
    <row r="310" spans="2:5" ht="12.75" customHeight="1">
      <c r="B310" s="100"/>
      <c r="C310" s="100"/>
      <c r="D310" s="100"/>
      <c r="E310" s="91"/>
    </row>
    <row r="311" spans="2:5" ht="12.75" customHeight="1">
      <c r="B311" s="100"/>
      <c r="C311" s="100"/>
      <c r="D311" s="100"/>
      <c r="E311" s="91"/>
    </row>
    <row r="312" spans="2:5" ht="12.75" customHeight="1">
      <c r="B312" s="100"/>
      <c r="C312" s="100"/>
      <c r="D312" s="100"/>
      <c r="E312" s="91"/>
    </row>
    <row r="313" spans="2:5" ht="12.75" customHeight="1">
      <c r="B313" s="100"/>
      <c r="C313" s="100"/>
      <c r="D313" s="100"/>
      <c r="E313" s="91"/>
    </row>
    <row r="314" spans="2:5" ht="12.75" customHeight="1">
      <c r="B314" s="100"/>
      <c r="C314" s="100"/>
      <c r="D314" s="100"/>
      <c r="E314" s="91"/>
    </row>
    <row r="315" spans="2:5" ht="12.75" customHeight="1">
      <c r="B315" s="100"/>
      <c r="C315" s="100"/>
      <c r="D315" s="100"/>
      <c r="E315" s="91"/>
    </row>
    <row r="316" spans="2:5" ht="12.75" customHeight="1">
      <c r="B316" s="100"/>
      <c r="C316" s="100"/>
      <c r="D316" s="100"/>
      <c r="E316" s="91"/>
    </row>
    <row r="317" spans="2:5" ht="12.75" customHeight="1">
      <c r="B317" s="100"/>
      <c r="C317" s="100"/>
      <c r="D317" s="100"/>
      <c r="E317" s="91"/>
    </row>
    <row r="318" spans="2:5" ht="12.75" customHeight="1">
      <c r="B318" s="100"/>
      <c r="C318" s="100"/>
      <c r="D318" s="100"/>
      <c r="E318" s="91"/>
    </row>
    <row r="319" spans="2:5" ht="12.75" customHeight="1">
      <c r="B319" s="100"/>
      <c r="C319" s="100"/>
      <c r="D319" s="100"/>
      <c r="E319" s="91"/>
    </row>
    <row r="320" spans="2:5" ht="12.75" customHeight="1">
      <c r="B320" s="100"/>
      <c r="C320" s="100"/>
      <c r="D320" s="100"/>
      <c r="E320" s="91"/>
    </row>
    <row r="321" spans="2:5" ht="12.75" customHeight="1">
      <c r="B321" s="100"/>
      <c r="C321" s="100"/>
      <c r="D321" s="100"/>
      <c r="E321" s="91"/>
    </row>
    <row r="322" spans="2:5" ht="12.75" customHeight="1">
      <c r="B322" s="100"/>
      <c r="C322" s="100"/>
      <c r="D322" s="100"/>
      <c r="E322" s="91"/>
    </row>
    <row r="323" spans="2:5" ht="12.75" customHeight="1">
      <c r="B323" s="100"/>
      <c r="C323" s="100"/>
      <c r="D323" s="100"/>
      <c r="E323" s="91"/>
    </row>
    <row r="324" spans="2:5" ht="12.75" customHeight="1">
      <c r="B324" s="100"/>
      <c r="C324" s="100"/>
      <c r="D324" s="100"/>
      <c r="E324" s="91"/>
    </row>
    <row r="325" spans="2:5" ht="12.75" customHeight="1">
      <c r="B325" s="100"/>
      <c r="C325" s="100"/>
      <c r="D325" s="100"/>
      <c r="E325" s="91"/>
    </row>
    <row r="326" spans="2:5" ht="12.75" customHeight="1">
      <c r="B326" s="100"/>
      <c r="C326" s="100"/>
      <c r="D326" s="100"/>
      <c r="E326" s="91"/>
    </row>
    <row r="327" spans="2:5" ht="12.75" customHeight="1">
      <c r="B327" s="100"/>
      <c r="C327" s="100"/>
      <c r="D327" s="100"/>
      <c r="E327" s="91"/>
    </row>
    <row r="328" spans="2:5" ht="12.75" customHeight="1">
      <c r="B328" s="100"/>
      <c r="C328" s="100"/>
      <c r="D328" s="100"/>
      <c r="E328" s="91"/>
    </row>
    <row r="329" spans="2:5" ht="12.75" customHeight="1">
      <c r="B329" s="100"/>
      <c r="C329" s="100"/>
      <c r="D329" s="100"/>
      <c r="E329" s="91"/>
    </row>
    <row r="330" spans="2:5" ht="12.75" customHeight="1">
      <c r="B330" s="100"/>
      <c r="C330" s="100"/>
      <c r="D330" s="100"/>
      <c r="E330" s="91"/>
    </row>
    <row r="331" spans="2:5" ht="12.75" customHeight="1">
      <c r="B331" s="100"/>
      <c r="C331" s="100"/>
      <c r="D331" s="100"/>
      <c r="E331" s="91"/>
    </row>
    <row r="332" spans="2:5" ht="12.75" customHeight="1">
      <c r="B332" s="100"/>
      <c r="C332" s="100"/>
      <c r="D332" s="100"/>
      <c r="E332" s="91"/>
    </row>
    <row r="333" spans="2:5" ht="12.75" customHeight="1">
      <c r="B333" s="100"/>
      <c r="C333" s="100"/>
      <c r="D333" s="100"/>
      <c r="E333" s="91"/>
    </row>
    <row r="334" spans="2:5" ht="12.75" customHeight="1">
      <c r="B334" s="100"/>
      <c r="C334" s="100"/>
      <c r="D334" s="100"/>
      <c r="E334" s="91"/>
    </row>
    <row r="335" spans="2:5" ht="12.75" customHeight="1">
      <c r="B335" s="100"/>
      <c r="C335" s="100"/>
      <c r="D335" s="100"/>
      <c r="E335" s="91"/>
    </row>
    <row r="336" spans="2:5" ht="12.75" customHeight="1">
      <c r="B336" s="100"/>
      <c r="C336" s="100"/>
      <c r="D336" s="100"/>
      <c r="E336" s="91"/>
    </row>
    <row r="337" spans="1:5" ht="12.75" customHeight="1">
      <c r="B337" s="100"/>
      <c r="C337" s="100"/>
      <c r="D337" s="100"/>
      <c r="E337" s="91"/>
    </row>
    <row r="338" spans="1:5" ht="12.75" customHeight="1">
      <c r="B338" s="100"/>
      <c r="C338" s="100"/>
      <c r="D338" s="100"/>
      <c r="E338" s="91"/>
    </row>
    <row r="339" spans="1:5" ht="12.75" customHeight="1">
      <c r="B339" s="100"/>
      <c r="C339" s="100"/>
      <c r="D339" s="100"/>
      <c r="E339" s="91"/>
    </row>
    <row r="340" spans="1:5" ht="12.75" customHeight="1">
      <c r="B340" s="100"/>
      <c r="C340" s="100"/>
      <c r="D340" s="100"/>
      <c r="E340" s="91"/>
    </row>
    <row r="341" spans="1:5" ht="12.75" customHeight="1">
      <c r="B341" s="100"/>
      <c r="C341" s="100"/>
      <c r="D341" s="100"/>
      <c r="E341" s="91"/>
    </row>
    <row r="342" spans="1:5" ht="12.75" customHeight="1">
      <c r="B342" s="100"/>
      <c r="C342" s="100"/>
      <c r="D342" s="100"/>
      <c r="E342" s="91"/>
    </row>
    <row r="343" spans="1:5" ht="12.75" customHeight="1">
      <c r="B343" s="100"/>
      <c r="C343" s="100"/>
      <c r="D343" s="100"/>
      <c r="E343" s="91"/>
    </row>
    <row r="344" spans="1:5" ht="12.75" customHeight="1">
      <c r="B344" s="100"/>
      <c r="C344" s="100"/>
      <c r="D344" s="100"/>
      <c r="E344" s="91"/>
    </row>
    <row r="345" spans="1:5" ht="12.75" customHeight="1">
      <c r="B345" s="100"/>
      <c r="C345" s="100"/>
      <c r="D345" s="100"/>
      <c r="E345" s="91"/>
    </row>
    <row r="346" spans="1:5" ht="12.75" customHeight="1">
      <c r="B346" s="100"/>
      <c r="C346" s="100"/>
      <c r="D346" s="100"/>
      <c r="E346" s="91"/>
    </row>
    <row r="347" spans="1:5" ht="12.75" customHeight="1">
      <c r="B347" s="100"/>
      <c r="C347" s="100"/>
      <c r="D347" s="100"/>
      <c r="E347" s="91"/>
    </row>
    <row r="348" spans="1:5" ht="12.75" customHeight="1">
      <c r="B348" s="100"/>
      <c r="C348" s="100"/>
      <c r="D348" s="100"/>
      <c r="E348" s="91"/>
    </row>
    <row r="349" spans="1:5" ht="12.75" customHeight="1">
      <c r="B349" s="100"/>
      <c r="C349" s="100"/>
      <c r="D349" s="100"/>
      <c r="E349" s="91"/>
    </row>
    <row r="350" spans="1:5" ht="12.75" customHeight="1">
      <c r="A350" s="101"/>
      <c r="B350" s="100"/>
      <c r="C350" s="100"/>
      <c r="D350" s="100"/>
      <c r="E350" s="91"/>
    </row>
    <row r="351" spans="1:5" ht="12.75" customHeight="1">
      <c r="B351" s="100"/>
      <c r="C351" s="100"/>
      <c r="D351" s="100"/>
      <c r="E351" s="91"/>
    </row>
    <row r="352" spans="1:5" ht="12.75" customHeight="1">
      <c r="B352" s="100"/>
      <c r="C352" s="100"/>
      <c r="D352" s="100"/>
      <c r="E352" s="91"/>
    </row>
    <row r="353" spans="1:5" ht="12.75" customHeight="1">
      <c r="B353" s="100"/>
      <c r="C353" s="100"/>
      <c r="D353" s="100"/>
      <c r="E353" s="91"/>
    </row>
    <row r="354" spans="1:5" ht="13.5" customHeight="1">
      <c r="A354" s="146"/>
      <c r="B354" s="100"/>
      <c r="C354" s="100"/>
      <c r="D354" s="100"/>
      <c r="E354" s="91"/>
    </row>
    <row r="355" spans="1:5" ht="12.75" customHeight="1">
      <c r="B355" s="100"/>
      <c r="C355" s="100"/>
      <c r="D355" s="100"/>
      <c r="E355" s="91"/>
    </row>
    <row r="356" spans="1:5" ht="12.75" customHeight="1">
      <c r="B356" s="100"/>
      <c r="C356" s="100"/>
      <c r="D356" s="100"/>
      <c r="E356" s="91"/>
    </row>
    <row r="357" spans="1:5" ht="12.75" customHeight="1">
      <c r="B357" s="100"/>
      <c r="C357" s="100"/>
      <c r="D357" s="100"/>
      <c r="E357" s="91"/>
    </row>
    <row r="358" spans="1:5" ht="12.75" customHeight="1">
      <c r="B358" s="100"/>
      <c r="C358" s="100"/>
      <c r="D358" s="100"/>
      <c r="E358" s="91"/>
    </row>
  </sheetData>
  <sheetProtection formatCells="0"/>
  <mergeCells count="47">
    <mergeCell ref="A66:A71"/>
    <mergeCell ref="A75:A77"/>
    <mergeCell ref="I2:U2"/>
    <mergeCell ref="I3:N4"/>
    <mergeCell ref="P3:U4"/>
    <mergeCell ref="I5:N18"/>
    <mergeCell ref="P5:U18"/>
    <mergeCell ref="A19:B19"/>
    <mergeCell ref="I20:N20"/>
    <mergeCell ref="P20:U20"/>
    <mergeCell ref="I21:N45"/>
    <mergeCell ref="P21:U45"/>
    <mergeCell ref="B23:G23"/>
    <mergeCell ref="D30:G30"/>
    <mergeCell ref="A31:A40"/>
    <mergeCell ref="D31:G31"/>
    <mergeCell ref="AI51:AM51"/>
    <mergeCell ref="AN51:AR51"/>
    <mergeCell ref="AS51:AW51"/>
    <mergeCell ref="AX51:BB51"/>
    <mergeCell ref="A54:A64"/>
    <mergeCell ref="J51:N51"/>
    <mergeCell ref="O51:S51"/>
    <mergeCell ref="T51:X51"/>
    <mergeCell ref="Y51:AC51"/>
    <mergeCell ref="AD51:AH51"/>
    <mergeCell ref="E51:I51"/>
    <mergeCell ref="A220:A222"/>
    <mergeCell ref="A224:A226"/>
    <mergeCell ref="A190:A198"/>
    <mergeCell ref="A200:A202"/>
    <mergeCell ref="A143:A154"/>
    <mergeCell ref="A158:A169"/>
    <mergeCell ref="A172:A174"/>
    <mergeCell ref="A176:A178"/>
    <mergeCell ref="A186:A187"/>
    <mergeCell ref="A204:A206"/>
    <mergeCell ref="A210:A218"/>
    <mergeCell ref="D37:G37"/>
    <mergeCell ref="D38:G38"/>
    <mergeCell ref="D39:G39"/>
    <mergeCell ref="D40:G40"/>
    <mergeCell ref="D32:G32"/>
    <mergeCell ref="D33:G33"/>
    <mergeCell ref="D34:G34"/>
    <mergeCell ref="D35:G35"/>
    <mergeCell ref="D36:G36"/>
  </mergeCells>
  <dataValidations count="1">
    <dataValidation type="list" allowBlank="1" showInputMessage="1" showErrorMessage="1" sqref="B7" xr:uid="{2BA56EA0-9351-4AF0-BC04-6A01BD7EB539}">
      <formula1>"Y,N"</formula1>
    </dataValidation>
  </dataValidations>
  <pageMargins left="0.7" right="0.7" top="0.75" bottom="0.75" header="0.3" footer="0.3"/>
  <pageSetup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FA73B977-CC9C-4BEA-8251-46A10F55E32E}">
          <x14:formula1>
            <xm:f>#REF!</xm:f>
          </x14:formula1>
          <xm:sqref>B158:B169 B143:B154</xm:sqref>
        </x14:dataValidation>
        <x14:dataValidation type="list" allowBlank="1" showInputMessage="1" showErrorMessage="1" xr:uid="{D400A754-56A0-47A9-890C-0FA12C5F8278}">
          <x14:formula1>
            <xm:f>#REF!</xm:f>
          </x14:formula1>
          <xm:sqref>B66:B70</xm:sqref>
        </x14:dataValidation>
        <x14:dataValidation type="list" allowBlank="1" showInputMessage="1" showErrorMessage="1" xr:uid="{6D1A75D6-43EC-40B5-ADF7-9FD5479C80C9}">
          <x14:formula1>
            <xm:f>#REF!</xm:f>
          </x14:formula1>
          <xm:sqref>C54:C63</xm:sqref>
        </x14:dataValidation>
        <x14:dataValidation type="list" allowBlank="1" showInputMessage="1" showErrorMessage="1" xr:uid="{FBCA3B56-4D7C-40EB-9F76-8DFB6388416B}">
          <x14:formula1>
            <xm:f>#REF!</xm:f>
          </x14:formula1>
          <xm:sqref>B54:B63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59999389629810485"/>
  </sheetPr>
  <dimension ref="A1:S32"/>
  <sheetViews>
    <sheetView workbookViewId="0">
      <selection sqref="A1:XFD1048576"/>
    </sheetView>
  </sheetViews>
  <sheetFormatPr defaultColWidth="11" defaultRowHeight="13.5"/>
  <cols>
    <col min="1" max="1" width="22" customWidth="1"/>
  </cols>
  <sheetData>
    <row r="1" spans="1:19">
      <c r="A1" s="63" t="s">
        <v>359</v>
      </c>
    </row>
    <row r="2" spans="1:19">
      <c r="A2" s="300" t="s">
        <v>360</v>
      </c>
      <c r="B2" s="300"/>
      <c r="C2" s="300"/>
      <c r="D2" s="300"/>
      <c r="E2" s="300"/>
      <c r="F2" s="300"/>
      <c r="G2" s="300"/>
      <c r="H2" s="300"/>
      <c r="I2" s="300"/>
      <c r="J2" s="300"/>
      <c r="K2" s="300"/>
      <c r="L2" s="300"/>
      <c r="M2" s="300"/>
      <c r="N2" s="300"/>
      <c r="O2" s="300"/>
      <c r="P2" s="300"/>
      <c r="Q2" s="300"/>
      <c r="R2" s="300"/>
      <c r="S2" s="300"/>
    </row>
    <row r="3" spans="1:19">
      <c r="A3" s="300"/>
      <c r="B3" s="300"/>
      <c r="C3" s="300"/>
      <c r="D3" s="300"/>
      <c r="E3" s="300"/>
      <c r="F3" s="300"/>
      <c r="G3" s="300"/>
      <c r="H3" s="300"/>
      <c r="I3" s="300"/>
      <c r="J3" s="300"/>
      <c r="K3" s="300"/>
      <c r="L3" s="300"/>
      <c r="M3" s="300"/>
      <c r="N3" s="300"/>
      <c r="O3" s="300"/>
      <c r="P3" s="300"/>
      <c r="Q3" s="300"/>
      <c r="R3" s="300"/>
      <c r="S3" s="300"/>
    </row>
    <row r="4" spans="1:19">
      <c r="A4" s="300"/>
      <c r="B4" s="300"/>
      <c r="C4" s="300"/>
      <c r="D4" s="300"/>
      <c r="E4" s="300"/>
      <c r="F4" s="300"/>
      <c r="G4" s="300"/>
      <c r="H4" s="300"/>
      <c r="I4" s="300"/>
      <c r="J4" s="300"/>
      <c r="K4" s="300"/>
      <c r="L4" s="300"/>
      <c r="M4" s="300"/>
      <c r="N4" s="300"/>
      <c r="O4" s="300"/>
      <c r="P4" s="300"/>
      <c r="Q4" s="300"/>
      <c r="R4" s="300"/>
      <c r="S4" s="300"/>
    </row>
    <row r="19" spans="1:19">
      <c r="A19" s="63" t="s">
        <v>361</v>
      </c>
    </row>
    <row r="20" spans="1:19">
      <c r="A20" s="300" t="s">
        <v>362</v>
      </c>
      <c r="B20" s="300"/>
      <c r="C20" s="300"/>
      <c r="D20" s="300"/>
      <c r="E20" s="300"/>
      <c r="F20" s="300"/>
      <c r="G20" s="300"/>
      <c r="H20" s="300"/>
      <c r="I20" s="300"/>
      <c r="J20" s="300"/>
      <c r="K20" s="300"/>
      <c r="L20" s="300"/>
      <c r="M20" s="300"/>
      <c r="N20" s="300"/>
      <c r="O20" s="300"/>
      <c r="P20" s="300"/>
      <c r="Q20" s="300"/>
      <c r="R20" s="300"/>
      <c r="S20" s="300"/>
    </row>
    <row r="21" spans="1:19" ht="25.5" customHeight="1">
      <c r="A21" s="300"/>
      <c r="B21" s="300"/>
      <c r="C21" s="300"/>
      <c r="D21" s="300"/>
      <c r="E21" s="300"/>
      <c r="F21" s="300"/>
      <c r="G21" s="300"/>
      <c r="H21" s="300"/>
      <c r="I21" s="300"/>
      <c r="J21" s="300"/>
      <c r="K21" s="300"/>
      <c r="L21" s="300"/>
      <c r="M21" s="300"/>
      <c r="N21" s="300"/>
      <c r="O21" s="300"/>
      <c r="P21" s="300"/>
      <c r="Q21" s="300"/>
      <c r="R21" s="300"/>
      <c r="S21" s="300"/>
    </row>
    <row r="23" spans="1:19">
      <c r="A23" s="69" t="s">
        <v>300</v>
      </c>
      <c r="B23" s="225"/>
      <c r="C23" s="225"/>
      <c r="D23" s="225"/>
      <c r="E23" s="225"/>
      <c r="F23" s="225"/>
      <c r="G23" s="225"/>
      <c r="H23" s="225"/>
      <c r="I23" s="225"/>
      <c r="J23" s="225"/>
      <c r="K23" s="225"/>
      <c r="L23" s="225"/>
      <c r="M23" s="225"/>
      <c r="N23" s="225"/>
      <c r="O23" s="225"/>
      <c r="P23" s="225"/>
      <c r="Q23" s="225"/>
      <c r="R23" s="225"/>
      <c r="S23" s="225"/>
    </row>
    <row r="24" spans="1:19">
      <c r="A24" s="69" t="s">
        <v>301</v>
      </c>
      <c r="B24" s="225"/>
      <c r="C24" s="225"/>
      <c r="D24" s="225"/>
      <c r="E24" s="225"/>
      <c r="F24" s="225"/>
      <c r="G24" s="225"/>
      <c r="H24" s="225"/>
      <c r="I24" s="225"/>
      <c r="J24" s="225"/>
      <c r="K24" s="225"/>
      <c r="L24" s="225"/>
      <c r="M24" s="225"/>
      <c r="N24" s="225"/>
      <c r="O24" s="225"/>
      <c r="P24" s="225"/>
      <c r="Q24" s="225"/>
      <c r="R24" s="225"/>
      <c r="S24" s="225"/>
    </row>
    <row r="25" spans="1:19">
      <c r="A25" s="177" t="s">
        <v>208</v>
      </c>
      <c r="B25" s="225"/>
      <c r="C25" s="225"/>
      <c r="D25" s="225"/>
      <c r="E25" s="225"/>
      <c r="F25" s="225"/>
      <c r="G25" s="225"/>
      <c r="H25" s="225"/>
      <c r="I25" s="225"/>
      <c r="J25" s="225"/>
      <c r="K25" s="225"/>
      <c r="L25" s="225"/>
      <c r="M25" s="225"/>
      <c r="N25" s="225"/>
      <c r="O25" s="225"/>
      <c r="P25" s="225"/>
      <c r="Q25" s="225"/>
      <c r="R25" s="225"/>
      <c r="S25" s="225"/>
    </row>
    <row r="26" spans="1:19">
      <c r="A26" s="177" t="s">
        <v>284</v>
      </c>
      <c r="B26" s="225"/>
      <c r="C26" s="225"/>
      <c r="D26" s="225"/>
      <c r="E26" s="225"/>
      <c r="F26" s="225"/>
      <c r="G26" s="225"/>
      <c r="H26" s="225"/>
      <c r="I26" s="225"/>
      <c r="J26" s="225"/>
      <c r="K26" s="225"/>
      <c r="L26" s="225"/>
      <c r="M26" s="225"/>
      <c r="N26" s="225"/>
      <c r="O26" s="225"/>
      <c r="P26" s="225"/>
      <c r="Q26" s="225"/>
      <c r="R26" s="225"/>
      <c r="S26" s="225"/>
    </row>
    <row r="27" spans="1:19">
      <c r="A27" s="177" t="s">
        <v>285</v>
      </c>
      <c r="B27" s="225"/>
      <c r="C27" s="225"/>
      <c r="D27" s="225"/>
      <c r="E27" s="225"/>
      <c r="F27" s="225"/>
      <c r="G27" s="225"/>
      <c r="H27" s="225"/>
      <c r="I27" s="225"/>
      <c r="J27" s="225"/>
      <c r="K27" s="225"/>
      <c r="L27" s="225"/>
      <c r="M27" s="225"/>
      <c r="N27" s="225"/>
      <c r="O27" s="225"/>
      <c r="P27" s="225"/>
      <c r="Q27" s="225"/>
      <c r="R27" s="225"/>
      <c r="S27" s="225"/>
    </row>
    <row r="31" spans="1:19">
      <c r="A31" s="63" t="s">
        <v>363</v>
      </c>
    </row>
    <row r="32" spans="1:19">
      <c r="A32" t="s">
        <v>364</v>
      </c>
    </row>
  </sheetData>
  <mergeCells count="7">
    <mergeCell ref="B26:S26"/>
    <mergeCell ref="B27:S27"/>
    <mergeCell ref="A2:S4"/>
    <mergeCell ref="A20:S21"/>
    <mergeCell ref="B23:S23"/>
    <mergeCell ref="B24:S24"/>
    <mergeCell ref="B25:S25"/>
  </mergeCells>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92D050"/>
    <pageSetUpPr autoPageBreaks="0"/>
  </sheetPr>
  <dimension ref="A1:BB358"/>
  <sheetViews>
    <sheetView topLeftCell="A150" zoomScale="85" zoomScaleNormal="85" workbookViewId="0">
      <selection sqref="A1:XFD1048576"/>
    </sheetView>
  </sheetViews>
  <sheetFormatPr defaultColWidth="11" defaultRowHeight="13.5" outlineLevelRow="3"/>
  <cols>
    <col min="1" max="1" width="31.3828125" customWidth="1"/>
    <col min="2" max="2" width="32.84375" customWidth="1"/>
    <col min="3" max="3" width="23.61328125" customWidth="1"/>
    <col min="4" max="4" width="15.3828125" customWidth="1"/>
    <col min="5" max="5" width="21.3828125" customWidth="1"/>
    <col min="6" max="6" width="19.61328125" customWidth="1"/>
    <col min="7" max="7" width="15.765625" customWidth="1"/>
    <col min="8" max="49" width="14.61328125" customWidth="1"/>
    <col min="50" max="58" width="9" customWidth="1"/>
    <col min="60" max="60" width="9" customWidth="1"/>
  </cols>
  <sheetData>
    <row r="1" spans="1:21" ht="56.9" customHeight="1"/>
    <row r="2" spans="1:21" ht="15" customHeight="1">
      <c r="A2" s="71" t="s">
        <v>85</v>
      </c>
      <c r="F2" s="62"/>
      <c r="G2" s="64"/>
      <c r="I2" s="255" t="s">
        <v>164</v>
      </c>
      <c r="J2" s="256"/>
      <c r="K2" s="256"/>
      <c r="L2" s="256"/>
      <c r="M2" s="256"/>
      <c r="N2" s="256"/>
      <c r="O2" s="256"/>
      <c r="P2" s="256"/>
      <c r="Q2" s="256"/>
      <c r="R2" s="256"/>
      <c r="S2" s="256"/>
      <c r="T2" s="256"/>
      <c r="U2" s="257"/>
    </row>
    <row r="3" spans="1:21" ht="13.5" customHeight="1" outlineLevel="1">
      <c r="A3" s="147"/>
      <c r="B3" s="43"/>
      <c r="F3" s="62"/>
      <c r="G3" s="64"/>
      <c r="I3" s="258" t="s">
        <v>165</v>
      </c>
      <c r="J3" s="259"/>
      <c r="K3" s="259"/>
      <c r="L3" s="259"/>
      <c r="M3" s="259"/>
      <c r="N3" s="260"/>
      <c r="O3" s="61"/>
      <c r="P3" s="264" t="s">
        <v>166</v>
      </c>
      <c r="Q3" s="265"/>
      <c r="R3" s="265"/>
      <c r="S3" s="265"/>
      <c r="T3" s="265"/>
      <c r="U3" s="266"/>
    </row>
    <row r="4" spans="1:21" ht="56.25" customHeight="1" outlineLevel="1">
      <c r="A4" s="152" t="s">
        <v>152</v>
      </c>
      <c r="B4" s="169"/>
      <c r="E4" s="162" t="s">
        <v>167</v>
      </c>
      <c r="F4" s="174"/>
      <c r="G4" s="65"/>
      <c r="H4" s="64"/>
      <c r="I4" s="261"/>
      <c r="J4" s="262"/>
      <c r="K4" s="262"/>
      <c r="L4" s="262"/>
      <c r="M4" s="262"/>
      <c r="N4" s="263"/>
      <c r="P4" s="267"/>
      <c r="Q4" s="268"/>
      <c r="R4" s="268"/>
      <c r="S4" s="268"/>
      <c r="T4" s="268"/>
      <c r="U4" s="269"/>
    </row>
    <row r="5" spans="1:21" outlineLevel="1">
      <c r="A5" s="67" t="s">
        <v>168</v>
      </c>
      <c r="B5" s="170"/>
      <c r="E5" s="86"/>
      <c r="H5" s="64"/>
      <c r="I5" s="291"/>
      <c r="J5" s="292"/>
      <c r="K5" s="292"/>
      <c r="L5" s="292"/>
      <c r="M5" s="292"/>
      <c r="N5" s="293"/>
      <c r="P5" s="291"/>
      <c r="Q5" s="292"/>
      <c r="R5" s="292"/>
      <c r="S5" s="292"/>
      <c r="T5" s="292"/>
      <c r="U5" s="293"/>
    </row>
    <row r="6" spans="1:21" outlineLevel="1">
      <c r="A6" s="67" t="s">
        <v>169</v>
      </c>
      <c r="B6" s="170"/>
      <c r="E6" s="162" t="s">
        <v>170</v>
      </c>
      <c r="F6" s="173"/>
      <c r="H6" s="64"/>
      <c r="I6" s="294"/>
      <c r="J6" s="295"/>
      <c r="K6" s="295"/>
      <c r="L6" s="295"/>
      <c r="M6" s="295"/>
      <c r="N6" s="296"/>
      <c r="P6" s="294"/>
      <c r="Q6" s="295"/>
      <c r="R6" s="295"/>
      <c r="S6" s="295"/>
      <c r="T6" s="295"/>
      <c r="U6" s="296"/>
    </row>
    <row r="7" spans="1:21" outlineLevel="1">
      <c r="A7" s="67" t="s">
        <v>171</v>
      </c>
      <c r="B7" s="170"/>
      <c r="E7" s="86"/>
      <c r="H7" s="64"/>
      <c r="I7" s="294"/>
      <c r="J7" s="295"/>
      <c r="K7" s="295"/>
      <c r="L7" s="295"/>
      <c r="M7" s="295"/>
      <c r="N7" s="296"/>
      <c r="P7" s="294"/>
      <c r="Q7" s="295"/>
      <c r="R7" s="295"/>
      <c r="S7" s="295"/>
      <c r="T7" s="295"/>
      <c r="U7" s="296"/>
    </row>
    <row r="8" spans="1:21" ht="38.5" customHeight="1" outlineLevel="1">
      <c r="A8" s="159" t="s">
        <v>172</v>
      </c>
      <c r="B8" s="171"/>
      <c r="E8" s="86"/>
      <c r="H8" s="64"/>
      <c r="I8" s="294"/>
      <c r="J8" s="295"/>
      <c r="K8" s="295"/>
      <c r="L8" s="295"/>
      <c r="M8" s="295"/>
      <c r="N8" s="296"/>
      <c r="P8" s="294"/>
      <c r="Q8" s="295"/>
      <c r="R8" s="295"/>
      <c r="S8" s="295"/>
      <c r="T8" s="295"/>
      <c r="U8" s="296"/>
    </row>
    <row r="9" spans="1:21" outlineLevel="1">
      <c r="E9" s="86"/>
      <c r="H9" s="64"/>
      <c r="I9" s="294"/>
      <c r="J9" s="295"/>
      <c r="K9" s="295"/>
      <c r="L9" s="295"/>
      <c r="M9" s="295"/>
      <c r="N9" s="296"/>
      <c r="P9" s="294"/>
      <c r="Q9" s="295"/>
      <c r="R9" s="295"/>
      <c r="S9" s="295"/>
      <c r="T9" s="295"/>
      <c r="U9" s="296"/>
    </row>
    <row r="10" spans="1:21" ht="13.15" customHeight="1" outlineLevel="1">
      <c r="A10" s="67" t="s">
        <v>173</v>
      </c>
      <c r="B10" s="160"/>
      <c r="E10" s="86"/>
      <c r="H10" s="64"/>
      <c r="I10" s="294"/>
      <c r="J10" s="295"/>
      <c r="K10" s="295"/>
      <c r="L10" s="295"/>
      <c r="M10" s="295"/>
      <c r="N10" s="296"/>
      <c r="P10" s="294"/>
      <c r="Q10" s="295"/>
      <c r="R10" s="295"/>
      <c r="S10" s="295"/>
      <c r="T10" s="295"/>
      <c r="U10" s="296"/>
    </row>
    <row r="11" spans="1:21" outlineLevel="1">
      <c r="A11" s="98"/>
      <c r="H11" s="64"/>
      <c r="I11" s="294"/>
      <c r="J11" s="295"/>
      <c r="K11" s="295"/>
      <c r="L11" s="295"/>
      <c r="M11" s="295"/>
      <c r="N11" s="296"/>
      <c r="P11" s="294"/>
      <c r="Q11" s="295"/>
      <c r="R11" s="295"/>
      <c r="S11" s="295"/>
      <c r="T11" s="295"/>
      <c r="U11" s="296"/>
    </row>
    <row r="12" spans="1:21" ht="37.9" customHeight="1" outlineLevel="1">
      <c r="A12" s="129" t="s">
        <v>174</v>
      </c>
      <c r="B12" s="129" t="s">
        <v>175</v>
      </c>
      <c r="C12" s="129" t="s">
        <v>176</v>
      </c>
      <c r="D12" s="129" t="s">
        <v>177</v>
      </c>
      <c r="E12" s="129" t="s">
        <v>178</v>
      </c>
      <c r="F12" s="129" t="s">
        <v>179</v>
      </c>
      <c r="G12" s="129" t="s">
        <v>180</v>
      </c>
      <c r="I12" s="294"/>
      <c r="J12" s="295"/>
      <c r="K12" s="295"/>
      <c r="L12" s="295"/>
      <c r="M12" s="295"/>
      <c r="N12" s="296"/>
      <c r="P12" s="294"/>
      <c r="Q12" s="295"/>
      <c r="R12" s="295"/>
      <c r="S12" s="295"/>
      <c r="T12" s="295"/>
      <c r="U12" s="296"/>
    </row>
    <row r="13" spans="1:21" outlineLevel="1">
      <c r="A13" s="167">
        <v>2035</v>
      </c>
      <c r="B13" s="102" t="e">
        <f t="shared" ref="B13:B18" si="0">INDEX($E$204:$AW$204,1,MATCH($A13,$E$53:$BB$53,0))</f>
        <v>#REF!</v>
      </c>
      <c r="C13" s="102" t="e">
        <f>B13-#REF!</f>
        <v>#REF!</v>
      </c>
      <c r="D13" s="102" t="e">
        <f t="shared" ref="D13:D18" si="1">INDEX($E$205:$AW$205,1,MATCH($A13,$E$53:$BB$53,0))</f>
        <v>#REF!</v>
      </c>
      <c r="E13" s="102" t="e">
        <f>D13-#REF!</f>
        <v>#REF!</v>
      </c>
      <c r="F13" s="102" t="e">
        <f t="shared" ref="F13:F18" si="2">INDEX($E$206:$AW$206,1,MATCH($A13,$E$53:$BB$53,0))</f>
        <v>#REF!</v>
      </c>
      <c r="G13" s="102" t="e">
        <f>F13-#REF!</f>
        <v>#REF!</v>
      </c>
      <c r="I13" s="294"/>
      <c r="J13" s="295"/>
      <c r="K13" s="295"/>
      <c r="L13" s="295"/>
      <c r="M13" s="295"/>
      <c r="N13" s="296"/>
      <c r="P13" s="294"/>
      <c r="Q13" s="295"/>
      <c r="R13" s="295"/>
      <c r="S13" s="295"/>
      <c r="T13" s="295"/>
      <c r="U13" s="296"/>
    </row>
    <row r="14" spans="1:21" outlineLevel="1">
      <c r="A14" s="167">
        <v>2040</v>
      </c>
      <c r="B14" s="102" t="e">
        <f t="shared" si="0"/>
        <v>#REF!</v>
      </c>
      <c r="C14" s="102" t="e">
        <f>B14-#REF!</f>
        <v>#REF!</v>
      </c>
      <c r="D14" s="102" t="e">
        <f t="shared" si="1"/>
        <v>#REF!</v>
      </c>
      <c r="E14" s="102" t="e">
        <f>D14-#REF!</f>
        <v>#REF!</v>
      </c>
      <c r="F14" s="102" t="e">
        <f t="shared" si="2"/>
        <v>#REF!</v>
      </c>
      <c r="G14" s="102" t="e">
        <f>F14-#REF!</f>
        <v>#REF!</v>
      </c>
      <c r="I14" s="294"/>
      <c r="J14" s="295"/>
      <c r="K14" s="295"/>
      <c r="L14" s="295"/>
      <c r="M14" s="295"/>
      <c r="N14" s="296"/>
      <c r="P14" s="294"/>
      <c r="Q14" s="295"/>
      <c r="R14" s="295"/>
      <c r="S14" s="295"/>
      <c r="T14" s="295"/>
      <c r="U14" s="296"/>
    </row>
    <row r="15" spans="1:21" outlineLevel="1">
      <c r="A15" s="167">
        <v>2045</v>
      </c>
      <c r="B15" s="102" t="e">
        <f t="shared" si="0"/>
        <v>#REF!</v>
      </c>
      <c r="C15" s="102" t="e">
        <f>B15-#REF!</f>
        <v>#REF!</v>
      </c>
      <c r="D15" s="102" t="e">
        <f t="shared" si="1"/>
        <v>#REF!</v>
      </c>
      <c r="E15" s="102" t="e">
        <f>D15-#REF!</f>
        <v>#REF!</v>
      </c>
      <c r="F15" s="102" t="e">
        <f t="shared" si="2"/>
        <v>#REF!</v>
      </c>
      <c r="G15" s="102" t="e">
        <f>F15-#REF!</f>
        <v>#REF!</v>
      </c>
      <c r="I15" s="294"/>
      <c r="J15" s="295"/>
      <c r="K15" s="295"/>
      <c r="L15" s="295"/>
      <c r="M15" s="295"/>
      <c r="N15" s="296"/>
      <c r="P15" s="294"/>
      <c r="Q15" s="295"/>
      <c r="R15" s="295"/>
      <c r="S15" s="295"/>
      <c r="T15" s="295"/>
      <c r="U15" s="296"/>
    </row>
    <row r="16" spans="1:21" outlineLevel="1">
      <c r="A16" s="167">
        <v>2050</v>
      </c>
      <c r="B16" s="102" t="e">
        <f t="shared" si="0"/>
        <v>#REF!</v>
      </c>
      <c r="C16" s="102" t="e">
        <f>B16-#REF!</f>
        <v>#REF!</v>
      </c>
      <c r="D16" s="102" t="e">
        <f t="shared" si="1"/>
        <v>#REF!</v>
      </c>
      <c r="E16" s="102" t="e">
        <f>D16-#REF!</f>
        <v>#REF!</v>
      </c>
      <c r="F16" s="102" t="e">
        <f t="shared" si="2"/>
        <v>#REF!</v>
      </c>
      <c r="G16" s="102" t="e">
        <f>F16-#REF!</f>
        <v>#REF!</v>
      </c>
      <c r="I16" s="294"/>
      <c r="J16" s="295"/>
      <c r="K16" s="295"/>
      <c r="L16" s="295"/>
      <c r="M16" s="295"/>
      <c r="N16" s="296"/>
      <c r="P16" s="294"/>
      <c r="Q16" s="295"/>
      <c r="R16" s="295"/>
      <c r="S16" s="295"/>
      <c r="T16" s="295"/>
      <c r="U16" s="296"/>
    </row>
    <row r="17" spans="1:21" outlineLevel="1">
      <c r="A17" s="167">
        <v>2060</v>
      </c>
      <c r="B17" s="102" t="e">
        <f t="shared" si="0"/>
        <v>#REF!</v>
      </c>
      <c r="C17" s="102" t="e">
        <f>B17-#REF!</f>
        <v>#REF!</v>
      </c>
      <c r="D17" s="102" t="e">
        <f t="shared" si="1"/>
        <v>#REF!</v>
      </c>
      <c r="E17" s="102" t="e">
        <f>D17-#REF!</f>
        <v>#REF!</v>
      </c>
      <c r="F17" s="102" t="e">
        <f t="shared" si="2"/>
        <v>#REF!</v>
      </c>
      <c r="G17" s="102" t="e">
        <f>F17-#REF!</f>
        <v>#REF!</v>
      </c>
      <c r="I17" s="294"/>
      <c r="J17" s="295"/>
      <c r="K17" s="295"/>
      <c r="L17" s="295"/>
      <c r="M17" s="295"/>
      <c r="N17" s="296"/>
      <c r="P17" s="294"/>
      <c r="Q17" s="295"/>
      <c r="R17" s="295"/>
      <c r="S17" s="295"/>
      <c r="T17" s="295"/>
      <c r="U17" s="296"/>
    </row>
    <row r="18" spans="1:21" outlineLevel="1">
      <c r="A18" s="167">
        <v>2070</v>
      </c>
      <c r="B18" s="102" t="e">
        <f t="shared" si="0"/>
        <v>#REF!</v>
      </c>
      <c r="C18" s="102" t="e">
        <f>B18-#REF!</f>
        <v>#REF!</v>
      </c>
      <c r="D18" s="102" t="e">
        <f t="shared" si="1"/>
        <v>#REF!</v>
      </c>
      <c r="E18" s="102" t="e">
        <f>D18-#REF!</f>
        <v>#REF!</v>
      </c>
      <c r="F18" s="102" t="e">
        <f t="shared" si="2"/>
        <v>#REF!</v>
      </c>
      <c r="G18" s="102" t="e">
        <f>F18-#REF!</f>
        <v>#REF!</v>
      </c>
      <c r="I18" s="297"/>
      <c r="J18" s="298"/>
      <c r="K18" s="298"/>
      <c r="L18" s="298"/>
      <c r="M18" s="298"/>
      <c r="N18" s="299"/>
      <c r="P18" s="297"/>
      <c r="Q18" s="298"/>
      <c r="R18" s="298"/>
      <c r="S18" s="298"/>
      <c r="T18" s="298"/>
      <c r="U18" s="299"/>
    </row>
    <row r="19" spans="1:21" ht="13.15" customHeight="1" outlineLevel="1">
      <c r="A19" s="245"/>
      <c r="B19" s="245"/>
      <c r="I19" s="120"/>
      <c r="J19" s="121"/>
      <c r="K19" s="121"/>
      <c r="L19" s="121"/>
      <c r="M19" s="121"/>
      <c r="N19" s="121"/>
      <c r="P19" s="119"/>
      <c r="Q19" s="119"/>
      <c r="R19" s="119"/>
      <c r="S19" s="119"/>
      <c r="T19" s="119"/>
      <c r="U19" s="106"/>
    </row>
    <row r="20" spans="1:21" ht="26.25" customHeight="1" outlineLevel="1">
      <c r="A20" s="163" t="s">
        <v>181</v>
      </c>
      <c r="B20" s="164">
        <v>1</v>
      </c>
      <c r="E20" s="96"/>
      <c r="I20" s="279" t="s">
        <v>182</v>
      </c>
      <c r="J20" s="280"/>
      <c r="K20" s="280"/>
      <c r="L20" s="280"/>
      <c r="M20" s="280"/>
      <c r="N20" s="281"/>
      <c r="P20" s="279" t="s">
        <v>183</v>
      </c>
      <c r="Q20" s="280"/>
      <c r="R20" s="280"/>
      <c r="S20" s="280"/>
      <c r="T20" s="280"/>
      <c r="U20" s="281"/>
    </row>
    <row r="21" spans="1:21" ht="12.75" customHeight="1" outlineLevel="1">
      <c r="A21" s="96"/>
      <c r="B21" s="97"/>
      <c r="I21" s="291"/>
      <c r="J21" s="292"/>
      <c r="K21" s="292"/>
      <c r="L21" s="292"/>
      <c r="M21" s="292"/>
      <c r="N21" s="293"/>
      <c r="P21" s="291"/>
      <c r="Q21" s="292"/>
      <c r="R21" s="292"/>
      <c r="S21" s="292"/>
      <c r="T21" s="292"/>
      <c r="U21" s="293"/>
    </row>
    <row r="22" spans="1:21" ht="12.75" customHeight="1" outlineLevel="1">
      <c r="A22" s="96"/>
      <c r="B22" s="97"/>
      <c r="I22" s="294"/>
      <c r="J22" s="295"/>
      <c r="K22" s="295"/>
      <c r="L22" s="295"/>
      <c r="M22" s="295"/>
      <c r="N22" s="296"/>
      <c r="P22" s="294"/>
      <c r="Q22" s="295"/>
      <c r="R22" s="295"/>
      <c r="S22" s="295"/>
      <c r="T22" s="295"/>
      <c r="U22" s="296"/>
    </row>
    <row r="23" spans="1:21" outlineLevel="1">
      <c r="A23" s="96"/>
      <c r="B23" s="227" t="s">
        <v>184</v>
      </c>
      <c r="C23" s="228"/>
      <c r="D23" s="228"/>
      <c r="E23" s="228"/>
      <c r="F23" s="228"/>
      <c r="G23" s="229"/>
      <c r="I23" s="294"/>
      <c r="J23" s="295"/>
      <c r="K23" s="295"/>
      <c r="L23" s="295"/>
      <c r="M23" s="295"/>
      <c r="N23" s="296"/>
      <c r="P23" s="294"/>
      <c r="Q23" s="295"/>
      <c r="R23" s="295"/>
      <c r="S23" s="295"/>
      <c r="T23" s="295"/>
      <c r="U23" s="296"/>
    </row>
    <row r="24" spans="1:21" outlineLevel="1">
      <c r="B24" s="21">
        <v>2027</v>
      </c>
      <c r="C24" s="21">
        <v>2028</v>
      </c>
      <c r="D24" s="21">
        <v>2029</v>
      </c>
      <c r="E24" s="21">
        <v>2030</v>
      </c>
      <c r="F24" s="21">
        <v>2031</v>
      </c>
      <c r="G24" s="21" t="s">
        <v>185</v>
      </c>
      <c r="I24" s="294"/>
      <c r="J24" s="295"/>
      <c r="K24" s="295"/>
      <c r="L24" s="295"/>
      <c r="M24" s="295"/>
      <c r="N24" s="296"/>
      <c r="P24" s="294"/>
      <c r="Q24" s="295"/>
      <c r="R24" s="295"/>
      <c r="S24" s="295"/>
      <c r="T24" s="295"/>
      <c r="U24" s="296"/>
    </row>
    <row r="25" spans="1:21" ht="13.15" customHeight="1" outlineLevel="1">
      <c r="B25" s="148" t="s">
        <v>186</v>
      </c>
      <c r="C25" s="148" t="s">
        <v>186</v>
      </c>
      <c r="D25" s="148" t="s">
        <v>186</v>
      </c>
      <c r="E25" s="148" t="s">
        <v>186</v>
      </c>
      <c r="F25" s="148" t="s">
        <v>186</v>
      </c>
      <c r="G25" s="148" t="s">
        <v>186</v>
      </c>
      <c r="I25" s="294"/>
      <c r="J25" s="295"/>
      <c r="K25" s="295"/>
      <c r="L25" s="295"/>
      <c r="M25" s="295"/>
      <c r="N25" s="296"/>
      <c r="P25" s="294"/>
      <c r="Q25" s="295"/>
      <c r="R25" s="295"/>
      <c r="S25" s="295"/>
      <c r="T25" s="295"/>
      <c r="U25" s="296"/>
    </row>
    <row r="26" spans="1:21" outlineLevel="1">
      <c r="A26" s="163" t="s">
        <v>187</v>
      </c>
      <c r="B26" s="102">
        <f>E64</f>
        <v>0</v>
      </c>
      <c r="C26" s="102">
        <f>F64</f>
        <v>0</v>
      </c>
      <c r="D26" s="102">
        <f>G64</f>
        <v>0</v>
      </c>
      <c r="E26" s="102">
        <f>H64</f>
        <v>0</v>
      </c>
      <c r="F26" s="102">
        <f>I64</f>
        <v>0</v>
      </c>
      <c r="G26" s="102">
        <f>SUM(J64:BB64)</f>
        <v>0</v>
      </c>
      <c r="I26" s="294"/>
      <c r="J26" s="295"/>
      <c r="K26" s="295"/>
      <c r="L26" s="295"/>
      <c r="M26" s="295"/>
      <c r="N26" s="296"/>
      <c r="P26" s="294"/>
      <c r="Q26" s="295"/>
      <c r="R26" s="295"/>
      <c r="S26" s="295"/>
      <c r="T26" s="295"/>
      <c r="U26" s="296"/>
    </row>
    <row r="27" spans="1:21" outlineLevel="1">
      <c r="A27" s="163" t="s">
        <v>188</v>
      </c>
      <c r="B27" s="102" t="e">
        <f>E71+E77</f>
        <v>#REF!</v>
      </c>
      <c r="C27" s="102" t="e">
        <f>F71+F77</f>
        <v>#REF!</v>
      </c>
      <c r="D27" s="102" t="e">
        <f>G71+G77</f>
        <v>#REF!</v>
      </c>
      <c r="E27" s="102" t="e">
        <f>H71+H77</f>
        <v>#REF!</v>
      </c>
      <c r="F27" s="102" t="e">
        <f>I71+I77</f>
        <v>#REF!</v>
      </c>
      <c r="G27" s="102" t="e">
        <f>SUM(J71:BB71)+SUM(J77:BB77)</f>
        <v>#REF!</v>
      </c>
      <c r="I27" s="294"/>
      <c r="J27" s="295"/>
      <c r="K27" s="295"/>
      <c r="L27" s="295"/>
      <c r="M27" s="295"/>
      <c r="N27" s="296"/>
      <c r="P27" s="294"/>
      <c r="Q27" s="295"/>
      <c r="R27" s="295"/>
      <c r="S27" s="295"/>
      <c r="T27" s="295"/>
      <c r="U27" s="296"/>
    </row>
    <row r="28" spans="1:21" outlineLevel="1">
      <c r="A28" s="96"/>
      <c r="B28" s="118"/>
      <c r="C28" s="118"/>
      <c r="D28" s="118"/>
      <c r="E28" s="118"/>
      <c r="F28" s="118"/>
      <c r="G28" s="118"/>
      <c r="I28" s="294"/>
      <c r="J28" s="295"/>
      <c r="K28" s="295"/>
      <c r="L28" s="295"/>
      <c r="M28" s="295"/>
      <c r="N28" s="296"/>
      <c r="P28" s="294"/>
      <c r="Q28" s="295"/>
      <c r="R28" s="295"/>
      <c r="S28" s="295"/>
      <c r="T28" s="295"/>
      <c r="U28" s="296"/>
    </row>
    <row r="29" spans="1:21" ht="13.15" customHeight="1" outlineLevel="1">
      <c r="A29" s="96"/>
      <c r="B29" s="118"/>
      <c r="C29" s="118"/>
      <c r="D29" s="118"/>
      <c r="E29" s="118"/>
      <c r="F29" s="118"/>
      <c r="G29" s="118"/>
      <c r="I29" s="294"/>
      <c r="J29" s="295"/>
      <c r="K29" s="295"/>
      <c r="L29" s="295"/>
      <c r="M29" s="295"/>
      <c r="N29" s="296"/>
      <c r="P29" s="294"/>
      <c r="Q29" s="295"/>
      <c r="R29" s="295"/>
      <c r="S29" s="295"/>
      <c r="T29" s="295"/>
      <c r="U29" s="296"/>
    </row>
    <row r="30" spans="1:21" ht="13.15" customHeight="1" outlineLevel="1">
      <c r="A30" s="150"/>
      <c r="B30" s="151" t="s">
        <v>189</v>
      </c>
      <c r="C30" s="153" t="s">
        <v>190</v>
      </c>
      <c r="D30" s="231" t="s">
        <v>163</v>
      </c>
      <c r="E30" s="232"/>
      <c r="F30" s="232"/>
      <c r="G30" s="233"/>
      <c r="I30" s="294"/>
      <c r="J30" s="295"/>
      <c r="K30" s="295"/>
      <c r="L30" s="295"/>
      <c r="M30" s="295"/>
      <c r="N30" s="296"/>
      <c r="P30" s="294"/>
      <c r="Q30" s="295"/>
      <c r="R30" s="295"/>
      <c r="S30" s="295"/>
      <c r="T30" s="295"/>
      <c r="U30" s="296"/>
    </row>
    <row r="31" spans="1:21" outlineLevel="1">
      <c r="A31" s="251" t="s">
        <v>191</v>
      </c>
      <c r="B31" s="154"/>
      <c r="C31" s="149"/>
      <c r="D31" s="253"/>
      <c r="E31" s="253"/>
      <c r="F31" s="253"/>
      <c r="G31" s="254"/>
      <c r="I31" s="294"/>
      <c r="J31" s="295"/>
      <c r="K31" s="295"/>
      <c r="L31" s="295"/>
      <c r="M31" s="295"/>
      <c r="N31" s="296"/>
      <c r="P31" s="294"/>
      <c r="Q31" s="295"/>
      <c r="R31" s="295"/>
      <c r="S31" s="295"/>
      <c r="T31" s="295"/>
      <c r="U31" s="296"/>
    </row>
    <row r="32" spans="1:21" outlineLevel="1">
      <c r="A32" s="251"/>
      <c r="B32" s="155"/>
      <c r="C32" s="122"/>
      <c r="D32" s="236"/>
      <c r="E32" s="236"/>
      <c r="F32" s="236"/>
      <c r="G32" s="237"/>
      <c r="I32" s="294"/>
      <c r="J32" s="295"/>
      <c r="K32" s="295"/>
      <c r="L32" s="295"/>
      <c r="M32" s="295"/>
      <c r="N32" s="296"/>
      <c r="P32" s="294"/>
      <c r="Q32" s="295"/>
      <c r="R32" s="295"/>
      <c r="S32" s="295"/>
      <c r="T32" s="295"/>
      <c r="U32" s="296"/>
    </row>
    <row r="33" spans="1:21" outlineLevel="1">
      <c r="A33" s="251"/>
      <c r="B33" s="155"/>
      <c r="C33" s="122"/>
      <c r="D33" s="236"/>
      <c r="E33" s="236"/>
      <c r="F33" s="236"/>
      <c r="G33" s="237"/>
      <c r="I33" s="294"/>
      <c r="J33" s="295"/>
      <c r="K33" s="295"/>
      <c r="L33" s="295"/>
      <c r="M33" s="295"/>
      <c r="N33" s="296"/>
      <c r="P33" s="294"/>
      <c r="Q33" s="295"/>
      <c r="R33" s="295"/>
      <c r="S33" s="295"/>
      <c r="T33" s="295"/>
      <c r="U33" s="296"/>
    </row>
    <row r="34" spans="1:21" outlineLevel="1">
      <c r="A34" s="251"/>
      <c r="B34" s="155"/>
      <c r="C34" s="122"/>
      <c r="D34" s="236"/>
      <c r="E34" s="236"/>
      <c r="F34" s="236"/>
      <c r="G34" s="237"/>
      <c r="I34" s="294"/>
      <c r="J34" s="295"/>
      <c r="K34" s="295"/>
      <c r="L34" s="295"/>
      <c r="M34" s="295"/>
      <c r="N34" s="296"/>
      <c r="P34" s="294"/>
      <c r="Q34" s="295"/>
      <c r="R34" s="295"/>
      <c r="S34" s="295"/>
      <c r="T34" s="295"/>
      <c r="U34" s="296"/>
    </row>
    <row r="35" spans="1:21" outlineLevel="1">
      <c r="A35" s="251"/>
      <c r="B35" s="155"/>
      <c r="C35" s="122"/>
      <c r="D35" s="236"/>
      <c r="E35" s="236"/>
      <c r="F35" s="236"/>
      <c r="G35" s="237"/>
      <c r="I35" s="294"/>
      <c r="J35" s="295"/>
      <c r="K35" s="295"/>
      <c r="L35" s="295"/>
      <c r="M35" s="295"/>
      <c r="N35" s="296"/>
      <c r="P35" s="294"/>
      <c r="Q35" s="295"/>
      <c r="R35" s="295"/>
      <c r="S35" s="295"/>
      <c r="T35" s="295"/>
      <c r="U35" s="296"/>
    </row>
    <row r="36" spans="1:21" outlineLevel="1">
      <c r="A36" s="251"/>
      <c r="B36" s="155"/>
      <c r="C36" s="122"/>
      <c r="D36" s="236"/>
      <c r="E36" s="236"/>
      <c r="F36" s="236"/>
      <c r="G36" s="237"/>
      <c r="I36" s="294"/>
      <c r="J36" s="295"/>
      <c r="K36" s="295"/>
      <c r="L36" s="295"/>
      <c r="M36" s="295"/>
      <c r="N36" s="296"/>
      <c r="P36" s="294"/>
      <c r="Q36" s="295"/>
      <c r="R36" s="295"/>
      <c r="S36" s="295"/>
      <c r="T36" s="295"/>
      <c r="U36" s="296"/>
    </row>
    <row r="37" spans="1:21" outlineLevel="1">
      <c r="A37" s="251"/>
      <c r="B37" s="155"/>
      <c r="C37" s="122"/>
      <c r="D37" s="236"/>
      <c r="E37" s="236"/>
      <c r="F37" s="236"/>
      <c r="G37" s="237"/>
      <c r="I37" s="294"/>
      <c r="J37" s="295"/>
      <c r="K37" s="295"/>
      <c r="L37" s="295"/>
      <c r="M37" s="295"/>
      <c r="N37" s="296"/>
      <c r="P37" s="294"/>
      <c r="Q37" s="295"/>
      <c r="R37" s="295"/>
      <c r="S37" s="295"/>
      <c r="T37" s="295"/>
      <c r="U37" s="296"/>
    </row>
    <row r="38" spans="1:21" outlineLevel="1">
      <c r="A38" s="251"/>
      <c r="B38" s="155"/>
      <c r="C38" s="122"/>
      <c r="D38" s="236"/>
      <c r="E38" s="236"/>
      <c r="F38" s="236"/>
      <c r="G38" s="237"/>
      <c r="I38" s="294"/>
      <c r="J38" s="295"/>
      <c r="K38" s="295"/>
      <c r="L38" s="295"/>
      <c r="M38" s="295"/>
      <c r="N38" s="296"/>
      <c r="P38" s="294"/>
      <c r="Q38" s="295"/>
      <c r="R38" s="295"/>
      <c r="S38" s="295"/>
      <c r="T38" s="295"/>
      <c r="U38" s="296"/>
    </row>
    <row r="39" spans="1:21" outlineLevel="1">
      <c r="A39" s="251"/>
      <c r="B39" s="155"/>
      <c r="C39" s="122"/>
      <c r="D39" s="236"/>
      <c r="E39" s="236"/>
      <c r="F39" s="236"/>
      <c r="G39" s="237"/>
      <c r="I39" s="294"/>
      <c r="J39" s="295"/>
      <c r="K39" s="295"/>
      <c r="L39" s="295"/>
      <c r="M39" s="295"/>
      <c r="N39" s="296"/>
      <c r="P39" s="294"/>
      <c r="Q39" s="295"/>
      <c r="R39" s="295"/>
      <c r="S39" s="295"/>
      <c r="T39" s="295"/>
      <c r="U39" s="296"/>
    </row>
    <row r="40" spans="1:21" ht="13.15" customHeight="1" outlineLevel="1">
      <c r="A40" s="252"/>
      <c r="B40" s="156"/>
      <c r="C40" s="157"/>
      <c r="D40" s="234"/>
      <c r="E40" s="234"/>
      <c r="F40" s="234"/>
      <c r="G40" s="235"/>
      <c r="I40" s="294"/>
      <c r="J40" s="295"/>
      <c r="K40" s="295"/>
      <c r="L40" s="295"/>
      <c r="M40" s="295"/>
      <c r="N40" s="296"/>
      <c r="P40" s="294"/>
      <c r="Q40" s="295"/>
      <c r="R40" s="295"/>
      <c r="S40" s="295"/>
      <c r="T40" s="295"/>
      <c r="U40" s="296"/>
    </row>
    <row r="41" spans="1:21" outlineLevel="1">
      <c r="A41" s="96"/>
      <c r="B41" s="118"/>
      <c r="C41" s="118"/>
      <c r="D41" s="118"/>
      <c r="E41" s="118"/>
      <c r="F41" s="118"/>
      <c r="G41" s="118"/>
      <c r="I41" s="294"/>
      <c r="J41" s="295"/>
      <c r="K41" s="295"/>
      <c r="L41" s="295"/>
      <c r="M41" s="295"/>
      <c r="N41" s="296"/>
      <c r="P41" s="294"/>
      <c r="Q41" s="295"/>
      <c r="R41" s="295"/>
      <c r="S41" s="295"/>
      <c r="T41" s="295"/>
      <c r="U41" s="296"/>
    </row>
    <row r="42" spans="1:21" outlineLevel="1">
      <c r="A42" s="96"/>
      <c r="B42" s="118"/>
      <c r="C42" s="118"/>
      <c r="D42" s="118"/>
      <c r="E42" s="118"/>
      <c r="F42" s="118"/>
      <c r="G42" s="118"/>
      <c r="I42" s="294"/>
      <c r="J42" s="295"/>
      <c r="K42" s="295"/>
      <c r="L42" s="295"/>
      <c r="M42" s="295"/>
      <c r="N42" s="296"/>
      <c r="P42" s="294"/>
      <c r="Q42" s="295"/>
      <c r="R42" s="295"/>
      <c r="S42" s="295"/>
      <c r="T42" s="295"/>
      <c r="U42" s="296"/>
    </row>
    <row r="43" spans="1:21" outlineLevel="1">
      <c r="A43" s="96"/>
      <c r="B43" s="118"/>
      <c r="C43" s="118"/>
      <c r="D43" s="118"/>
      <c r="E43" s="118"/>
      <c r="F43" s="118"/>
      <c r="G43" s="118"/>
      <c r="I43" s="294"/>
      <c r="J43" s="295"/>
      <c r="K43" s="295"/>
      <c r="L43" s="295"/>
      <c r="M43" s="295"/>
      <c r="N43" s="296"/>
      <c r="P43" s="294"/>
      <c r="Q43" s="295"/>
      <c r="R43" s="295"/>
      <c r="S43" s="295"/>
      <c r="T43" s="295"/>
      <c r="U43" s="296"/>
    </row>
    <row r="44" spans="1:21" outlineLevel="1">
      <c r="A44" s="96"/>
      <c r="B44" s="118"/>
      <c r="C44" s="118"/>
      <c r="D44" s="118"/>
      <c r="E44" s="118"/>
      <c r="F44" s="118"/>
      <c r="G44" s="118"/>
      <c r="I44" s="294"/>
      <c r="J44" s="295"/>
      <c r="K44" s="295"/>
      <c r="L44" s="295"/>
      <c r="M44" s="295"/>
      <c r="N44" s="296"/>
      <c r="P44" s="294"/>
      <c r="Q44" s="295"/>
      <c r="R44" s="295"/>
      <c r="S44" s="295"/>
      <c r="T44" s="295"/>
      <c r="U44" s="296"/>
    </row>
    <row r="45" spans="1:21" outlineLevel="1">
      <c r="A45" s="96"/>
      <c r="B45" s="118"/>
      <c r="C45" s="118"/>
      <c r="D45" s="118"/>
      <c r="E45" s="118"/>
      <c r="F45" s="118"/>
      <c r="G45" s="118"/>
      <c r="I45" s="297"/>
      <c r="J45" s="298"/>
      <c r="K45" s="298"/>
      <c r="L45" s="298"/>
      <c r="M45" s="298"/>
      <c r="N45" s="299"/>
      <c r="P45" s="297"/>
      <c r="Q45" s="298"/>
      <c r="R45" s="298"/>
      <c r="S45" s="298"/>
      <c r="T45" s="298"/>
      <c r="U45" s="299"/>
    </row>
    <row r="46" spans="1:21" outlineLevel="1">
      <c r="A46" s="96"/>
      <c r="B46" s="118"/>
      <c r="C46" s="118"/>
      <c r="D46" s="118"/>
      <c r="E46" s="118"/>
      <c r="F46" s="118"/>
      <c r="G46" s="118"/>
    </row>
    <row r="47" spans="1:21">
      <c r="A47" s="96"/>
      <c r="B47" s="97"/>
    </row>
    <row r="48" spans="1:21" ht="16.149999999999999" customHeight="1">
      <c r="A48" s="71" t="s">
        <v>192</v>
      </c>
    </row>
    <row r="49" spans="1:54" ht="16.149999999999999" customHeight="1" outlineLevel="1">
      <c r="A49" s="71"/>
    </row>
    <row r="50" spans="1:54" ht="13.15" customHeight="1" outlineLevel="1">
      <c r="A50" s="63" t="s">
        <v>193</v>
      </c>
    </row>
    <row r="51" spans="1:54" outlineLevel="2">
      <c r="B51" s="100"/>
      <c r="C51" s="100"/>
      <c r="D51" s="100"/>
      <c r="E51" s="238" t="s">
        <v>156</v>
      </c>
      <c r="F51" s="226"/>
      <c r="G51" s="226"/>
      <c r="H51" s="226"/>
      <c r="I51" s="226"/>
      <c r="J51" s="226" t="s">
        <v>157</v>
      </c>
      <c r="K51" s="226"/>
      <c r="L51" s="226"/>
      <c r="M51" s="226"/>
      <c r="N51" s="226"/>
      <c r="O51" s="226" t="s">
        <v>158</v>
      </c>
      <c r="P51" s="226"/>
      <c r="Q51" s="226"/>
      <c r="R51" s="226"/>
      <c r="S51" s="226"/>
      <c r="T51" s="226" t="s">
        <v>159</v>
      </c>
      <c r="U51" s="226"/>
      <c r="V51" s="226"/>
      <c r="W51" s="226"/>
      <c r="X51" s="226"/>
      <c r="Y51" s="226" t="s">
        <v>194</v>
      </c>
      <c r="Z51" s="226"/>
      <c r="AA51" s="226"/>
      <c r="AB51" s="226"/>
      <c r="AC51" s="226"/>
      <c r="AD51" s="226" t="s">
        <v>195</v>
      </c>
      <c r="AE51" s="226"/>
      <c r="AF51" s="226"/>
      <c r="AG51" s="226"/>
      <c r="AH51" s="226"/>
      <c r="AI51" s="226" t="s">
        <v>196</v>
      </c>
      <c r="AJ51" s="226"/>
      <c r="AK51" s="226"/>
      <c r="AL51" s="226"/>
      <c r="AM51" s="226"/>
      <c r="AN51" s="226" t="s">
        <v>197</v>
      </c>
      <c r="AO51" s="226"/>
      <c r="AP51" s="226"/>
      <c r="AQ51" s="226"/>
      <c r="AR51" s="226"/>
      <c r="AS51" s="226" t="s">
        <v>198</v>
      </c>
      <c r="AT51" s="226"/>
      <c r="AU51" s="226"/>
      <c r="AV51" s="226"/>
      <c r="AW51" s="226"/>
      <c r="AX51" s="226" t="s">
        <v>199</v>
      </c>
      <c r="AY51" s="226"/>
      <c r="AZ51" s="226"/>
      <c r="BA51" s="226"/>
      <c r="BB51" s="230"/>
    </row>
    <row r="52" spans="1:54" outlineLevel="2">
      <c r="B52" s="100"/>
      <c r="C52" s="100"/>
      <c r="D52" s="100"/>
      <c r="E52" s="125">
        <v>1</v>
      </c>
      <c r="F52" s="70">
        <v>2</v>
      </c>
      <c r="G52" s="70">
        <v>3</v>
      </c>
      <c r="H52" s="70">
        <v>4</v>
      </c>
      <c r="I52" s="70">
        <v>5</v>
      </c>
      <c r="J52" s="95">
        <v>6</v>
      </c>
      <c r="K52" s="70">
        <v>7</v>
      </c>
      <c r="L52" s="70">
        <v>8</v>
      </c>
      <c r="M52" s="70">
        <v>9</v>
      </c>
      <c r="N52" s="70">
        <v>10</v>
      </c>
      <c r="O52" s="95">
        <v>11</v>
      </c>
      <c r="P52" s="70">
        <v>12</v>
      </c>
      <c r="Q52" s="70">
        <v>13</v>
      </c>
      <c r="R52" s="70">
        <v>14</v>
      </c>
      <c r="S52" s="70">
        <v>15</v>
      </c>
      <c r="T52" s="95">
        <v>16</v>
      </c>
      <c r="U52" s="70">
        <v>17</v>
      </c>
      <c r="V52" s="70">
        <v>18</v>
      </c>
      <c r="W52" s="70">
        <v>19</v>
      </c>
      <c r="X52" s="70">
        <v>20</v>
      </c>
      <c r="Y52" s="95">
        <v>21</v>
      </c>
      <c r="Z52" s="70">
        <v>22</v>
      </c>
      <c r="AA52" s="70">
        <v>23</v>
      </c>
      <c r="AB52" s="70">
        <v>24</v>
      </c>
      <c r="AC52" s="70">
        <v>25</v>
      </c>
      <c r="AD52" s="95">
        <v>26</v>
      </c>
      <c r="AE52" s="70">
        <v>27</v>
      </c>
      <c r="AF52" s="70">
        <v>28</v>
      </c>
      <c r="AG52" s="70">
        <v>29</v>
      </c>
      <c r="AH52" s="70">
        <v>30</v>
      </c>
      <c r="AI52" s="95">
        <v>31</v>
      </c>
      <c r="AJ52" s="70">
        <v>32</v>
      </c>
      <c r="AK52" s="70">
        <v>33</v>
      </c>
      <c r="AL52" s="70">
        <v>34</v>
      </c>
      <c r="AM52" s="70">
        <v>35</v>
      </c>
      <c r="AN52" s="95">
        <v>36</v>
      </c>
      <c r="AO52" s="70">
        <v>37</v>
      </c>
      <c r="AP52" s="70">
        <v>38</v>
      </c>
      <c r="AQ52" s="70">
        <v>39</v>
      </c>
      <c r="AR52" s="70">
        <v>40</v>
      </c>
      <c r="AS52" s="95">
        <v>41</v>
      </c>
      <c r="AT52" s="70">
        <v>42</v>
      </c>
      <c r="AU52" s="70">
        <v>43</v>
      </c>
      <c r="AV52" s="70">
        <v>44</v>
      </c>
      <c r="AW52" s="70">
        <v>45</v>
      </c>
      <c r="AX52" s="70">
        <v>46</v>
      </c>
      <c r="AY52" s="70">
        <v>47</v>
      </c>
      <c r="AZ52" s="70">
        <v>48</v>
      </c>
      <c r="BA52" s="70">
        <v>49</v>
      </c>
      <c r="BB52" s="126">
        <v>50</v>
      </c>
    </row>
    <row r="53" spans="1:54" ht="13.15" customHeight="1" outlineLevel="2">
      <c r="B53" s="100" t="s">
        <v>189</v>
      </c>
      <c r="C53" s="100" t="s">
        <v>200</v>
      </c>
      <c r="D53" s="100"/>
      <c r="E53" s="127">
        <v>2027</v>
      </c>
      <c r="F53" s="128">
        <v>2028</v>
      </c>
      <c r="G53" s="128">
        <v>2029</v>
      </c>
      <c r="H53" s="128">
        <v>2030</v>
      </c>
      <c r="I53" s="128">
        <v>2031</v>
      </c>
      <c r="J53" s="128">
        <v>2032</v>
      </c>
      <c r="K53" s="128">
        <v>2033</v>
      </c>
      <c r="L53" s="128">
        <v>2034</v>
      </c>
      <c r="M53" s="128">
        <v>2035</v>
      </c>
      <c r="N53" s="128">
        <v>2036</v>
      </c>
      <c r="O53" s="128">
        <v>2037</v>
      </c>
      <c r="P53" s="128">
        <v>2038</v>
      </c>
      <c r="Q53" s="128">
        <v>2039</v>
      </c>
      <c r="R53" s="128">
        <v>2040</v>
      </c>
      <c r="S53" s="128">
        <v>2041</v>
      </c>
      <c r="T53" s="128">
        <v>2042</v>
      </c>
      <c r="U53" s="128">
        <v>2043</v>
      </c>
      <c r="V53" s="128">
        <v>2044</v>
      </c>
      <c r="W53" s="128">
        <v>2045</v>
      </c>
      <c r="X53" s="128">
        <v>2046</v>
      </c>
      <c r="Y53" s="128">
        <v>2047</v>
      </c>
      <c r="Z53" s="128">
        <v>2048</v>
      </c>
      <c r="AA53" s="128">
        <v>2049</v>
      </c>
      <c r="AB53" s="128">
        <v>2050</v>
      </c>
      <c r="AC53" s="128">
        <v>2051</v>
      </c>
      <c r="AD53" s="128">
        <v>2052</v>
      </c>
      <c r="AE53" s="128">
        <v>2053</v>
      </c>
      <c r="AF53" s="128">
        <v>2054</v>
      </c>
      <c r="AG53" s="128">
        <v>2055</v>
      </c>
      <c r="AH53" s="128">
        <v>2056</v>
      </c>
      <c r="AI53" s="128">
        <v>2057</v>
      </c>
      <c r="AJ53" s="128">
        <v>2058</v>
      </c>
      <c r="AK53" s="128">
        <v>2059</v>
      </c>
      <c r="AL53" s="128">
        <v>2060</v>
      </c>
      <c r="AM53" s="128">
        <v>2061</v>
      </c>
      <c r="AN53" s="128">
        <v>2062</v>
      </c>
      <c r="AO53" s="128">
        <v>2063</v>
      </c>
      <c r="AP53" s="128">
        <v>2064</v>
      </c>
      <c r="AQ53" s="128">
        <v>2065</v>
      </c>
      <c r="AR53" s="128">
        <v>2066</v>
      </c>
      <c r="AS53" s="128">
        <v>2067</v>
      </c>
      <c r="AT53" s="128">
        <v>2068</v>
      </c>
      <c r="AU53" s="128">
        <v>2069</v>
      </c>
      <c r="AV53" s="128">
        <v>2070</v>
      </c>
      <c r="AW53" s="128">
        <v>2071</v>
      </c>
      <c r="AX53" s="128">
        <v>2072</v>
      </c>
      <c r="AY53" s="128">
        <v>2073</v>
      </c>
      <c r="AZ53" s="128">
        <v>2074</v>
      </c>
      <c r="BA53" s="128">
        <v>2075</v>
      </c>
      <c r="BB53" s="130">
        <v>2076</v>
      </c>
    </row>
    <row r="54" spans="1:54" outlineLevel="2">
      <c r="A54" s="246" t="s">
        <v>201</v>
      </c>
      <c r="B54" s="77"/>
      <c r="C54" s="77"/>
      <c r="D54" s="75" t="s">
        <v>202</v>
      </c>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84"/>
    </row>
    <row r="55" spans="1:54" outlineLevel="2">
      <c r="A55" s="247"/>
      <c r="B55" s="161"/>
      <c r="C55" s="72"/>
      <c r="D55" s="68" t="s">
        <v>202</v>
      </c>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23"/>
    </row>
    <row r="56" spans="1:54" outlineLevel="2">
      <c r="A56" s="247"/>
      <c r="B56" s="161"/>
      <c r="C56" s="72"/>
      <c r="D56" s="68" t="s">
        <v>202</v>
      </c>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23"/>
    </row>
    <row r="57" spans="1:54" outlineLevel="2">
      <c r="A57" s="247"/>
      <c r="B57" s="161"/>
      <c r="C57" s="72"/>
      <c r="D57" s="68" t="s">
        <v>202</v>
      </c>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23"/>
    </row>
    <row r="58" spans="1:54" outlineLevel="2">
      <c r="A58" s="247"/>
      <c r="B58" s="161"/>
      <c r="C58" s="72"/>
      <c r="D58" s="68" t="s">
        <v>202</v>
      </c>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23"/>
    </row>
    <row r="59" spans="1:54" outlineLevel="2">
      <c r="A59" s="247"/>
      <c r="B59" s="161"/>
      <c r="C59" s="72"/>
      <c r="D59" s="68" t="s">
        <v>202</v>
      </c>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23"/>
    </row>
    <row r="60" spans="1:54" outlineLevel="2">
      <c r="A60" s="247"/>
      <c r="B60" s="161"/>
      <c r="C60" s="72"/>
      <c r="D60" s="68" t="s">
        <v>202</v>
      </c>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23"/>
    </row>
    <row r="61" spans="1:54" outlineLevel="2">
      <c r="A61" s="247"/>
      <c r="B61" s="161"/>
      <c r="C61" s="72"/>
      <c r="D61" s="68" t="s">
        <v>202</v>
      </c>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23"/>
    </row>
    <row r="62" spans="1:54" outlineLevel="2">
      <c r="A62" s="247"/>
      <c r="B62" s="161"/>
      <c r="C62" s="72"/>
      <c r="D62" s="68" t="s">
        <v>202</v>
      </c>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23"/>
    </row>
    <row r="63" spans="1:54" outlineLevel="2">
      <c r="A63" s="247"/>
      <c r="B63" s="161"/>
      <c r="C63" s="72"/>
      <c r="D63" s="68" t="s">
        <v>202</v>
      </c>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23"/>
    </row>
    <row r="64" spans="1:54" ht="13.15" customHeight="1" outlineLevel="2">
      <c r="A64" s="248"/>
      <c r="B64" s="73" t="s">
        <v>203</v>
      </c>
      <c r="C64" s="74" t="s">
        <v>204</v>
      </c>
      <c r="D64" s="74" t="s">
        <v>202</v>
      </c>
      <c r="E64" s="103">
        <f>SUM(E54:E63)</f>
        <v>0</v>
      </c>
      <c r="F64" s="103">
        <f t="shared" ref="F64:BB64" si="3">SUM(F54:F63)</f>
        <v>0</v>
      </c>
      <c r="G64" s="103">
        <f t="shared" si="3"/>
        <v>0</v>
      </c>
      <c r="H64" s="103">
        <f t="shared" si="3"/>
        <v>0</v>
      </c>
      <c r="I64" s="103">
        <f t="shared" si="3"/>
        <v>0</v>
      </c>
      <c r="J64" s="103">
        <f t="shared" si="3"/>
        <v>0</v>
      </c>
      <c r="K64" s="103">
        <f t="shared" si="3"/>
        <v>0</v>
      </c>
      <c r="L64" s="103">
        <f t="shared" si="3"/>
        <v>0</v>
      </c>
      <c r="M64" s="103">
        <f t="shared" si="3"/>
        <v>0</v>
      </c>
      <c r="N64" s="103">
        <f t="shared" si="3"/>
        <v>0</v>
      </c>
      <c r="O64" s="103">
        <f t="shared" si="3"/>
        <v>0</v>
      </c>
      <c r="P64" s="103">
        <f t="shared" si="3"/>
        <v>0</v>
      </c>
      <c r="Q64" s="103">
        <f t="shared" si="3"/>
        <v>0</v>
      </c>
      <c r="R64" s="103">
        <f t="shared" si="3"/>
        <v>0</v>
      </c>
      <c r="S64" s="103">
        <f t="shared" si="3"/>
        <v>0</v>
      </c>
      <c r="T64" s="103">
        <f t="shared" si="3"/>
        <v>0</v>
      </c>
      <c r="U64" s="103">
        <f t="shared" si="3"/>
        <v>0</v>
      </c>
      <c r="V64" s="103">
        <f t="shared" si="3"/>
        <v>0</v>
      </c>
      <c r="W64" s="103">
        <f t="shared" si="3"/>
        <v>0</v>
      </c>
      <c r="X64" s="103">
        <f t="shared" si="3"/>
        <v>0</v>
      </c>
      <c r="Y64" s="103">
        <f t="shared" si="3"/>
        <v>0</v>
      </c>
      <c r="Z64" s="103">
        <f t="shared" si="3"/>
        <v>0</v>
      </c>
      <c r="AA64" s="103">
        <f t="shared" si="3"/>
        <v>0</v>
      </c>
      <c r="AB64" s="103">
        <f t="shared" si="3"/>
        <v>0</v>
      </c>
      <c r="AC64" s="103">
        <f t="shared" si="3"/>
        <v>0</v>
      </c>
      <c r="AD64" s="103">
        <f t="shared" si="3"/>
        <v>0</v>
      </c>
      <c r="AE64" s="103">
        <f t="shared" si="3"/>
        <v>0</v>
      </c>
      <c r="AF64" s="103">
        <f t="shared" si="3"/>
        <v>0</v>
      </c>
      <c r="AG64" s="103">
        <f t="shared" si="3"/>
        <v>0</v>
      </c>
      <c r="AH64" s="103">
        <f t="shared" si="3"/>
        <v>0</v>
      </c>
      <c r="AI64" s="103">
        <f t="shared" si="3"/>
        <v>0</v>
      </c>
      <c r="AJ64" s="103">
        <f t="shared" si="3"/>
        <v>0</v>
      </c>
      <c r="AK64" s="103">
        <f t="shared" si="3"/>
        <v>0</v>
      </c>
      <c r="AL64" s="103">
        <f t="shared" si="3"/>
        <v>0</v>
      </c>
      <c r="AM64" s="103">
        <f t="shared" si="3"/>
        <v>0</v>
      </c>
      <c r="AN64" s="103">
        <f t="shared" si="3"/>
        <v>0</v>
      </c>
      <c r="AO64" s="103">
        <f t="shared" si="3"/>
        <v>0</v>
      </c>
      <c r="AP64" s="103">
        <f t="shared" si="3"/>
        <v>0</v>
      </c>
      <c r="AQ64" s="103">
        <f t="shared" si="3"/>
        <v>0</v>
      </c>
      <c r="AR64" s="103">
        <f t="shared" si="3"/>
        <v>0</v>
      </c>
      <c r="AS64" s="103">
        <f t="shared" si="3"/>
        <v>0</v>
      </c>
      <c r="AT64" s="103">
        <f t="shared" si="3"/>
        <v>0</v>
      </c>
      <c r="AU64" s="103">
        <f t="shared" si="3"/>
        <v>0</v>
      </c>
      <c r="AV64" s="103">
        <f t="shared" si="3"/>
        <v>0</v>
      </c>
      <c r="AW64" s="103">
        <f t="shared" si="3"/>
        <v>0</v>
      </c>
      <c r="AX64" s="103">
        <f t="shared" si="3"/>
        <v>0</v>
      </c>
      <c r="AY64" s="103">
        <f t="shared" si="3"/>
        <v>0</v>
      </c>
      <c r="AZ64" s="103">
        <f t="shared" si="3"/>
        <v>0</v>
      </c>
      <c r="BA64" s="103">
        <f t="shared" si="3"/>
        <v>0</v>
      </c>
      <c r="BB64" s="124">
        <f t="shared" si="3"/>
        <v>0</v>
      </c>
    </row>
    <row r="65" spans="1:54" ht="13.15" customHeight="1" outlineLevel="2">
      <c r="B65" s="100"/>
      <c r="C65" s="100"/>
      <c r="D65" s="100"/>
      <c r="E65" s="91"/>
    </row>
    <row r="66" spans="1:54" ht="12.75" customHeight="1" outlineLevel="2">
      <c r="A66" s="239" t="s">
        <v>205</v>
      </c>
      <c r="B66" s="133"/>
      <c r="C66" s="134"/>
      <c r="D66" s="135" t="s">
        <v>202</v>
      </c>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2"/>
      <c r="AS66" s="112"/>
      <c r="AT66" s="112"/>
      <c r="AU66" s="112"/>
      <c r="AV66" s="112"/>
      <c r="AW66" s="112"/>
      <c r="AX66" s="112"/>
      <c r="AY66" s="112"/>
      <c r="AZ66" s="112"/>
      <c r="BA66" s="112"/>
      <c r="BB66" s="112"/>
    </row>
    <row r="67" spans="1:54" outlineLevel="2">
      <c r="A67" s="240"/>
      <c r="B67" s="122"/>
      <c r="C67" s="134"/>
      <c r="D67" s="136" t="s">
        <v>202</v>
      </c>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row>
    <row r="68" spans="1:54" outlineLevel="2">
      <c r="A68" s="240"/>
      <c r="B68" s="122"/>
      <c r="C68" s="134"/>
      <c r="D68" s="136" t="s">
        <v>202</v>
      </c>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row>
    <row r="69" spans="1:54" outlineLevel="2">
      <c r="A69" s="240"/>
      <c r="B69" s="122"/>
      <c r="C69" s="134"/>
      <c r="D69" s="136" t="s">
        <v>202</v>
      </c>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row>
    <row r="70" spans="1:54" outlineLevel="2">
      <c r="A70" s="240"/>
      <c r="B70" s="122"/>
      <c r="C70" s="134"/>
      <c r="D70" s="136" t="s">
        <v>202</v>
      </c>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row>
    <row r="71" spans="1:54" ht="13.15" customHeight="1" outlineLevel="2">
      <c r="A71" s="241"/>
      <c r="B71" s="73" t="s">
        <v>206</v>
      </c>
      <c r="C71" s="74"/>
      <c r="D71" s="137" t="s">
        <v>202</v>
      </c>
      <c r="E71" s="102">
        <f>SUM(E66:E70)</f>
        <v>0</v>
      </c>
      <c r="F71" s="102">
        <f t="shared" ref="F71:BB71" si="4">SUM(F66:F70)</f>
        <v>0</v>
      </c>
      <c r="G71" s="102">
        <f t="shared" si="4"/>
        <v>0</v>
      </c>
      <c r="H71" s="102">
        <f t="shared" si="4"/>
        <v>0</v>
      </c>
      <c r="I71" s="102">
        <f t="shared" si="4"/>
        <v>0</v>
      </c>
      <c r="J71" s="102">
        <f t="shared" si="4"/>
        <v>0</v>
      </c>
      <c r="K71" s="102">
        <f t="shared" si="4"/>
        <v>0</v>
      </c>
      <c r="L71" s="102">
        <f t="shared" si="4"/>
        <v>0</v>
      </c>
      <c r="M71" s="102">
        <f t="shared" si="4"/>
        <v>0</v>
      </c>
      <c r="N71" s="102">
        <f t="shared" si="4"/>
        <v>0</v>
      </c>
      <c r="O71" s="102">
        <f t="shared" si="4"/>
        <v>0</v>
      </c>
      <c r="P71" s="102">
        <f t="shared" si="4"/>
        <v>0</v>
      </c>
      <c r="Q71" s="102">
        <f t="shared" si="4"/>
        <v>0</v>
      </c>
      <c r="R71" s="102">
        <f t="shared" si="4"/>
        <v>0</v>
      </c>
      <c r="S71" s="102">
        <f t="shared" si="4"/>
        <v>0</v>
      </c>
      <c r="T71" s="102">
        <f t="shared" si="4"/>
        <v>0</v>
      </c>
      <c r="U71" s="102">
        <f t="shared" si="4"/>
        <v>0</v>
      </c>
      <c r="V71" s="102">
        <f t="shared" si="4"/>
        <v>0</v>
      </c>
      <c r="W71" s="102">
        <f t="shared" si="4"/>
        <v>0</v>
      </c>
      <c r="X71" s="102">
        <f t="shared" si="4"/>
        <v>0</v>
      </c>
      <c r="Y71" s="102">
        <f t="shared" si="4"/>
        <v>0</v>
      </c>
      <c r="Z71" s="102">
        <f t="shared" si="4"/>
        <v>0</v>
      </c>
      <c r="AA71" s="102">
        <f t="shared" si="4"/>
        <v>0</v>
      </c>
      <c r="AB71" s="102">
        <f t="shared" si="4"/>
        <v>0</v>
      </c>
      <c r="AC71" s="102">
        <f t="shared" si="4"/>
        <v>0</v>
      </c>
      <c r="AD71" s="102">
        <f t="shared" si="4"/>
        <v>0</v>
      </c>
      <c r="AE71" s="102">
        <f t="shared" si="4"/>
        <v>0</v>
      </c>
      <c r="AF71" s="102">
        <f t="shared" si="4"/>
        <v>0</v>
      </c>
      <c r="AG71" s="102">
        <f t="shared" si="4"/>
        <v>0</v>
      </c>
      <c r="AH71" s="102">
        <f t="shared" si="4"/>
        <v>0</v>
      </c>
      <c r="AI71" s="102">
        <f t="shared" si="4"/>
        <v>0</v>
      </c>
      <c r="AJ71" s="102">
        <f t="shared" si="4"/>
        <v>0</v>
      </c>
      <c r="AK71" s="102">
        <f t="shared" si="4"/>
        <v>0</v>
      </c>
      <c r="AL71" s="102">
        <f t="shared" si="4"/>
        <v>0</v>
      </c>
      <c r="AM71" s="102">
        <f t="shared" si="4"/>
        <v>0</v>
      </c>
      <c r="AN71" s="102">
        <f t="shared" si="4"/>
        <v>0</v>
      </c>
      <c r="AO71" s="102">
        <f t="shared" si="4"/>
        <v>0</v>
      </c>
      <c r="AP71" s="102">
        <f t="shared" si="4"/>
        <v>0</v>
      </c>
      <c r="AQ71" s="102">
        <f t="shared" si="4"/>
        <v>0</v>
      </c>
      <c r="AR71" s="102">
        <f t="shared" si="4"/>
        <v>0</v>
      </c>
      <c r="AS71" s="102">
        <f t="shared" si="4"/>
        <v>0</v>
      </c>
      <c r="AT71" s="102">
        <f t="shared" si="4"/>
        <v>0</v>
      </c>
      <c r="AU71" s="102">
        <f t="shared" si="4"/>
        <v>0</v>
      </c>
      <c r="AV71" s="102">
        <f t="shared" si="4"/>
        <v>0</v>
      </c>
      <c r="AW71" s="102">
        <f t="shared" si="4"/>
        <v>0</v>
      </c>
      <c r="AX71" s="102">
        <f t="shared" si="4"/>
        <v>0</v>
      </c>
      <c r="AY71" s="102">
        <f t="shared" si="4"/>
        <v>0</v>
      </c>
      <c r="AZ71" s="102">
        <f t="shared" si="4"/>
        <v>0</v>
      </c>
      <c r="BA71" s="102">
        <f t="shared" si="4"/>
        <v>0</v>
      </c>
      <c r="BB71" s="102">
        <f t="shared" si="4"/>
        <v>0</v>
      </c>
    </row>
    <row r="72" spans="1:54" outlineLevel="2">
      <c r="B72" s="66"/>
      <c r="C72" s="68"/>
      <c r="D72" s="68"/>
      <c r="E72" s="91"/>
    </row>
    <row r="73" spans="1:54" outlineLevel="2">
      <c r="B73" s="66"/>
      <c r="C73" s="68"/>
      <c r="D73" s="68"/>
      <c r="E73" s="91"/>
    </row>
    <row r="74" spans="1:54" ht="13.15" customHeight="1" outlineLevel="2">
      <c r="B74" s="66"/>
      <c r="C74" s="68"/>
      <c r="D74" s="68"/>
      <c r="E74" s="91"/>
    </row>
    <row r="75" spans="1:54" ht="19.5" customHeight="1" outlineLevel="2">
      <c r="A75" s="239" t="s">
        <v>207</v>
      </c>
      <c r="B75" s="77" t="s">
        <v>208</v>
      </c>
      <c r="C75" s="141"/>
      <c r="D75" s="75" t="s">
        <v>202</v>
      </c>
      <c r="E75" s="142" t="e">
        <f>-E158*#REF!/10^2</f>
        <v>#REF!</v>
      </c>
      <c r="F75" s="142" t="e">
        <f>-F158*#REF!/10^2</f>
        <v>#REF!</v>
      </c>
      <c r="G75" s="142" t="e">
        <f>-G158*#REF!/10^2</f>
        <v>#REF!</v>
      </c>
      <c r="H75" s="142" t="e">
        <f>-H158*#REF!/10^2</f>
        <v>#REF!</v>
      </c>
      <c r="I75" s="142" t="e">
        <f>-I158*#REF!/10^2</f>
        <v>#REF!</v>
      </c>
      <c r="J75" s="142" t="e">
        <f>-J158*#REF!/10^2</f>
        <v>#REF!</v>
      </c>
      <c r="K75" s="142" t="e">
        <f>-K158*#REF!/10^2</f>
        <v>#REF!</v>
      </c>
      <c r="L75" s="142" t="e">
        <f>-L158*#REF!/10^2</f>
        <v>#REF!</v>
      </c>
      <c r="M75" s="142" t="e">
        <f>-M158*#REF!/10^2</f>
        <v>#REF!</v>
      </c>
      <c r="N75" s="142" t="e">
        <f>-N158*#REF!/10^2</f>
        <v>#REF!</v>
      </c>
      <c r="O75" s="142" t="e">
        <f>-O158*#REF!/10^2</f>
        <v>#REF!</v>
      </c>
      <c r="P75" s="142" t="e">
        <f>-P158*#REF!/10^2</f>
        <v>#REF!</v>
      </c>
      <c r="Q75" s="142" t="e">
        <f>-Q158*#REF!/10^2</f>
        <v>#REF!</v>
      </c>
      <c r="R75" s="142" t="e">
        <f>-R158*#REF!/10^2</f>
        <v>#REF!</v>
      </c>
      <c r="S75" s="142" t="e">
        <f>-S158*#REF!/10^2</f>
        <v>#REF!</v>
      </c>
      <c r="T75" s="142" t="e">
        <f>-T158*#REF!/10^2</f>
        <v>#REF!</v>
      </c>
      <c r="U75" s="142" t="e">
        <f>-U158*#REF!/10^2</f>
        <v>#REF!</v>
      </c>
      <c r="V75" s="142" t="e">
        <f>-V158*#REF!/10^2</f>
        <v>#REF!</v>
      </c>
      <c r="W75" s="142" t="e">
        <f>-W158*#REF!/10^2</f>
        <v>#REF!</v>
      </c>
      <c r="X75" s="142" t="e">
        <f>-X158*#REF!/10^2</f>
        <v>#REF!</v>
      </c>
      <c r="Y75" s="142" t="e">
        <f>-Y158*#REF!/10^2</f>
        <v>#REF!</v>
      </c>
      <c r="Z75" s="142" t="e">
        <f>-Z158*#REF!/10^2</f>
        <v>#REF!</v>
      </c>
      <c r="AA75" s="142" t="e">
        <f>-AA158*#REF!/10^2</f>
        <v>#REF!</v>
      </c>
      <c r="AB75" s="142" t="e">
        <f>-AB158*#REF!/10^2</f>
        <v>#REF!</v>
      </c>
      <c r="AC75" s="142" t="e">
        <f>-AC158*#REF!/10^2</f>
        <v>#REF!</v>
      </c>
      <c r="AD75" s="142" t="e">
        <f>-AD158*#REF!/10^2</f>
        <v>#REF!</v>
      </c>
      <c r="AE75" s="142" t="e">
        <f>-AE158*#REF!/10^2</f>
        <v>#REF!</v>
      </c>
      <c r="AF75" s="142" t="e">
        <f>-AF158*#REF!/10^2</f>
        <v>#REF!</v>
      </c>
      <c r="AG75" s="142" t="e">
        <f>-AG158*#REF!/10^2</f>
        <v>#REF!</v>
      </c>
      <c r="AH75" s="142" t="e">
        <f>-AH158*#REF!/10^2</f>
        <v>#REF!</v>
      </c>
      <c r="AI75" s="142" t="e">
        <f>-AI158*#REF!/10^2</f>
        <v>#REF!</v>
      </c>
      <c r="AJ75" s="142" t="e">
        <f>-AJ158*#REF!/10^2</f>
        <v>#REF!</v>
      </c>
      <c r="AK75" s="142" t="e">
        <f>-AK158*#REF!/10^2</f>
        <v>#REF!</v>
      </c>
      <c r="AL75" s="142" t="e">
        <f>-AL158*#REF!/10^2</f>
        <v>#REF!</v>
      </c>
      <c r="AM75" s="142" t="e">
        <f>-AM158*#REF!/10^2</f>
        <v>#REF!</v>
      </c>
      <c r="AN75" s="142" t="e">
        <f>-AN158*#REF!/10^2</f>
        <v>#REF!</v>
      </c>
      <c r="AO75" s="142" t="e">
        <f>-AO158*#REF!/10^2</f>
        <v>#REF!</v>
      </c>
      <c r="AP75" s="142" t="e">
        <f>-AP158*#REF!/10^2</f>
        <v>#REF!</v>
      </c>
      <c r="AQ75" s="142" t="e">
        <f>-AQ158*#REF!/10^2</f>
        <v>#REF!</v>
      </c>
      <c r="AR75" s="142" t="e">
        <f>-AR158*#REF!/10^2</f>
        <v>#REF!</v>
      </c>
      <c r="AS75" s="142" t="e">
        <f>-AS158*#REF!/10^2</f>
        <v>#REF!</v>
      </c>
      <c r="AT75" s="142" t="e">
        <f>-AT158*#REF!/10^2</f>
        <v>#REF!</v>
      </c>
      <c r="AU75" s="142" t="e">
        <f>-AU158*#REF!/10^2</f>
        <v>#REF!</v>
      </c>
      <c r="AV75" s="142" t="e">
        <f>-AV158*#REF!/10^2</f>
        <v>#REF!</v>
      </c>
      <c r="AW75" s="142" t="e">
        <f>-AW158*#REF!/10^2</f>
        <v>#REF!</v>
      </c>
      <c r="AX75" s="142" t="e">
        <f>-AX158*#REF!/10^2</f>
        <v>#REF!</v>
      </c>
      <c r="AY75" s="142" t="e">
        <f>-AY158*#REF!/10^2</f>
        <v>#REF!</v>
      </c>
      <c r="AZ75" s="142" t="e">
        <f>-AZ158*#REF!/10^2</f>
        <v>#REF!</v>
      </c>
      <c r="BA75" s="142" t="e">
        <f>-BA158*#REF!/10^2</f>
        <v>#REF!</v>
      </c>
      <c r="BB75" s="142" t="e">
        <f>-BB158*#REF!/10^2</f>
        <v>#REF!</v>
      </c>
    </row>
    <row r="76" spans="1:54" ht="19.5" customHeight="1" outlineLevel="2">
      <c r="A76" s="240"/>
      <c r="B76" s="72"/>
      <c r="C76" s="139"/>
      <c r="D76" s="68" t="s">
        <v>202</v>
      </c>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43"/>
    </row>
    <row r="77" spans="1:54" ht="13.15" customHeight="1" outlineLevel="2">
      <c r="A77" s="241"/>
      <c r="B77" s="140" t="s">
        <v>209</v>
      </c>
      <c r="C77" s="138"/>
      <c r="D77" s="74" t="s">
        <v>202</v>
      </c>
      <c r="E77" s="103" t="e">
        <f t="shared" ref="E77:AJ77" si="5">SUM(E75:E76)</f>
        <v>#REF!</v>
      </c>
      <c r="F77" s="103" t="e">
        <f t="shared" si="5"/>
        <v>#REF!</v>
      </c>
      <c r="G77" s="103" t="e">
        <f t="shared" si="5"/>
        <v>#REF!</v>
      </c>
      <c r="H77" s="103" t="e">
        <f t="shared" si="5"/>
        <v>#REF!</v>
      </c>
      <c r="I77" s="103" t="e">
        <f t="shared" si="5"/>
        <v>#REF!</v>
      </c>
      <c r="J77" s="103" t="e">
        <f t="shared" si="5"/>
        <v>#REF!</v>
      </c>
      <c r="K77" s="103" t="e">
        <f t="shared" si="5"/>
        <v>#REF!</v>
      </c>
      <c r="L77" s="103" t="e">
        <f t="shared" si="5"/>
        <v>#REF!</v>
      </c>
      <c r="M77" s="103" t="e">
        <f t="shared" si="5"/>
        <v>#REF!</v>
      </c>
      <c r="N77" s="103" t="e">
        <f t="shared" si="5"/>
        <v>#REF!</v>
      </c>
      <c r="O77" s="103" t="e">
        <f t="shared" si="5"/>
        <v>#REF!</v>
      </c>
      <c r="P77" s="103" t="e">
        <f t="shared" si="5"/>
        <v>#REF!</v>
      </c>
      <c r="Q77" s="103" t="e">
        <f t="shared" si="5"/>
        <v>#REF!</v>
      </c>
      <c r="R77" s="103" t="e">
        <f t="shared" si="5"/>
        <v>#REF!</v>
      </c>
      <c r="S77" s="103" t="e">
        <f t="shared" si="5"/>
        <v>#REF!</v>
      </c>
      <c r="T77" s="103" t="e">
        <f t="shared" si="5"/>
        <v>#REF!</v>
      </c>
      <c r="U77" s="103" t="e">
        <f t="shared" si="5"/>
        <v>#REF!</v>
      </c>
      <c r="V77" s="103" t="e">
        <f t="shared" si="5"/>
        <v>#REF!</v>
      </c>
      <c r="W77" s="103" t="e">
        <f t="shared" si="5"/>
        <v>#REF!</v>
      </c>
      <c r="X77" s="103" t="e">
        <f t="shared" si="5"/>
        <v>#REF!</v>
      </c>
      <c r="Y77" s="103" t="e">
        <f t="shared" si="5"/>
        <v>#REF!</v>
      </c>
      <c r="Z77" s="103" t="e">
        <f t="shared" si="5"/>
        <v>#REF!</v>
      </c>
      <c r="AA77" s="103" t="e">
        <f t="shared" si="5"/>
        <v>#REF!</v>
      </c>
      <c r="AB77" s="103" t="e">
        <f t="shared" si="5"/>
        <v>#REF!</v>
      </c>
      <c r="AC77" s="103" t="e">
        <f t="shared" si="5"/>
        <v>#REF!</v>
      </c>
      <c r="AD77" s="103" t="e">
        <f t="shared" si="5"/>
        <v>#REF!</v>
      </c>
      <c r="AE77" s="103" t="e">
        <f t="shared" si="5"/>
        <v>#REF!</v>
      </c>
      <c r="AF77" s="103" t="e">
        <f t="shared" si="5"/>
        <v>#REF!</v>
      </c>
      <c r="AG77" s="103" t="e">
        <f t="shared" si="5"/>
        <v>#REF!</v>
      </c>
      <c r="AH77" s="103" t="e">
        <f t="shared" si="5"/>
        <v>#REF!</v>
      </c>
      <c r="AI77" s="103" t="e">
        <f t="shared" si="5"/>
        <v>#REF!</v>
      </c>
      <c r="AJ77" s="103" t="e">
        <f t="shared" si="5"/>
        <v>#REF!</v>
      </c>
      <c r="AK77" s="103" t="e">
        <f t="shared" ref="AK77:BB77" si="6">SUM(AK75:AK76)</f>
        <v>#REF!</v>
      </c>
      <c r="AL77" s="103" t="e">
        <f t="shared" si="6"/>
        <v>#REF!</v>
      </c>
      <c r="AM77" s="103" t="e">
        <f t="shared" si="6"/>
        <v>#REF!</v>
      </c>
      <c r="AN77" s="103" t="e">
        <f t="shared" si="6"/>
        <v>#REF!</v>
      </c>
      <c r="AO77" s="103" t="e">
        <f t="shared" si="6"/>
        <v>#REF!</v>
      </c>
      <c r="AP77" s="103" t="e">
        <f t="shared" si="6"/>
        <v>#REF!</v>
      </c>
      <c r="AQ77" s="103" t="e">
        <f t="shared" si="6"/>
        <v>#REF!</v>
      </c>
      <c r="AR77" s="103" t="e">
        <f t="shared" si="6"/>
        <v>#REF!</v>
      </c>
      <c r="AS77" s="103" t="e">
        <f t="shared" si="6"/>
        <v>#REF!</v>
      </c>
      <c r="AT77" s="103" t="e">
        <f t="shared" si="6"/>
        <v>#REF!</v>
      </c>
      <c r="AU77" s="103" t="e">
        <f t="shared" si="6"/>
        <v>#REF!</v>
      </c>
      <c r="AV77" s="103" t="e">
        <f t="shared" si="6"/>
        <v>#REF!</v>
      </c>
      <c r="AW77" s="103" t="e">
        <f t="shared" si="6"/>
        <v>#REF!</v>
      </c>
      <c r="AX77" s="103" t="e">
        <f t="shared" si="6"/>
        <v>#REF!</v>
      </c>
      <c r="AY77" s="103" t="e">
        <f t="shared" si="6"/>
        <v>#REF!</v>
      </c>
      <c r="AZ77" s="103" t="e">
        <f t="shared" si="6"/>
        <v>#REF!</v>
      </c>
      <c r="BA77" s="103" t="e">
        <f t="shared" si="6"/>
        <v>#REF!</v>
      </c>
      <c r="BB77" s="124" t="e">
        <f t="shared" si="6"/>
        <v>#REF!</v>
      </c>
    </row>
    <row r="78" spans="1:54" outlineLevel="2">
      <c r="B78" s="100"/>
      <c r="C78" s="100"/>
      <c r="D78" s="100"/>
      <c r="E78" s="91"/>
    </row>
    <row r="79" spans="1:54" ht="13.15" customHeight="1" outlineLevel="1">
      <c r="B79" s="76"/>
      <c r="C79" s="76"/>
      <c r="D79" s="76"/>
      <c r="E79" s="117"/>
    </row>
    <row r="80" spans="1:54" outlineLevel="1">
      <c r="A80" s="63" t="s">
        <v>210</v>
      </c>
      <c r="B80" s="100"/>
      <c r="C80" s="100"/>
      <c r="D80" s="100"/>
      <c r="E80" s="116">
        <v>2027</v>
      </c>
      <c r="F80" s="116">
        <v>2028</v>
      </c>
      <c r="G80" s="116">
        <v>2029</v>
      </c>
      <c r="H80" s="116">
        <v>2030</v>
      </c>
      <c r="I80" s="116">
        <v>2031</v>
      </c>
      <c r="J80" s="116">
        <v>2032</v>
      </c>
      <c r="K80" s="116">
        <v>2033</v>
      </c>
      <c r="L80" s="116">
        <v>2034</v>
      </c>
      <c r="M80" s="116">
        <v>2035</v>
      </c>
      <c r="N80" s="116">
        <v>2036</v>
      </c>
      <c r="O80" s="116">
        <v>2037</v>
      </c>
      <c r="P80" s="116">
        <v>2038</v>
      </c>
      <c r="Q80" s="116">
        <v>2039</v>
      </c>
      <c r="R80" s="116">
        <v>2040</v>
      </c>
      <c r="S80" s="116">
        <v>2041</v>
      </c>
      <c r="T80" s="116">
        <v>2042</v>
      </c>
      <c r="U80" s="116">
        <v>2043</v>
      </c>
      <c r="V80" s="116">
        <v>2044</v>
      </c>
      <c r="W80" s="116">
        <v>2045</v>
      </c>
      <c r="X80" s="116">
        <v>2046</v>
      </c>
      <c r="Y80" s="116">
        <v>2047</v>
      </c>
      <c r="Z80" s="116">
        <v>2048</v>
      </c>
      <c r="AA80" s="116">
        <v>2049</v>
      </c>
      <c r="AB80" s="116">
        <v>2050</v>
      </c>
      <c r="AC80" s="116">
        <v>2051</v>
      </c>
      <c r="AD80" s="116">
        <v>2052</v>
      </c>
      <c r="AE80" s="116">
        <v>2053</v>
      </c>
      <c r="AF80" s="116">
        <v>2054</v>
      </c>
      <c r="AG80" s="116">
        <v>2055</v>
      </c>
      <c r="AH80" s="116">
        <v>2056</v>
      </c>
      <c r="AI80" s="116">
        <v>2057</v>
      </c>
      <c r="AJ80" s="116">
        <v>2058</v>
      </c>
      <c r="AK80" s="116">
        <v>2059</v>
      </c>
      <c r="AL80" s="116">
        <v>2060</v>
      </c>
      <c r="AM80" s="116">
        <v>2061</v>
      </c>
      <c r="AN80" s="116">
        <v>2062</v>
      </c>
      <c r="AO80" s="116">
        <v>2063</v>
      </c>
      <c r="AP80" s="116">
        <v>2064</v>
      </c>
      <c r="AQ80" s="116">
        <v>2065</v>
      </c>
      <c r="AR80" s="116">
        <v>2066</v>
      </c>
      <c r="AS80" s="116">
        <v>2067</v>
      </c>
      <c r="AT80" s="116">
        <v>2068</v>
      </c>
      <c r="AU80" s="116">
        <v>2069</v>
      </c>
      <c r="AV80" s="116">
        <v>2070</v>
      </c>
      <c r="AW80" s="116">
        <v>2071</v>
      </c>
      <c r="AX80" s="116">
        <v>2072</v>
      </c>
      <c r="AY80" s="116">
        <v>2073</v>
      </c>
      <c r="AZ80" s="116">
        <v>2074</v>
      </c>
      <c r="BA80" s="116">
        <v>2075</v>
      </c>
      <c r="BB80" s="116">
        <v>2076</v>
      </c>
    </row>
    <row r="81" spans="1:54" outlineLevel="2">
      <c r="A81" s="168"/>
      <c r="B81" t="s">
        <v>211</v>
      </c>
      <c r="C81" s="64" t="s">
        <v>212</v>
      </c>
      <c r="D81" t="s">
        <v>213</v>
      </c>
      <c r="E81" s="78">
        <f>$B$20</f>
        <v>1</v>
      </c>
      <c r="F81" s="78">
        <f t="shared" ref="F81:AA81" si="7">$B$20</f>
        <v>1</v>
      </c>
      <c r="G81" s="78">
        <f t="shared" si="7"/>
        <v>1</v>
      </c>
      <c r="H81" s="78">
        <f t="shared" si="7"/>
        <v>1</v>
      </c>
      <c r="I81" s="78">
        <f t="shared" si="7"/>
        <v>1</v>
      </c>
      <c r="J81" s="78">
        <f t="shared" si="7"/>
        <v>1</v>
      </c>
      <c r="K81" s="78">
        <f t="shared" si="7"/>
        <v>1</v>
      </c>
      <c r="L81" s="78">
        <f t="shared" si="7"/>
        <v>1</v>
      </c>
      <c r="M81" s="78">
        <f t="shared" si="7"/>
        <v>1</v>
      </c>
      <c r="N81" s="78">
        <f t="shared" si="7"/>
        <v>1</v>
      </c>
      <c r="O81" s="78">
        <f t="shared" si="7"/>
        <v>1</v>
      </c>
      <c r="P81" s="78">
        <f t="shared" si="7"/>
        <v>1</v>
      </c>
      <c r="Q81" s="78">
        <f t="shared" si="7"/>
        <v>1</v>
      </c>
      <c r="R81" s="78">
        <f t="shared" si="7"/>
        <v>1</v>
      </c>
      <c r="S81" s="78">
        <f t="shared" si="7"/>
        <v>1</v>
      </c>
      <c r="T81" s="78">
        <f t="shared" si="7"/>
        <v>1</v>
      </c>
      <c r="U81" s="78">
        <f t="shared" si="7"/>
        <v>1</v>
      </c>
      <c r="V81" s="78">
        <f t="shared" si="7"/>
        <v>1</v>
      </c>
      <c r="W81" s="78">
        <f t="shared" si="7"/>
        <v>1</v>
      </c>
      <c r="X81" s="78">
        <f t="shared" si="7"/>
        <v>1</v>
      </c>
      <c r="Y81" s="78">
        <f t="shared" si="7"/>
        <v>1</v>
      </c>
      <c r="Z81" s="78">
        <f t="shared" si="7"/>
        <v>1</v>
      </c>
      <c r="AA81" s="78">
        <f t="shared" si="7"/>
        <v>1</v>
      </c>
      <c r="AB81" s="78">
        <v>0</v>
      </c>
      <c r="AC81" s="78">
        <v>0</v>
      </c>
      <c r="AD81" s="78">
        <v>0</v>
      </c>
      <c r="AE81" s="78">
        <v>0</v>
      </c>
      <c r="AF81" s="78">
        <v>0</v>
      </c>
      <c r="AG81" s="78">
        <v>0</v>
      </c>
      <c r="AH81" s="78">
        <v>0</v>
      </c>
      <c r="AI81" s="78">
        <v>0</v>
      </c>
      <c r="AJ81" s="78">
        <v>0</v>
      </c>
      <c r="AK81" s="78">
        <v>0</v>
      </c>
      <c r="AL81" s="78">
        <v>0</v>
      </c>
      <c r="AM81" s="78">
        <v>0</v>
      </c>
      <c r="AN81" s="78">
        <v>0</v>
      </c>
      <c r="AO81" s="78">
        <v>0</v>
      </c>
      <c r="AP81" s="78">
        <v>0</v>
      </c>
      <c r="AQ81" s="78">
        <v>0</v>
      </c>
      <c r="AR81" s="78">
        <v>0</v>
      </c>
      <c r="AS81" s="78">
        <v>0</v>
      </c>
      <c r="AT81" s="78">
        <v>0</v>
      </c>
      <c r="AU81" s="78">
        <v>0</v>
      </c>
      <c r="AV81" s="78">
        <v>0</v>
      </c>
      <c r="AW81" s="78">
        <v>0</v>
      </c>
      <c r="AX81" s="78">
        <v>0</v>
      </c>
      <c r="AY81" s="78">
        <v>0</v>
      </c>
      <c r="AZ81" s="78">
        <v>0</v>
      </c>
      <c r="BA81" s="78">
        <v>0</v>
      </c>
      <c r="BB81" s="78">
        <v>0</v>
      </c>
    </row>
    <row r="82" spans="1:54" outlineLevel="2">
      <c r="A82" s="168"/>
      <c r="B82" t="s">
        <v>214</v>
      </c>
      <c r="C82" t="s">
        <v>215</v>
      </c>
      <c r="D82" t="s">
        <v>202</v>
      </c>
      <c r="E82" s="102">
        <f t="shared" ref="E82:BB82" si="8">E64*E81</f>
        <v>0</v>
      </c>
      <c r="F82" s="102">
        <f t="shared" si="8"/>
        <v>0</v>
      </c>
      <c r="G82" s="102">
        <f t="shared" si="8"/>
        <v>0</v>
      </c>
      <c r="H82" s="102">
        <f t="shared" si="8"/>
        <v>0</v>
      </c>
      <c r="I82" s="102">
        <f t="shared" si="8"/>
        <v>0</v>
      </c>
      <c r="J82" s="102">
        <f t="shared" si="8"/>
        <v>0</v>
      </c>
      <c r="K82" s="102">
        <f t="shared" si="8"/>
        <v>0</v>
      </c>
      <c r="L82" s="102">
        <f t="shared" si="8"/>
        <v>0</v>
      </c>
      <c r="M82" s="102">
        <f t="shared" si="8"/>
        <v>0</v>
      </c>
      <c r="N82" s="102">
        <f t="shared" si="8"/>
        <v>0</v>
      </c>
      <c r="O82" s="102">
        <f t="shared" si="8"/>
        <v>0</v>
      </c>
      <c r="P82" s="102">
        <f t="shared" si="8"/>
        <v>0</v>
      </c>
      <c r="Q82" s="102">
        <f t="shared" si="8"/>
        <v>0</v>
      </c>
      <c r="R82" s="102">
        <f t="shared" si="8"/>
        <v>0</v>
      </c>
      <c r="S82" s="102">
        <f t="shared" si="8"/>
        <v>0</v>
      </c>
      <c r="T82" s="102">
        <f t="shared" si="8"/>
        <v>0</v>
      </c>
      <c r="U82" s="102">
        <f t="shared" si="8"/>
        <v>0</v>
      </c>
      <c r="V82" s="102">
        <f t="shared" si="8"/>
        <v>0</v>
      </c>
      <c r="W82" s="102">
        <f t="shared" si="8"/>
        <v>0</v>
      </c>
      <c r="X82" s="102">
        <f t="shared" si="8"/>
        <v>0</v>
      </c>
      <c r="Y82" s="102">
        <f t="shared" si="8"/>
        <v>0</v>
      </c>
      <c r="Z82" s="102">
        <f t="shared" si="8"/>
        <v>0</v>
      </c>
      <c r="AA82" s="102">
        <f t="shared" si="8"/>
        <v>0</v>
      </c>
      <c r="AB82" s="102">
        <f t="shared" si="8"/>
        <v>0</v>
      </c>
      <c r="AC82" s="102">
        <f t="shared" si="8"/>
        <v>0</v>
      </c>
      <c r="AD82" s="102">
        <f t="shared" si="8"/>
        <v>0</v>
      </c>
      <c r="AE82" s="102">
        <f t="shared" si="8"/>
        <v>0</v>
      </c>
      <c r="AF82" s="102">
        <f t="shared" si="8"/>
        <v>0</v>
      </c>
      <c r="AG82" s="102">
        <f t="shared" si="8"/>
        <v>0</v>
      </c>
      <c r="AH82" s="102">
        <f t="shared" si="8"/>
        <v>0</v>
      </c>
      <c r="AI82" s="102">
        <f t="shared" si="8"/>
        <v>0</v>
      </c>
      <c r="AJ82" s="102">
        <f t="shared" si="8"/>
        <v>0</v>
      </c>
      <c r="AK82" s="102">
        <f t="shared" si="8"/>
        <v>0</v>
      </c>
      <c r="AL82" s="102">
        <f t="shared" si="8"/>
        <v>0</v>
      </c>
      <c r="AM82" s="102">
        <f t="shared" si="8"/>
        <v>0</v>
      </c>
      <c r="AN82" s="102">
        <f t="shared" si="8"/>
        <v>0</v>
      </c>
      <c r="AO82" s="102">
        <f t="shared" si="8"/>
        <v>0</v>
      </c>
      <c r="AP82" s="102">
        <f t="shared" si="8"/>
        <v>0</v>
      </c>
      <c r="AQ82" s="102">
        <f t="shared" si="8"/>
        <v>0</v>
      </c>
      <c r="AR82" s="102">
        <f t="shared" si="8"/>
        <v>0</v>
      </c>
      <c r="AS82" s="102">
        <f t="shared" si="8"/>
        <v>0</v>
      </c>
      <c r="AT82" s="102">
        <f t="shared" si="8"/>
        <v>0</v>
      </c>
      <c r="AU82" s="102">
        <f t="shared" si="8"/>
        <v>0</v>
      </c>
      <c r="AV82" s="102">
        <f t="shared" si="8"/>
        <v>0</v>
      </c>
      <c r="AW82" s="102">
        <f t="shared" si="8"/>
        <v>0</v>
      </c>
      <c r="AX82" s="102">
        <f t="shared" si="8"/>
        <v>0</v>
      </c>
      <c r="AY82" s="102">
        <f t="shared" si="8"/>
        <v>0</v>
      </c>
      <c r="AZ82" s="102">
        <f t="shared" si="8"/>
        <v>0</v>
      </c>
      <c r="BA82" s="102">
        <f t="shared" si="8"/>
        <v>0</v>
      </c>
      <c r="BB82" s="102">
        <f t="shared" si="8"/>
        <v>0</v>
      </c>
    </row>
    <row r="83" spans="1:54" outlineLevel="2">
      <c r="A83" s="168"/>
      <c r="B83" t="s">
        <v>216</v>
      </c>
      <c r="C83" t="s">
        <v>217</v>
      </c>
      <c r="D83" t="s">
        <v>202</v>
      </c>
      <c r="E83" s="102">
        <f t="shared" ref="E83:BB83" si="9">E64-E82</f>
        <v>0</v>
      </c>
      <c r="F83" s="102">
        <f t="shared" si="9"/>
        <v>0</v>
      </c>
      <c r="G83" s="102">
        <f t="shared" si="9"/>
        <v>0</v>
      </c>
      <c r="H83" s="102">
        <f t="shared" si="9"/>
        <v>0</v>
      </c>
      <c r="I83" s="102">
        <f t="shared" si="9"/>
        <v>0</v>
      </c>
      <c r="J83" s="102">
        <f t="shared" si="9"/>
        <v>0</v>
      </c>
      <c r="K83" s="102">
        <f t="shared" si="9"/>
        <v>0</v>
      </c>
      <c r="L83" s="102">
        <f t="shared" si="9"/>
        <v>0</v>
      </c>
      <c r="M83" s="102">
        <f t="shared" si="9"/>
        <v>0</v>
      </c>
      <c r="N83" s="102">
        <f t="shared" si="9"/>
        <v>0</v>
      </c>
      <c r="O83" s="102">
        <f t="shared" si="9"/>
        <v>0</v>
      </c>
      <c r="P83" s="102">
        <f t="shared" si="9"/>
        <v>0</v>
      </c>
      <c r="Q83" s="102">
        <f t="shared" si="9"/>
        <v>0</v>
      </c>
      <c r="R83" s="102">
        <f t="shared" si="9"/>
        <v>0</v>
      </c>
      <c r="S83" s="102">
        <f t="shared" si="9"/>
        <v>0</v>
      </c>
      <c r="T83" s="102">
        <f t="shared" si="9"/>
        <v>0</v>
      </c>
      <c r="U83" s="102">
        <f t="shared" si="9"/>
        <v>0</v>
      </c>
      <c r="V83" s="102">
        <f t="shared" si="9"/>
        <v>0</v>
      </c>
      <c r="W83" s="102">
        <f t="shared" si="9"/>
        <v>0</v>
      </c>
      <c r="X83" s="102">
        <f t="shared" si="9"/>
        <v>0</v>
      </c>
      <c r="Y83" s="102">
        <f t="shared" si="9"/>
        <v>0</v>
      </c>
      <c r="Z83" s="102">
        <f t="shared" si="9"/>
        <v>0</v>
      </c>
      <c r="AA83" s="102">
        <f t="shared" si="9"/>
        <v>0</v>
      </c>
      <c r="AB83" s="102">
        <f t="shared" si="9"/>
        <v>0</v>
      </c>
      <c r="AC83" s="102">
        <f t="shared" si="9"/>
        <v>0</v>
      </c>
      <c r="AD83" s="102">
        <f t="shared" si="9"/>
        <v>0</v>
      </c>
      <c r="AE83" s="102">
        <f t="shared" si="9"/>
        <v>0</v>
      </c>
      <c r="AF83" s="102">
        <f t="shared" si="9"/>
        <v>0</v>
      </c>
      <c r="AG83" s="102">
        <f t="shared" si="9"/>
        <v>0</v>
      </c>
      <c r="AH83" s="102">
        <f t="shared" si="9"/>
        <v>0</v>
      </c>
      <c r="AI83" s="102">
        <f t="shared" si="9"/>
        <v>0</v>
      </c>
      <c r="AJ83" s="102">
        <f t="shared" si="9"/>
        <v>0</v>
      </c>
      <c r="AK83" s="102">
        <f t="shared" si="9"/>
        <v>0</v>
      </c>
      <c r="AL83" s="102">
        <f t="shared" si="9"/>
        <v>0</v>
      </c>
      <c r="AM83" s="102">
        <f t="shared" si="9"/>
        <v>0</v>
      </c>
      <c r="AN83" s="102">
        <f t="shared" si="9"/>
        <v>0</v>
      </c>
      <c r="AO83" s="102">
        <f t="shared" si="9"/>
        <v>0</v>
      </c>
      <c r="AP83" s="102">
        <f t="shared" si="9"/>
        <v>0</v>
      </c>
      <c r="AQ83" s="102">
        <f t="shared" si="9"/>
        <v>0</v>
      </c>
      <c r="AR83" s="102">
        <f t="shared" si="9"/>
        <v>0</v>
      </c>
      <c r="AS83" s="102">
        <f t="shared" si="9"/>
        <v>0</v>
      </c>
      <c r="AT83" s="102">
        <f t="shared" si="9"/>
        <v>0</v>
      </c>
      <c r="AU83" s="102">
        <f t="shared" si="9"/>
        <v>0</v>
      </c>
      <c r="AV83" s="102">
        <f t="shared" si="9"/>
        <v>0</v>
      </c>
      <c r="AW83" s="102">
        <f t="shared" si="9"/>
        <v>0</v>
      </c>
      <c r="AX83" s="102">
        <f t="shared" si="9"/>
        <v>0</v>
      </c>
      <c r="AY83" s="102">
        <f t="shared" si="9"/>
        <v>0</v>
      </c>
      <c r="AZ83" s="102">
        <f t="shared" si="9"/>
        <v>0</v>
      </c>
      <c r="BA83" s="102">
        <f t="shared" si="9"/>
        <v>0</v>
      </c>
      <c r="BB83" s="102">
        <f t="shared" si="9"/>
        <v>0</v>
      </c>
    </row>
    <row r="84" spans="1:54" ht="15" hidden="1" customHeight="1" outlineLevel="3">
      <c r="A84" s="168"/>
      <c r="B84" t="s">
        <v>218</v>
      </c>
      <c r="C84" t="s">
        <v>219</v>
      </c>
      <c r="D84" t="s">
        <v>202</v>
      </c>
      <c r="E84" s="102"/>
      <c r="F84" s="102">
        <f>IF($E$82&lt;0,(IF(2050-E$80&lt;=0,0,(2/(2050-E$80+1))*(1-(SUM($E84:E84)/$E$82))*$E$82*#REF!)),0)</f>
        <v>0</v>
      </c>
      <c r="G84" s="102">
        <f>IF($E$82&lt;0,(IF(2050-F$80&lt;=0,0,(2/(2050-F$80+1))*(1-(SUM($E84:F84)/$E$82))*$E$82*#REF!)),0)</f>
        <v>0</v>
      </c>
      <c r="H84" s="102">
        <f>IF($E$82&lt;0,(IF(2050-G$80&lt;=0,0,(2/(2050-G$80+1))*(1-(SUM($E84:G84)/$E$82))*$E$82*#REF!)),0)</f>
        <v>0</v>
      </c>
      <c r="I84" s="102">
        <f>IF($E$82&lt;0,(IF(2050-H$80&lt;=0,0,(2/(2050-H$80+1))*(1-(SUM($E84:H84)/$E$82))*$E$82*#REF!)),0)</f>
        <v>0</v>
      </c>
      <c r="J84" s="102">
        <f>IF($E$82&lt;0,(IF(2050-I$80&lt;=0,0,(2/(2050-I$80+1))*(1-(SUM($E84:I84)/$E$82))*$E$82*#REF!)),0)</f>
        <v>0</v>
      </c>
      <c r="K84" s="102">
        <f>IF($E$82&lt;0,(IF(2050-J$80&lt;=0,0,(2/(2050-J$80+1))*(1-(SUM($E84:J84)/$E$82))*$E$82*#REF!)),0)</f>
        <v>0</v>
      </c>
      <c r="L84" s="102">
        <f>IF($E$82&lt;0,(IF(2050-K$80&lt;=0,0,(2/(2050-K$80+1))*(1-(SUM($E84:K84)/$E$82))*$E$82*#REF!)),0)</f>
        <v>0</v>
      </c>
      <c r="M84" s="102">
        <f>IF($E$82&lt;0,(IF(2050-L$80&lt;=0,0,(2/(2050-L$80+1))*(1-(SUM($E84:L84)/$E$82))*$E$82*#REF!)),0)</f>
        <v>0</v>
      </c>
      <c r="N84" s="102">
        <f>IF($E$82&lt;0,(IF(2050-M$80&lt;=0,0,(2/(2050-M$80+1))*(1-(SUM($E84:M84)/$E$82))*$E$82*#REF!)),0)</f>
        <v>0</v>
      </c>
      <c r="O84" s="102">
        <f>IF($E$82&lt;0,(IF(2050-N$80&lt;=0,0,(2/(2050-N$80+1))*(1-(SUM($E84:N84)/$E$82))*$E$82*#REF!)),0)</f>
        <v>0</v>
      </c>
      <c r="P84" s="102">
        <f>IF($E$82&lt;0,(IF(2050-O$80&lt;=0,0,(2/(2050-O$80+1))*(1-(SUM($E84:O84)/$E$82))*$E$82*#REF!)),0)</f>
        <v>0</v>
      </c>
      <c r="Q84" s="102">
        <f>IF($E$82&lt;0,(IF(2050-P$80&lt;=0,0,(2/(2050-P$80+1))*(1-(SUM($E84:P84)/$E$82))*$E$82*#REF!)),0)</f>
        <v>0</v>
      </c>
      <c r="R84" s="102">
        <f>IF($E$82&lt;0,(IF(2050-Q$80&lt;=0,0,(2/(2050-Q$80+1))*(1-(SUM($E84:Q84)/$E$82))*$E$82*#REF!)),0)</f>
        <v>0</v>
      </c>
      <c r="S84" s="102">
        <f>IF($E$82&lt;0,(IF(2050-R$80&lt;=0,0,(2/(2050-R$80+1))*(1-(SUM($E84:R84)/$E$82))*$E$82*#REF!)),0)</f>
        <v>0</v>
      </c>
      <c r="T84" s="102">
        <f>IF($E$82&lt;0,(IF(2050-S$80&lt;=0,0,(2/(2050-S$80+1))*(1-(SUM($E84:S84)/$E$82))*$E$82*#REF!)),0)</f>
        <v>0</v>
      </c>
      <c r="U84" s="102">
        <f>IF($E$82&lt;0,(IF(2050-T$80&lt;=0,0,(2/(2050-T$80+1))*(1-(SUM($E84:T84)/$E$82))*$E$82*#REF!)),0)</f>
        <v>0</v>
      </c>
      <c r="V84" s="102">
        <f>IF($E$82&lt;0,(IF(2050-U$80&lt;=0,0,(2/(2050-U$80+1))*(1-(SUM($E84:U84)/$E$82))*$E$82*#REF!)),0)</f>
        <v>0</v>
      </c>
      <c r="W84" s="102">
        <f>IF($E$82&lt;0,(IF(2050-V$80&lt;=0,0,(2/(2050-V$80+1))*(1-(SUM($E84:V84)/$E$82))*$E$82*#REF!)),0)</f>
        <v>0</v>
      </c>
      <c r="X84" s="102">
        <f>IF($E$82&lt;0,(IF(2050-W$80&lt;=0,0,(2/(2050-W$80+1))*(1-(SUM($E84:W84)/$E$82))*$E$82*#REF!)),0)</f>
        <v>0</v>
      </c>
      <c r="Y84" s="102">
        <f>IF($E$82&lt;0,(IF(2050-X$80&lt;=0,0,(2/(2050-X$80+1))*(1-(SUM($E84:X84)/$E$82))*$E$82*#REF!)),0)</f>
        <v>0</v>
      </c>
      <c r="Z84" s="102">
        <f>IF($E$82&lt;0,(IF(2050-Y$80&lt;=0,0,(2/(2050-Y$80+1))*(1-(SUM($E84:Y84)/$E$82))*$E$82*#REF!)),0)</f>
        <v>0</v>
      </c>
      <c r="AA84" s="102">
        <f>IF($E$82&lt;0,(IF(2050-Z$80&lt;=0,0,(2/(2050-Z$80+1))*(1-(SUM($E84:Z84)/$E$82))*$E$82*#REF!)),0)</f>
        <v>0</v>
      </c>
      <c r="AB84" s="102">
        <f>IF($E$82&lt;0,(IF(2050-AA$80&lt;=0,0,(2/(2050-AA$80+1))*(1-(SUM($E84:AA84)/$E$82))*$E$82*#REF!)),0)</f>
        <v>0</v>
      </c>
      <c r="AC84" s="102">
        <f>IF($E$82&lt;0,(IF(2050-AB$80&lt;=0,0,(2/(2050-AB$80+1))*(1-(SUM($E84:AB84)/$E$82))*$E$82*#REF!)),0)</f>
        <v>0</v>
      </c>
      <c r="AD84" s="102">
        <f>IF($E$82&lt;0,(IF(2050-AC$80&lt;=0,0,(2/(2050-AC$80+1))*(1-(SUM($E84:AC84)/$E$82))*$E$82*#REF!)),0)</f>
        <v>0</v>
      </c>
      <c r="AE84" s="102">
        <f>IF($E$82&lt;0,(IF(2050-AD$80&lt;=0,0,(2/(2050-AD$80+1))*(1-(SUM($E84:AD84)/$E$82))*$E$82*#REF!)),0)</f>
        <v>0</v>
      </c>
      <c r="AF84" s="102">
        <f>IF($E$82&lt;0,(IF(2050-AE$80&lt;=0,0,(2/(2050-AE$80+1))*(1-(SUM($E84:AE84)/$E$82))*$E$82*#REF!)),0)</f>
        <v>0</v>
      </c>
      <c r="AG84" s="102">
        <f>IF($E$82&lt;0,(IF(2050-AF$80&lt;=0,0,(2/(2050-AF$80+1))*(1-(SUM($E84:AF84)/$E$82))*$E$82*#REF!)),0)</f>
        <v>0</v>
      </c>
      <c r="AH84" s="102">
        <f>IF($E$82&lt;0,(IF(2050-AG$80&lt;=0,0,(2/(2050-AG$80+1))*(1-(SUM($E84:AG84)/$E$82))*$E$82*#REF!)),0)</f>
        <v>0</v>
      </c>
      <c r="AI84" s="102">
        <f>IF($E$82&lt;0,(IF(2050-AH$80&lt;=0,0,(2/(2050-AH$80+1))*(1-(SUM($E84:AH84)/$E$82))*$E$82*#REF!)),0)</f>
        <v>0</v>
      </c>
      <c r="AJ84" s="102">
        <f>IF($E$82&lt;0,(IF(2050-AI$80&lt;=0,0,(2/(2050-AI$80+1))*(1-(SUM($E84:AI84)/$E$82))*$E$82*#REF!)),0)</f>
        <v>0</v>
      </c>
      <c r="AK84" s="102">
        <f>IF($E$82&lt;0,(IF(2050-AJ$80&lt;=0,0,(2/(2050-AJ$80+1))*(1-(SUM($E84:AJ84)/$E$82))*$E$82*#REF!)),0)</f>
        <v>0</v>
      </c>
      <c r="AL84" s="102">
        <f>IF($E$82&lt;0,(IF(2050-AK$80&lt;=0,0,(2/(2050-AK$80+1))*(1-(SUM($E84:AK84)/$E$82))*$E$82*#REF!)),0)</f>
        <v>0</v>
      </c>
      <c r="AM84" s="102">
        <f>IF($E$82&lt;0,(IF(2050-AL$80&lt;=0,0,(2/(2050-AL$80+1))*(1-(SUM($E84:AL84)/$E$82))*$E$82*#REF!)),0)</f>
        <v>0</v>
      </c>
      <c r="AN84" s="102">
        <f>IF($E$82&lt;0,(IF(2050-AM$80&lt;=0,0,(2/(2050-AM$80+1))*(1-(SUM($E84:AM84)/$E$82))*$E$82*#REF!)),0)</f>
        <v>0</v>
      </c>
      <c r="AO84" s="102">
        <f>IF($E$82&lt;0,(IF(2050-AN$80&lt;=0,0,(2/(2050-AN$80+1))*(1-(SUM($E84:AN84)/$E$82))*$E$82*#REF!)),0)</f>
        <v>0</v>
      </c>
      <c r="AP84" s="102">
        <f>IF($E$82&lt;0,(IF(2050-AO$80&lt;=0,0,(2/(2050-AO$80+1))*(1-(SUM($E84:AO84)/$E$82))*$E$82*#REF!)),0)</f>
        <v>0</v>
      </c>
      <c r="AQ84" s="102">
        <f>IF($E$82&lt;0,(IF(2050-AP$80&lt;=0,0,(2/(2050-AP$80+1))*(1-(SUM($E84:AP84)/$E$82))*$E$82*#REF!)),0)</f>
        <v>0</v>
      </c>
      <c r="AR84" s="102">
        <f>IF($E$82&lt;0,(IF(2050-AQ$80&lt;=0,0,(2/(2050-AQ$80+1))*(1-(SUM($E84:AQ84)/$E$82))*$E$82*#REF!)),0)</f>
        <v>0</v>
      </c>
      <c r="AS84" s="102">
        <f>IF($E$82&lt;0,(IF(2050-AR$80&lt;=0,0,(2/(2050-AR$80+1))*(1-(SUM($E84:AR84)/$E$82))*$E$82*#REF!)),0)</f>
        <v>0</v>
      </c>
      <c r="AT84" s="102">
        <f>IF($E$82&lt;0,(IF(2050-AS$80&lt;=0,0,(2/(2050-AS$80+1))*(1-(SUM($E84:AS84)/$E$82))*$E$82*#REF!)),0)</f>
        <v>0</v>
      </c>
      <c r="AU84" s="102">
        <f>IF($E$82&lt;0,(IF(2050-AT$80&lt;=0,0,(2/(2050-AT$80+1))*(1-(SUM($E84:AT84)/$E$82))*$E$82*#REF!)),0)</f>
        <v>0</v>
      </c>
      <c r="AV84" s="102">
        <f>IF($E$82&lt;0,(IF(2050-AU$80&lt;=0,0,(2/(2050-AU$80+1))*(1-(SUM($E84:AU84)/$E$82))*$E$82*#REF!)),0)</f>
        <v>0</v>
      </c>
      <c r="AW84" s="102">
        <f>IF($E$82&lt;0,(IF(2050-AV$80&lt;=0,0,(2/(2050-AV$80+1))*(1-(SUM($E84:AV84)/$E$82))*$E$82*#REF!)),0)</f>
        <v>0</v>
      </c>
      <c r="AX84" s="102">
        <f>IF($E$82&lt;0,(IF(2050-AW$80&lt;=0,0,(2/(2050-AW$80+1))*(1-(SUM($E84:AW84)/$E$82))*$E$82*#REF!)),0)</f>
        <v>0</v>
      </c>
      <c r="AY84" s="102">
        <f>IF($E$82&lt;0,(IF(2050-AX$80&lt;=0,0,(2/(2050-AX$80+1))*(1-(SUM($E84:AX84)/$E$82))*$E$82*#REF!)),0)</f>
        <v>0</v>
      </c>
      <c r="AZ84" s="102">
        <f>IF($E$82&lt;0,(IF(2050-AY$80&lt;=0,0,(2/(2050-AY$80+1))*(1-(SUM($E84:AY84)/$E$82))*$E$82*#REF!)),0)</f>
        <v>0</v>
      </c>
      <c r="BA84" s="102">
        <f>IF($E$82&lt;0,(IF(2050-AZ$80&lt;=0,0,(2/(2050-AZ$80+1))*(1-(SUM($E84:AZ84)/$E$82))*$E$82*#REF!)),0)</f>
        <v>0</v>
      </c>
      <c r="BB84" s="102">
        <f>IF($E$82&lt;0,(IF(2050-BA$80&lt;=0,0,(2/(2050-BA$80+1))*(1-(SUM($E84:BA84)/$E$82))*$E$82*#REF!)),0)</f>
        <v>0</v>
      </c>
    </row>
    <row r="85" spans="1:54" ht="15" hidden="1" customHeight="1" outlineLevel="3">
      <c r="A85" s="168"/>
      <c r="B85" t="s">
        <v>220</v>
      </c>
      <c r="C85" t="s">
        <v>221</v>
      </c>
      <c r="D85" t="s">
        <v>202</v>
      </c>
      <c r="E85" s="99"/>
      <c r="F85" s="99"/>
      <c r="G85" s="102">
        <f>IF($F$82&lt;0,(IF(2050-F$80&lt;=0,0,(2/(2050-F$80+1))*(1-(SUM($E85:F85)/$F$82))*$F$82*#REF!)),0)</f>
        <v>0</v>
      </c>
      <c r="H85" s="102">
        <f>IF($F$82&lt;0,(IF(2050-G$80&lt;=0,0,(2/(2050-G$80+1))*(1-(SUM($E85:G85)/$F$82))*$F$82*#REF!)),0)</f>
        <v>0</v>
      </c>
      <c r="I85" s="102">
        <f>IF($F$82&lt;0,(IF(2050-H$80&lt;=0,0,(2/(2050-H$80+1))*(1-(SUM($E85:H85)/$F$82))*$F$82*#REF!)),0)</f>
        <v>0</v>
      </c>
      <c r="J85" s="102">
        <f>IF($F$82&lt;0,(IF(2050-I$80&lt;=0,0,(2/(2050-I$80+1))*(1-(SUM($E85:I85)/$F$82))*$F$82*#REF!)),0)</f>
        <v>0</v>
      </c>
      <c r="K85" s="102">
        <f>IF($F$82&lt;0,(IF(2050-J$80&lt;=0,0,(2/(2050-J$80+1))*(1-(SUM($E85:J85)/$F$82))*$F$82*#REF!)),0)</f>
        <v>0</v>
      </c>
      <c r="L85" s="102">
        <f>IF($F$82&lt;0,(IF(2050-K$80&lt;=0,0,(2/(2050-K$80+1))*(1-(SUM($E85:K85)/$F$82))*$F$82*#REF!)),0)</f>
        <v>0</v>
      </c>
      <c r="M85" s="102">
        <f>IF($F$82&lt;0,(IF(2050-L$80&lt;=0,0,(2/(2050-L$80+1))*(1-(SUM($E85:L85)/$F$82))*$F$82*#REF!)),0)</f>
        <v>0</v>
      </c>
      <c r="N85" s="102">
        <f>IF($F$82&lt;0,(IF(2050-M$80&lt;=0,0,(2/(2050-M$80+1))*(1-(SUM($E85:M85)/$F$82))*$F$82*#REF!)),0)</f>
        <v>0</v>
      </c>
      <c r="O85" s="102">
        <f>IF($F$82&lt;0,(IF(2050-N$80&lt;=0,0,(2/(2050-N$80+1))*(1-(SUM($E85:N85)/$F$82))*$F$82*#REF!)),0)</f>
        <v>0</v>
      </c>
      <c r="P85" s="102">
        <f>IF($F$82&lt;0,(IF(2050-O$80&lt;=0,0,(2/(2050-O$80+1))*(1-(SUM($E85:O85)/$F$82))*$F$82*#REF!)),0)</f>
        <v>0</v>
      </c>
      <c r="Q85" s="102">
        <f>IF($F$82&lt;0,(IF(2050-P$80&lt;=0,0,(2/(2050-P$80+1))*(1-(SUM($E85:P85)/$F$82))*$F$82*#REF!)),0)</f>
        <v>0</v>
      </c>
      <c r="R85" s="102">
        <f>IF($F$82&lt;0,(IF(2050-Q$80&lt;=0,0,(2/(2050-Q$80+1))*(1-(SUM($E85:Q85)/$F$82))*$F$82*#REF!)),0)</f>
        <v>0</v>
      </c>
      <c r="S85" s="102">
        <f>IF($F$82&lt;0,(IF(2050-R$80&lt;=0,0,(2/(2050-R$80+1))*(1-(SUM($E85:R85)/$F$82))*$F$82*#REF!)),0)</f>
        <v>0</v>
      </c>
      <c r="T85" s="102">
        <f>IF($F$82&lt;0,(IF(2050-S$80&lt;=0,0,(2/(2050-S$80+1))*(1-(SUM($E85:S85)/$F$82))*$F$82*#REF!)),0)</f>
        <v>0</v>
      </c>
      <c r="U85" s="102">
        <f>IF($F$82&lt;0,(IF(2050-T$80&lt;=0,0,(2/(2050-T$80+1))*(1-(SUM($E85:T85)/$F$82))*$F$82*#REF!)),0)</f>
        <v>0</v>
      </c>
      <c r="V85" s="102">
        <f>IF($F$82&lt;0,(IF(2050-U$80&lt;=0,0,(2/(2050-U$80+1))*(1-(SUM($E85:U85)/$F$82))*$F$82*#REF!)),0)</f>
        <v>0</v>
      </c>
      <c r="W85" s="102">
        <f>IF($F$82&lt;0,(IF(2050-V$80&lt;=0,0,(2/(2050-V$80+1))*(1-(SUM($E85:V85)/$F$82))*$F$82*#REF!)),0)</f>
        <v>0</v>
      </c>
      <c r="X85" s="102">
        <f>IF($F$82&lt;0,(IF(2050-W$80&lt;=0,0,(2/(2050-W$80+1))*(1-(SUM($E85:W85)/$F$82))*$F$82*#REF!)),0)</f>
        <v>0</v>
      </c>
      <c r="Y85" s="102">
        <f>IF($F$82&lt;0,(IF(2050-X$80&lt;=0,0,(2/(2050-X$80+1))*(1-(SUM($E85:X85)/$F$82))*$F$82*#REF!)),0)</f>
        <v>0</v>
      </c>
      <c r="Z85" s="102">
        <f>IF($F$82&lt;0,(IF(2050-Y$80&lt;=0,0,(2/(2050-Y$80+1))*(1-(SUM($E85:Y85)/$F$82))*$F$82*#REF!)),0)</f>
        <v>0</v>
      </c>
      <c r="AA85" s="102">
        <f>IF($F$82&lt;0,(IF(2050-Z$80&lt;=0,0,(2/(2050-Z$80+1))*(1-(SUM($E85:Z85)/$F$82))*$F$82*#REF!)),0)</f>
        <v>0</v>
      </c>
      <c r="AB85" s="102">
        <f>IF($F$82&lt;0,(IF(2050-AA$80&lt;=0,0,(2/(2050-AA$80+1))*(1-(SUM($E85:AA85)/$F$82))*$F$82*#REF!)),0)</f>
        <v>0</v>
      </c>
      <c r="AC85" s="102">
        <f>IF($F$82&lt;0,(IF(2050-AB$80&lt;=0,0,(2/(2050-AB$80+1))*(1-(SUM($E85:AB85)/$F$82))*$F$82*#REF!)),0)</f>
        <v>0</v>
      </c>
      <c r="AD85" s="102">
        <f>IF($F$82&lt;0,(IF(2050-AC$80&lt;=0,0,(2/(2050-AC$80+1))*(1-(SUM($E85:AC85)/$F$82))*$F$82*#REF!)),0)</f>
        <v>0</v>
      </c>
      <c r="AE85" s="102">
        <f>IF($F$82&lt;0,(IF(2050-AD$80&lt;=0,0,(2/(2050-AD$80+1))*(1-(SUM($E85:AD85)/$F$82))*$F$82*#REF!)),0)</f>
        <v>0</v>
      </c>
      <c r="AF85" s="102">
        <f>IF($F$82&lt;0,(IF(2050-AE$80&lt;=0,0,(2/(2050-AE$80+1))*(1-(SUM($E85:AE85)/$F$82))*$F$82*#REF!)),0)</f>
        <v>0</v>
      </c>
      <c r="AG85" s="102">
        <f>IF($F$82&lt;0,(IF(2050-AF$80&lt;=0,0,(2/(2050-AF$80+1))*(1-(SUM($E85:AF85)/$F$82))*$F$82*#REF!)),0)</f>
        <v>0</v>
      </c>
      <c r="AH85" s="102">
        <f>IF($F$82&lt;0,(IF(2050-AG$80&lt;=0,0,(2/(2050-AG$80+1))*(1-(SUM($E85:AG85)/$F$82))*$F$82*#REF!)),0)</f>
        <v>0</v>
      </c>
      <c r="AI85" s="102">
        <f>IF($F$82&lt;0,(IF(2050-AH$80&lt;=0,0,(2/(2050-AH$80+1))*(1-(SUM($E85:AH85)/$F$82))*$F$82*#REF!)),0)</f>
        <v>0</v>
      </c>
      <c r="AJ85" s="102">
        <f>IF($F$82&lt;0,(IF(2050-AI$80&lt;=0,0,(2/(2050-AI$80+1))*(1-(SUM($E85:AI85)/$F$82))*$F$82*#REF!)),0)</f>
        <v>0</v>
      </c>
      <c r="AK85" s="102">
        <f>IF($F$82&lt;0,(IF(2050-AJ$80&lt;=0,0,(2/(2050-AJ$80+1))*(1-(SUM($E85:AJ85)/$F$82))*$F$82*#REF!)),0)</f>
        <v>0</v>
      </c>
      <c r="AL85" s="102">
        <f>IF($F$82&lt;0,(IF(2050-AK$80&lt;=0,0,(2/(2050-AK$80+1))*(1-(SUM($E85:AK85)/$F$82))*$F$82*#REF!)),0)</f>
        <v>0</v>
      </c>
      <c r="AM85" s="102">
        <f>IF($F$82&lt;0,(IF(2050-AL$80&lt;=0,0,(2/(2050-AL$80+1))*(1-(SUM($E85:AL85)/$F$82))*$F$82*#REF!)),0)</f>
        <v>0</v>
      </c>
      <c r="AN85" s="102">
        <f>IF($F$82&lt;0,(IF(2050-AM$80&lt;=0,0,(2/(2050-AM$80+1))*(1-(SUM($E85:AM85)/$F$82))*$F$82*#REF!)),0)</f>
        <v>0</v>
      </c>
      <c r="AO85" s="102">
        <f>IF($F$82&lt;0,(IF(2050-AN$80&lt;=0,0,(2/(2050-AN$80+1))*(1-(SUM($E85:AN85)/$F$82))*$F$82*#REF!)),0)</f>
        <v>0</v>
      </c>
      <c r="AP85" s="102">
        <f>IF($F$82&lt;0,(IF(2050-AO$80&lt;=0,0,(2/(2050-AO$80+1))*(1-(SUM($E85:AO85)/$F$82))*$F$82*#REF!)),0)</f>
        <v>0</v>
      </c>
      <c r="AQ85" s="102">
        <f>IF($F$82&lt;0,(IF(2050-AP$80&lt;=0,0,(2/(2050-AP$80+1))*(1-(SUM($E85:AP85)/$F$82))*$F$82*#REF!)),0)</f>
        <v>0</v>
      </c>
      <c r="AR85" s="102">
        <f>IF($F$82&lt;0,(IF(2050-AQ$80&lt;=0,0,(2/(2050-AQ$80+1))*(1-(SUM($E85:AQ85)/$F$82))*$F$82*#REF!)),0)</f>
        <v>0</v>
      </c>
      <c r="AS85" s="102">
        <f>IF($F$82&lt;0,(IF(2050-AR$80&lt;=0,0,(2/(2050-AR$80+1))*(1-(SUM($E85:AR85)/$F$82))*$F$82*#REF!)),0)</f>
        <v>0</v>
      </c>
      <c r="AT85" s="102">
        <f>IF($F$82&lt;0,(IF(2050-AS$80&lt;=0,0,(2/(2050-AS$80+1))*(1-(SUM($E85:AS85)/$F$82))*$F$82*#REF!)),0)</f>
        <v>0</v>
      </c>
      <c r="AU85" s="102">
        <f>IF($F$82&lt;0,(IF(2050-AT$80&lt;=0,0,(2/(2050-AT$80+1))*(1-(SUM($E85:AT85)/$F$82))*$F$82*#REF!)),0)</f>
        <v>0</v>
      </c>
      <c r="AV85" s="102">
        <f>IF($F$82&lt;0,(IF(2050-AU$80&lt;=0,0,(2/(2050-AU$80+1))*(1-(SUM($E85:AU85)/$F$82))*$F$82*#REF!)),0)</f>
        <v>0</v>
      </c>
      <c r="AW85" s="102">
        <f>IF($F$82&lt;0,(IF(2050-AV$80&lt;=0,0,(2/(2050-AV$80+1))*(1-(SUM($E85:AV85)/$F$82))*$F$82*#REF!)),0)</f>
        <v>0</v>
      </c>
      <c r="AX85" s="102">
        <f>IF($F$82&lt;0,(IF(2050-AW$80&lt;=0,0,(2/(2050-AW$80+1))*(1-(SUM($E85:AW85)/$F$82))*$F$82*#REF!)),0)</f>
        <v>0</v>
      </c>
      <c r="AY85" s="102">
        <f>IF($F$82&lt;0,(IF(2050-AX$80&lt;=0,0,(2/(2050-AX$80+1))*(1-(SUM($E85:AX85)/$F$82))*$F$82*#REF!)),0)</f>
        <v>0</v>
      </c>
      <c r="AZ85" s="102">
        <f>IF($F$82&lt;0,(IF(2050-AY$80&lt;=0,0,(2/(2050-AY$80+1))*(1-(SUM($E85:AY85)/$F$82))*$F$82*#REF!)),0)</f>
        <v>0</v>
      </c>
      <c r="BA85" s="102">
        <f>IF($F$82&lt;0,(IF(2050-AZ$80&lt;=0,0,(2/(2050-AZ$80+1))*(1-(SUM($E85:AZ85)/$F$82))*$F$82*#REF!)),0)</f>
        <v>0</v>
      </c>
      <c r="BB85" s="102">
        <f>IF($F$82&lt;0,(IF(2050-BA$80&lt;=0,0,(2/(2050-BA$80+1))*(1-(SUM($E85:BA85)/$F$82))*$F$82*#REF!)),0)</f>
        <v>0</v>
      </c>
    </row>
    <row r="86" spans="1:54" ht="15" hidden="1" customHeight="1" outlineLevel="3">
      <c r="A86" s="168"/>
      <c r="B86" t="s">
        <v>222</v>
      </c>
      <c r="C86" t="s">
        <v>223</v>
      </c>
      <c r="D86" t="s">
        <v>202</v>
      </c>
      <c r="E86" s="99"/>
      <c r="F86" s="99"/>
      <c r="G86" s="99"/>
      <c r="H86" s="102">
        <f>IF($G$82&lt;0,(IF(2050-G$80&lt;=0,0,(2/(2050-G$80+1))*(1-(SUM($E86:G86)/$G$82))*$G$82*#REF!)),0)</f>
        <v>0</v>
      </c>
      <c r="I86" s="102">
        <f>IF($G$82&lt;0,(IF(2050-H$80&lt;=0,0,(2/(2050-H$80+1))*(1-(SUM($E86:H86)/$G$82))*$G$82*#REF!)),0)</f>
        <v>0</v>
      </c>
      <c r="J86" s="102">
        <f>IF($G$82&lt;0,(IF(2050-I$80&lt;=0,0,(2/(2050-I$80+1))*(1-(SUM($E86:I86)/$G$82))*$G$82*#REF!)),0)</f>
        <v>0</v>
      </c>
      <c r="K86" s="102">
        <f>IF($G$82&lt;0,(IF(2050-J$80&lt;=0,0,(2/(2050-J$80+1))*(1-(SUM($E86:J86)/$G$82))*$G$82*#REF!)),0)</f>
        <v>0</v>
      </c>
      <c r="L86" s="102">
        <f>IF($G$82&lt;0,(IF(2050-K$80&lt;=0,0,(2/(2050-K$80+1))*(1-(SUM($E86:K86)/$G$82))*$G$82*#REF!)),0)</f>
        <v>0</v>
      </c>
      <c r="M86" s="102">
        <f>IF($G$82&lt;0,(IF(2050-L$80&lt;=0,0,(2/(2050-L$80+1))*(1-(SUM($E86:L86)/$G$82))*$G$82*#REF!)),0)</f>
        <v>0</v>
      </c>
      <c r="N86" s="102">
        <f>IF($G$82&lt;0,(IF(2050-M$80&lt;=0,0,(2/(2050-M$80+1))*(1-(SUM($E86:M86)/$G$82))*$G$82*#REF!)),0)</f>
        <v>0</v>
      </c>
      <c r="O86" s="102">
        <f>IF($G$82&lt;0,(IF(2050-N$80&lt;=0,0,(2/(2050-N$80+1))*(1-(SUM($E86:N86)/$G$82))*$G$82*#REF!)),0)</f>
        <v>0</v>
      </c>
      <c r="P86" s="102">
        <f>IF($G$82&lt;0,(IF(2050-O$80&lt;=0,0,(2/(2050-O$80+1))*(1-(SUM($E86:O86)/$G$82))*$G$82*#REF!)),0)</f>
        <v>0</v>
      </c>
      <c r="Q86" s="102">
        <f>IF($G$82&lt;0,(IF(2050-P$80&lt;=0,0,(2/(2050-P$80+1))*(1-(SUM($E86:P86)/$G$82))*$G$82*#REF!)),0)</f>
        <v>0</v>
      </c>
      <c r="R86" s="102">
        <f>IF($G$82&lt;0,(IF(2050-Q$80&lt;=0,0,(2/(2050-Q$80+1))*(1-(SUM($E86:Q86)/$G$82))*$G$82*#REF!)),0)</f>
        <v>0</v>
      </c>
      <c r="S86" s="102">
        <f>IF($G$82&lt;0,(IF(2050-R$80&lt;=0,0,(2/(2050-R$80+1))*(1-(SUM($E86:R86)/$G$82))*$G$82*#REF!)),0)</f>
        <v>0</v>
      </c>
      <c r="T86" s="102">
        <f>IF($G$82&lt;0,(IF(2050-S$80&lt;=0,0,(2/(2050-S$80+1))*(1-(SUM($E86:S86)/$G$82))*$G$82*#REF!)),0)</f>
        <v>0</v>
      </c>
      <c r="U86" s="102">
        <f>IF($G$82&lt;0,(IF(2050-T$80&lt;=0,0,(2/(2050-T$80+1))*(1-(SUM($E86:T86)/$G$82))*$G$82*#REF!)),0)</f>
        <v>0</v>
      </c>
      <c r="V86" s="102">
        <f>IF($G$82&lt;0,(IF(2050-U$80&lt;=0,0,(2/(2050-U$80+1))*(1-(SUM($E86:U86)/$G$82))*$G$82*#REF!)),0)</f>
        <v>0</v>
      </c>
      <c r="W86" s="102">
        <f>IF($G$82&lt;0,(IF(2050-V$80&lt;=0,0,(2/(2050-V$80+1))*(1-(SUM($E86:V86)/$G$82))*$G$82*#REF!)),0)</f>
        <v>0</v>
      </c>
      <c r="X86" s="102">
        <f>IF($G$82&lt;0,(IF(2050-W$80&lt;=0,0,(2/(2050-W$80+1))*(1-(SUM($E86:W86)/$G$82))*$G$82*#REF!)),0)</f>
        <v>0</v>
      </c>
      <c r="Y86" s="102">
        <f>IF($G$82&lt;0,(IF(2050-X$80&lt;=0,0,(2/(2050-X$80+1))*(1-(SUM($E86:X86)/$G$82))*$G$82*#REF!)),0)</f>
        <v>0</v>
      </c>
      <c r="Z86" s="102">
        <f>IF($G$82&lt;0,(IF(2050-Y$80&lt;=0,0,(2/(2050-Y$80+1))*(1-(SUM($E86:Y86)/$G$82))*$G$82*#REF!)),0)</f>
        <v>0</v>
      </c>
      <c r="AA86" s="102">
        <f>IF($G$82&lt;0,(IF(2050-Z$80&lt;=0,0,(2/(2050-Z$80+1))*(1-(SUM($E86:Z86)/$G$82))*$G$82*#REF!)),0)</f>
        <v>0</v>
      </c>
      <c r="AB86" s="102">
        <f>IF($G$82&lt;0,(IF(2050-AA$80&lt;=0,0,(2/(2050-AA$80+1))*(1-(SUM($E86:AA86)/$G$82))*$G$82*#REF!)),0)</f>
        <v>0</v>
      </c>
      <c r="AC86" s="102">
        <f>IF($G$82&lt;0,(IF(2050-AB$80&lt;=0,0,(2/(2050-AB$80+1))*(1-(SUM($E86:AB86)/$G$82))*$G$82*#REF!)),0)</f>
        <v>0</v>
      </c>
      <c r="AD86" s="102">
        <f>IF($G$82&lt;0,(IF(2050-AC$80&lt;=0,0,(2/(2050-AC$80+1))*(1-(SUM($E86:AC86)/$G$82))*$G$82*#REF!)),0)</f>
        <v>0</v>
      </c>
      <c r="AE86" s="102">
        <f>IF($G$82&lt;0,(IF(2050-AD$80&lt;=0,0,(2/(2050-AD$80+1))*(1-(SUM($E86:AD86)/$G$82))*$G$82*#REF!)),0)</f>
        <v>0</v>
      </c>
      <c r="AF86" s="102">
        <f>IF($G$82&lt;0,(IF(2050-AE$80&lt;=0,0,(2/(2050-AE$80+1))*(1-(SUM($E86:AE86)/$G$82))*$G$82*#REF!)),0)</f>
        <v>0</v>
      </c>
      <c r="AG86" s="102">
        <f>IF($G$82&lt;0,(IF(2050-AF$80&lt;=0,0,(2/(2050-AF$80+1))*(1-(SUM($E86:AF86)/$G$82))*$G$82*#REF!)),0)</f>
        <v>0</v>
      </c>
      <c r="AH86" s="102">
        <f>IF($G$82&lt;0,(IF(2050-AG$80&lt;=0,0,(2/(2050-AG$80+1))*(1-(SUM($E86:AG86)/$G$82))*$G$82*#REF!)),0)</f>
        <v>0</v>
      </c>
      <c r="AI86" s="102">
        <f>IF($G$82&lt;0,(IF(2050-AH$80&lt;=0,0,(2/(2050-AH$80+1))*(1-(SUM($E86:AH86)/$G$82))*$G$82*#REF!)),0)</f>
        <v>0</v>
      </c>
      <c r="AJ86" s="102">
        <f>IF($G$82&lt;0,(IF(2050-AI$80&lt;=0,0,(2/(2050-AI$80+1))*(1-(SUM($E86:AI86)/$G$82))*$G$82*#REF!)),0)</f>
        <v>0</v>
      </c>
      <c r="AK86" s="102">
        <f>IF($G$82&lt;0,(IF(2050-AJ$80&lt;=0,0,(2/(2050-AJ$80+1))*(1-(SUM($E86:AJ86)/$G$82))*$G$82*#REF!)),0)</f>
        <v>0</v>
      </c>
      <c r="AL86" s="102">
        <f>IF($G$82&lt;0,(IF(2050-AK$80&lt;=0,0,(2/(2050-AK$80+1))*(1-(SUM($E86:AK86)/$G$82))*$G$82*#REF!)),0)</f>
        <v>0</v>
      </c>
      <c r="AM86" s="102">
        <f>IF($G$82&lt;0,(IF(2050-AL$80&lt;=0,0,(2/(2050-AL$80+1))*(1-(SUM($E86:AL86)/$G$82))*$G$82*#REF!)),0)</f>
        <v>0</v>
      </c>
      <c r="AN86" s="102">
        <f>IF($G$82&lt;0,(IF(2050-AM$80&lt;=0,0,(2/(2050-AM$80+1))*(1-(SUM($E86:AM86)/$G$82))*$G$82*#REF!)),0)</f>
        <v>0</v>
      </c>
      <c r="AO86" s="102">
        <f>IF($G$82&lt;0,(IF(2050-AN$80&lt;=0,0,(2/(2050-AN$80+1))*(1-(SUM($E86:AN86)/$G$82))*$G$82*#REF!)),0)</f>
        <v>0</v>
      </c>
      <c r="AP86" s="102">
        <f>IF($G$82&lt;0,(IF(2050-AO$80&lt;=0,0,(2/(2050-AO$80+1))*(1-(SUM($E86:AO86)/$G$82))*$G$82*#REF!)),0)</f>
        <v>0</v>
      </c>
      <c r="AQ86" s="102">
        <f>IF($G$82&lt;0,(IF(2050-AP$80&lt;=0,0,(2/(2050-AP$80+1))*(1-(SUM($E86:AP86)/$G$82))*$G$82*#REF!)),0)</f>
        <v>0</v>
      </c>
      <c r="AR86" s="102">
        <f>IF($G$82&lt;0,(IF(2050-AQ$80&lt;=0,0,(2/(2050-AQ$80+1))*(1-(SUM($E86:AQ86)/$G$82))*$G$82*#REF!)),0)</f>
        <v>0</v>
      </c>
      <c r="AS86" s="102">
        <f>IF($G$82&lt;0,(IF(2050-AR$80&lt;=0,0,(2/(2050-AR$80+1))*(1-(SUM($E86:AR86)/$G$82))*$G$82*#REF!)),0)</f>
        <v>0</v>
      </c>
      <c r="AT86" s="102">
        <f>IF($G$82&lt;0,(IF(2050-AS$80&lt;=0,0,(2/(2050-AS$80+1))*(1-(SUM($E86:AS86)/$G$82))*$G$82*#REF!)),0)</f>
        <v>0</v>
      </c>
      <c r="AU86" s="102">
        <f>IF($G$82&lt;0,(IF(2050-AT$80&lt;=0,0,(2/(2050-AT$80+1))*(1-(SUM($E86:AT86)/$G$82))*$G$82*#REF!)),0)</f>
        <v>0</v>
      </c>
      <c r="AV86" s="102">
        <f>IF($G$82&lt;0,(IF(2050-AU$80&lt;=0,0,(2/(2050-AU$80+1))*(1-(SUM($E86:AU86)/$G$82))*$G$82*#REF!)),0)</f>
        <v>0</v>
      </c>
      <c r="AW86" s="102">
        <f>IF($G$82&lt;0,(IF(2050-AV$80&lt;=0,0,(2/(2050-AV$80+1))*(1-(SUM($E86:AV86)/$G$82))*$G$82*#REF!)),0)</f>
        <v>0</v>
      </c>
      <c r="AX86" s="102">
        <f>IF($G$82&lt;0,(IF(2050-AW$80&lt;=0,0,(2/(2050-AW$80+1))*(1-(SUM($E86:AW86)/$G$82))*$G$82*#REF!)),0)</f>
        <v>0</v>
      </c>
      <c r="AY86" s="102">
        <f>IF($G$82&lt;0,(IF(2050-AX$80&lt;=0,0,(2/(2050-AX$80+1))*(1-(SUM($E86:AX86)/$G$82))*$G$82*#REF!)),0)</f>
        <v>0</v>
      </c>
      <c r="AZ86" s="102">
        <f>IF($G$82&lt;0,(IF(2050-AY$80&lt;=0,0,(2/(2050-AY$80+1))*(1-(SUM($E86:AY86)/$G$82))*$G$82*#REF!)),0)</f>
        <v>0</v>
      </c>
      <c r="BA86" s="102">
        <f>IF($G$82&lt;0,(IF(2050-AZ$80&lt;=0,0,(2/(2050-AZ$80+1))*(1-(SUM($E86:AZ86)/$G$82))*$G$82*#REF!)),0)</f>
        <v>0</v>
      </c>
      <c r="BB86" s="102">
        <f>IF($G$82&lt;0,(IF(2050-BA$80&lt;=0,0,(2/(2050-BA$80+1))*(1-(SUM($E86:BA86)/$G$82))*$G$82*#REF!)),0)</f>
        <v>0</v>
      </c>
    </row>
    <row r="87" spans="1:54" ht="15" hidden="1" customHeight="1" outlineLevel="3">
      <c r="A87" s="168"/>
      <c r="B87" t="s">
        <v>224</v>
      </c>
      <c r="C87" t="s">
        <v>225</v>
      </c>
      <c r="D87" t="s">
        <v>202</v>
      </c>
      <c r="E87" s="99"/>
      <c r="F87" s="99"/>
      <c r="G87" s="99"/>
      <c r="H87" s="99"/>
      <c r="I87" s="102">
        <f>IF($H$82&lt;0,(IF(2050-H$80&lt;=0,0,(2/(2050-H$80+1))*(1-(SUM($E87:H87)/$H$82))*$H$82*#REF!)),0)</f>
        <v>0</v>
      </c>
      <c r="J87" s="102">
        <f>IF($H$82&lt;0,(IF(2050-I$80&lt;=0,0,(2/(2050-I$80+1))*(1-(SUM($E87:I87)/$H$82))*$H$82*#REF!)),0)</f>
        <v>0</v>
      </c>
      <c r="K87" s="102">
        <f>IF($H$82&lt;0,(IF(2050-J$80&lt;=0,0,(2/(2050-J$80+1))*(1-(SUM($E87:J87)/$H$82))*$H$82*#REF!)),0)</f>
        <v>0</v>
      </c>
      <c r="L87" s="102">
        <f>IF($H$82&lt;0,(IF(2050-K$80&lt;=0,0,(2/(2050-K$80+1))*(1-(SUM($E87:K87)/$H$82))*$H$82*#REF!)),0)</f>
        <v>0</v>
      </c>
      <c r="M87" s="102">
        <f>IF($H$82&lt;0,(IF(2050-L$80&lt;=0,0,(2/(2050-L$80+1))*(1-(SUM($E87:L87)/$H$82))*$H$82*#REF!)),0)</f>
        <v>0</v>
      </c>
      <c r="N87" s="102">
        <f>IF($H$82&lt;0,(IF(2050-M$80&lt;=0,0,(2/(2050-M$80+1))*(1-(SUM($E87:M87)/$H$82))*$H$82*#REF!)),0)</f>
        <v>0</v>
      </c>
      <c r="O87" s="102">
        <f>IF($H$82&lt;0,(IF(2050-N$80&lt;=0,0,(2/(2050-N$80+1))*(1-(SUM($E87:N87)/$H$82))*$H$82*#REF!)),0)</f>
        <v>0</v>
      </c>
      <c r="P87" s="102">
        <f>IF($H$82&lt;0,(IF(2050-O$80&lt;=0,0,(2/(2050-O$80+1))*(1-(SUM($E87:O87)/$H$82))*$H$82*#REF!)),0)</f>
        <v>0</v>
      </c>
      <c r="Q87" s="102">
        <f>IF($H$82&lt;0,(IF(2050-P$80&lt;=0,0,(2/(2050-P$80+1))*(1-(SUM($E87:P87)/$H$82))*$H$82*#REF!)),0)</f>
        <v>0</v>
      </c>
      <c r="R87" s="102">
        <f>IF($H$82&lt;0,(IF(2050-Q$80&lt;=0,0,(2/(2050-Q$80+1))*(1-(SUM($E87:Q87)/$H$82))*$H$82*#REF!)),0)</f>
        <v>0</v>
      </c>
      <c r="S87" s="102">
        <f>IF($H$82&lt;0,(IF(2050-R$80&lt;=0,0,(2/(2050-R$80+1))*(1-(SUM($E87:R87)/$H$82))*$H$82*#REF!)),0)</f>
        <v>0</v>
      </c>
      <c r="T87" s="102">
        <f>IF($H$82&lt;0,(IF(2050-S$80&lt;=0,0,(2/(2050-S$80+1))*(1-(SUM($E87:S87)/$H$82))*$H$82*#REF!)),0)</f>
        <v>0</v>
      </c>
      <c r="U87" s="102">
        <f>IF($H$82&lt;0,(IF(2050-T$80&lt;=0,0,(2/(2050-T$80+1))*(1-(SUM($E87:T87)/$H$82))*$H$82*#REF!)),0)</f>
        <v>0</v>
      </c>
      <c r="V87" s="102">
        <f>IF($H$82&lt;0,(IF(2050-U$80&lt;=0,0,(2/(2050-U$80+1))*(1-(SUM($E87:U87)/$H$82))*$H$82*#REF!)),0)</f>
        <v>0</v>
      </c>
      <c r="W87" s="102">
        <f>IF($H$82&lt;0,(IF(2050-V$80&lt;=0,0,(2/(2050-V$80+1))*(1-(SUM($E87:V87)/$H$82))*$H$82*#REF!)),0)</f>
        <v>0</v>
      </c>
      <c r="X87" s="102">
        <f>IF($H$82&lt;0,(IF(2050-W$80&lt;=0,0,(2/(2050-W$80+1))*(1-(SUM($E87:W87)/$H$82))*$H$82*#REF!)),0)</f>
        <v>0</v>
      </c>
      <c r="Y87" s="102">
        <f>IF($H$82&lt;0,(IF(2050-X$80&lt;=0,0,(2/(2050-X$80+1))*(1-(SUM($E87:X87)/$H$82))*$H$82*#REF!)),0)</f>
        <v>0</v>
      </c>
      <c r="Z87" s="102">
        <f>IF($H$82&lt;0,(IF(2050-Y$80&lt;=0,0,(2/(2050-Y$80+1))*(1-(SUM($E87:Y87)/$H$82))*$H$82*#REF!)),0)</f>
        <v>0</v>
      </c>
      <c r="AA87" s="102">
        <f>IF($H$82&lt;0,(IF(2050-Z$80&lt;=0,0,(2/(2050-Z$80+1))*(1-(SUM($E87:Z87)/$H$82))*$H$82*#REF!)),0)</f>
        <v>0</v>
      </c>
      <c r="AB87" s="102">
        <f>IF($H$82&lt;0,(IF(2050-AA$80&lt;=0,0,(2/(2050-AA$80+1))*(1-(SUM($E87:AA87)/$H$82))*$H$82*#REF!)),0)</f>
        <v>0</v>
      </c>
      <c r="AC87" s="102">
        <f>IF($H$82&lt;0,(IF(2050-AB$80&lt;=0,0,(2/(2050-AB$80+1))*(1-(SUM($E87:AB87)/$H$82))*$H$82*#REF!)),0)</f>
        <v>0</v>
      </c>
      <c r="AD87" s="102">
        <f>IF($H$82&lt;0,(IF(2050-AC$80&lt;=0,0,(2/(2050-AC$80+1))*(1-(SUM($E87:AC87)/$H$82))*$H$82*#REF!)),0)</f>
        <v>0</v>
      </c>
      <c r="AE87" s="102">
        <f>IF($H$82&lt;0,(IF(2050-AD$80&lt;=0,0,(2/(2050-AD$80+1))*(1-(SUM($E87:AD87)/$H$82))*$H$82*#REF!)),0)</f>
        <v>0</v>
      </c>
      <c r="AF87" s="102">
        <f>IF($H$82&lt;0,(IF(2050-AE$80&lt;=0,0,(2/(2050-AE$80+1))*(1-(SUM($E87:AE87)/$H$82))*$H$82*#REF!)),0)</f>
        <v>0</v>
      </c>
      <c r="AG87" s="102">
        <f>IF($H$82&lt;0,(IF(2050-AF$80&lt;=0,0,(2/(2050-AF$80+1))*(1-(SUM($E87:AF87)/$H$82))*$H$82*#REF!)),0)</f>
        <v>0</v>
      </c>
      <c r="AH87" s="102">
        <f>IF($H$82&lt;0,(IF(2050-AG$80&lt;=0,0,(2/(2050-AG$80+1))*(1-(SUM($E87:AG87)/$H$82))*$H$82*#REF!)),0)</f>
        <v>0</v>
      </c>
      <c r="AI87" s="102">
        <f>IF($H$82&lt;0,(IF(2050-AH$80&lt;=0,0,(2/(2050-AH$80+1))*(1-(SUM($E87:AH87)/$H$82))*$H$82*#REF!)),0)</f>
        <v>0</v>
      </c>
      <c r="AJ87" s="102">
        <f>IF($H$82&lt;0,(IF(2050-AI$80&lt;=0,0,(2/(2050-AI$80+1))*(1-(SUM($E87:AI87)/$H$82))*$H$82*#REF!)),0)</f>
        <v>0</v>
      </c>
      <c r="AK87" s="102">
        <f>IF($H$82&lt;0,(IF(2050-AJ$80&lt;=0,0,(2/(2050-AJ$80+1))*(1-(SUM($E87:AJ87)/$H$82))*$H$82*#REF!)),0)</f>
        <v>0</v>
      </c>
      <c r="AL87" s="102">
        <f>IF($H$82&lt;0,(IF(2050-AK$80&lt;=0,0,(2/(2050-AK$80+1))*(1-(SUM($E87:AK87)/$H$82))*$H$82*#REF!)),0)</f>
        <v>0</v>
      </c>
      <c r="AM87" s="102">
        <f>IF($H$82&lt;0,(IF(2050-AL$80&lt;=0,0,(2/(2050-AL$80+1))*(1-(SUM($E87:AL87)/$H$82))*$H$82*#REF!)),0)</f>
        <v>0</v>
      </c>
      <c r="AN87" s="102">
        <f>IF($H$82&lt;0,(IF(2050-AM$80&lt;=0,0,(2/(2050-AM$80+1))*(1-(SUM($E87:AM87)/$H$82))*$H$82*#REF!)),0)</f>
        <v>0</v>
      </c>
      <c r="AO87" s="102">
        <f>IF($H$82&lt;0,(IF(2050-AN$80&lt;=0,0,(2/(2050-AN$80+1))*(1-(SUM($E87:AN87)/$H$82))*$H$82*#REF!)),0)</f>
        <v>0</v>
      </c>
      <c r="AP87" s="102">
        <f>IF($H$82&lt;0,(IF(2050-AO$80&lt;=0,0,(2/(2050-AO$80+1))*(1-(SUM($E87:AO87)/$H$82))*$H$82*#REF!)),0)</f>
        <v>0</v>
      </c>
      <c r="AQ87" s="102">
        <f>IF($H$82&lt;0,(IF(2050-AP$80&lt;=0,0,(2/(2050-AP$80+1))*(1-(SUM($E87:AP87)/$H$82))*$H$82*#REF!)),0)</f>
        <v>0</v>
      </c>
      <c r="AR87" s="102">
        <f>IF($H$82&lt;0,(IF(2050-AQ$80&lt;=0,0,(2/(2050-AQ$80+1))*(1-(SUM($E87:AQ87)/$H$82))*$H$82*#REF!)),0)</f>
        <v>0</v>
      </c>
      <c r="AS87" s="102">
        <f>IF($H$82&lt;0,(IF(2050-AR$80&lt;=0,0,(2/(2050-AR$80+1))*(1-(SUM($E87:AR87)/$H$82))*$H$82*#REF!)),0)</f>
        <v>0</v>
      </c>
      <c r="AT87" s="102">
        <f>IF($H$82&lt;0,(IF(2050-AS$80&lt;=0,0,(2/(2050-AS$80+1))*(1-(SUM($E87:AS87)/$H$82))*$H$82*#REF!)),0)</f>
        <v>0</v>
      </c>
      <c r="AU87" s="102">
        <f>IF($H$82&lt;0,(IF(2050-AT$80&lt;=0,0,(2/(2050-AT$80+1))*(1-(SUM($E87:AT87)/$H$82))*$H$82*#REF!)),0)</f>
        <v>0</v>
      </c>
      <c r="AV87" s="102">
        <f>IF($H$82&lt;0,(IF(2050-AU$80&lt;=0,0,(2/(2050-AU$80+1))*(1-(SUM($E87:AU87)/$H$82))*$H$82*#REF!)),0)</f>
        <v>0</v>
      </c>
      <c r="AW87" s="102">
        <f>IF($H$82&lt;0,(IF(2050-AV$80&lt;=0,0,(2/(2050-AV$80+1))*(1-(SUM($E87:AV87)/$H$82))*$H$82*#REF!)),0)</f>
        <v>0</v>
      </c>
      <c r="AX87" s="102">
        <f>IF($H$82&lt;0,(IF(2050-AW$80&lt;=0,0,(2/(2050-AW$80+1))*(1-(SUM($E87:AW87)/$H$82))*$H$82*#REF!)),0)</f>
        <v>0</v>
      </c>
      <c r="AY87" s="102">
        <f>IF($H$82&lt;0,(IF(2050-AX$80&lt;=0,0,(2/(2050-AX$80+1))*(1-(SUM($E87:AX87)/$H$82))*$H$82*#REF!)),0)</f>
        <v>0</v>
      </c>
      <c r="AZ87" s="102">
        <f>IF($H$82&lt;0,(IF(2050-AY$80&lt;=0,0,(2/(2050-AY$80+1))*(1-(SUM($E87:AY87)/$H$82))*$H$82*#REF!)),0)</f>
        <v>0</v>
      </c>
      <c r="BA87" s="102">
        <f>IF($H$82&lt;0,(IF(2050-AZ$80&lt;=0,0,(2/(2050-AZ$80+1))*(1-(SUM($E87:AZ87)/$H$82))*$H$82*#REF!)),0)</f>
        <v>0</v>
      </c>
      <c r="BB87" s="102">
        <f>IF($H$82&lt;0,(IF(2050-BA$80&lt;=0,0,(2/(2050-BA$80+1))*(1-(SUM($E87:BA87)/$H$82))*$H$82*#REF!)),0)</f>
        <v>0</v>
      </c>
    </row>
    <row r="88" spans="1:54" ht="15" hidden="1" customHeight="1" outlineLevel="3">
      <c r="A88" s="168"/>
      <c r="B88" t="s">
        <v>226</v>
      </c>
      <c r="C88" t="s">
        <v>227</v>
      </c>
      <c r="D88" t="s">
        <v>202</v>
      </c>
      <c r="E88" s="99"/>
      <c r="F88" s="99"/>
      <c r="G88" s="99"/>
      <c r="H88" s="99"/>
      <c r="I88" s="99"/>
      <c r="J88" s="102">
        <f>IF($I$82&lt;0,(IF(2050-I$80&lt;=0,0,(2/(2050-I$80+1))*(1-(SUM($E88:I88)/$I$82))*$I$82*#REF!)),0)</f>
        <v>0</v>
      </c>
      <c r="K88" s="102">
        <f>IF($I$82&lt;0,(IF(2050-J$80&lt;=0,0,(2/(2050-J$80+1))*(1-(SUM($E88:J88)/$I$82))*$I$82*#REF!)),0)</f>
        <v>0</v>
      </c>
      <c r="L88" s="102">
        <f>IF($I$82&lt;0,(IF(2050-K$80&lt;=0,0,(2/(2050-K$80+1))*(1-(SUM($E88:K88)/$I$82))*$I$82*#REF!)),0)</f>
        <v>0</v>
      </c>
      <c r="M88" s="102">
        <f>IF($I$82&lt;0,(IF(2050-L$80&lt;=0,0,(2/(2050-L$80+1))*(1-(SUM($E88:L88)/$I$82))*$I$82*#REF!)),0)</f>
        <v>0</v>
      </c>
      <c r="N88" s="102">
        <f>IF($I$82&lt;0,(IF(2050-M$80&lt;=0,0,(2/(2050-M$80+1))*(1-(SUM($E88:M88)/$I$82))*$I$82*#REF!)),0)</f>
        <v>0</v>
      </c>
      <c r="O88" s="102">
        <f>IF($I$82&lt;0,(IF(2050-N$80&lt;=0,0,(2/(2050-N$80+1))*(1-(SUM($E88:N88)/$I$82))*$I$82*#REF!)),0)</f>
        <v>0</v>
      </c>
      <c r="P88" s="102">
        <f>IF($I$82&lt;0,(IF(2050-O$80&lt;=0,0,(2/(2050-O$80+1))*(1-(SUM($E88:O88)/$I$82))*$I$82*#REF!)),0)</f>
        <v>0</v>
      </c>
      <c r="Q88" s="102">
        <f>IF($I$82&lt;0,(IF(2050-P$80&lt;=0,0,(2/(2050-P$80+1))*(1-(SUM($E88:P88)/$I$82))*$I$82*#REF!)),0)</f>
        <v>0</v>
      </c>
      <c r="R88" s="102">
        <f>IF($I$82&lt;0,(IF(2050-Q$80&lt;=0,0,(2/(2050-Q$80+1))*(1-(SUM($E88:Q88)/$I$82))*$I$82*#REF!)),0)</f>
        <v>0</v>
      </c>
      <c r="S88" s="102">
        <f>IF($I$82&lt;0,(IF(2050-R$80&lt;=0,0,(2/(2050-R$80+1))*(1-(SUM($E88:R88)/$I$82))*$I$82*#REF!)),0)</f>
        <v>0</v>
      </c>
      <c r="T88" s="102">
        <f>IF($I$82&lt;0,(IF(2050-S$80&lt;=0,0,(2/(2050-S$80+1))*(1-(SUM($E88:S88)/$I$82))*$I$82*#REF!)),0)</f>
        <v>0</v>
      </c>
      <c r="U88" s="102">
        <f>IF($I$82&lt;0,(IF(2050-T$80&lt;=0,0,(2/(2050-T$80+1))*(1-(SUM($E88:T88)/$I$82))*$I$82*#REF!)),0)</f>
        <v>0</v>
      </c>
      <c r="V88" s="102">
        <f>IF($I$82&lt;0,(IF(2050-U$80&lt;=0,0,(2/(2050-U$80+1))*(1-(SUM($E88:U88)/$I$82))*$I$82*#REF!)),0)</f>
        <v>0</v>
      </c>
      <c r="W88" s="102">
        <f>IF($I$82&lt;0,(IF(2050-V$80&lt;=0,0,(2/(2050-V$80+1))*(1-(SUM($E88:V88)/$I$82))*$I$82*#REF!)),0)</f>
        <v>0</v>
      </c>
      <c r="X88" s="102">
        <f>IF($I$82&lt;0,(IF(2050-W$80&lt;=0,0,(2/(2050-W$80+1))*(1-(SUM($E88:W88)/$I$82))*$I$82*#REF!)),0)</f>
        <v>0</v>
      </c>
      <c r="Y88" s="102">
        <f>IF($I$82&lt;0,(IF(2050-X$80&lt;=0,0,(2/(2050-X$80+1))*(1-(SUM($E88:X88)/$I$82))*$I$82*#REF!)),0)</f>
        <v>0</v>
      </c>
      <c r="Z88" s="102">
        <f>IF($I$82&lt;0,(IF(2050-Y$80&lt;=0,0,(2/(2050-Y$80+1))*(1-(SUM($E88:Y88)/$I$82))*$I$82*#REF!)),0)</f>
        <v>0</v>
      </c>
      <c r="AA88" s="102">
        <f>IF($I$82&lt;0,(IF(2050-Z$80&lt;=0,0,(2/(2050-Z$80+1))*(1-(SUM($E88:Z88)/$I$82))*$I$82*#REF!)),0)</f>
        <v>0</v>
      </c>
      <c r="AB88" s="102">
        <f>IF($I$82&lt;0,(IF(2050-AA$80&lt;=0,0,(2/(2050-AA$80+1))*(1-(SUM($E88:AA88)/$I$82))*$I$82*#REF!)),0)</f>
        <v>0</v>
      </c>
      <c r="AC88" s="102">
        <f>IF($I$82&lt;0,(IF(2050-AB$80&lt;=0,0,(2/(2050-AB$80+1))*(1-(SUM($E88:AB88)/$I$82))*$I$82*#REF!)),0)</f>
        <v>0</v>
      </c>
      <c r="AD88" s="102">
        <f>IF($I$82&lt;0,(IF(2050-AC$80&lt;=0,0,(2/(2050-AC$80+1))*(1-(SUM($E88:AC88)/$I$82))*$I$82*#REF!)),0)</f>
        <v>0</v>
      </c>
      <c r="AE88" s="102">
        <f>IF($I$82&lt;0,(IF(2050-AD$80&lt;=0,0,(2/(2050-AD$80+1))*(1-(SUM($E88:AD88)/$I$82))*$I$82*#REF!)),0)</f>
        <v>0</v>
      </c>
      <c r="AF88" s="102">
        <f>IF($I$82&lt;0,(IF(2050-AE$80&lt;=0,0,(2/(2050-AE$80+1))*(1-(SUM($E88:AE88)/$I$82))*$I$82*#REF!)),0)</f>
        <v>0</v>
      </c>
      <c r="AG88" s="102">
        <f>IF($I$82&lt;0,(IF(2050-AF$80&lt;=0,0,(2/(2050-AF$80+1))*(1-(SUM($E88:AF88)/$I$82))*$I$82*#REF!)),0)</f>
        <v>0</v>
      </c>
      <c r="AH88" s="102">
        <f>IF($I$82&lt;0,(IF(2050-AG$80&lt;=0,0,(2/(2050-AG$80+1))*(1-(SUM($E88:AG88)/$I$82))*$I$82*#REF!)),0)</f>
        <v>0</v>
      </c>
      <c r="AI88" s="102">
        <f>IF($I$82&lt;0,(IF(2050-AH$80&lt;=0,0,(2/(2050-AH$80+1))*(1-(SUM($E88:AH88)/$I$82))*$I$82*#REF!)),0)</f>
        <v>0</v>
      </c>
      <c r="AJ88" s="102">
        <f>IF($I$82&lt;0,(IF(2050-AI$80&lt;=0,0,(2/(2050-AI$80+1))*(1-(SUM($E88:AI88)/$I$82))*$I$82*#REF!)),0)</f>
        <v>0</v>
      </c>
      <c r="AK88" s="102">
        <f>IF($I$82&lt;0,(IF(2050-AJ$80&lt;=0,0,(2/(2050-AJ$80+1))*(1-(SUM($E88:AJ88)/$I$82))*$I$82*#REF!)),0)</f>
        <v>0</v>
      </c>
      <c r="AL88" s="102">
        <f>IF($I$82&lt;0,(IF(2050-AK$80&lt;=0,0,(2/(2050-AK$80+1))*(1-(SUM($E88:AK88)/$I$82))*$I$82*#REF!)),0)</f>
        <v>0</v>
      </c>
      <c r="AM88" s="102">
        <f>IF($I$82&lt;0,(IF(2050-AL$80&lt;=0,0,(2/(2050-AL$80+1))*(1-(SUM($E88:AL88)/$I$82))*$I$82*#REF!)),0)</f>
        <v>0</v>
      </c>
      <c r="AN88" s="102">
        <f>IF($I$82&lt;0,(IF(2050-AM$80&lt;=0,0,(2/(2050-AM$80+1))*(1-(SUM($E88:AM88)/$I$82))*$I$82*#REF!)),0)</f>
        <v>0</v>
      </c>
      <c r="AO88" s="102">
        <f>IF($I$82&lt;0,(IF(2050-AN$80&lt;=0,0,(2/(2050-AN$80+1))*(1-(SUM($E88:AN88)/$I$82))*$I$82*#REF!)),0)</f>
        <v>0</v>
      </c>
      <c r="AP88" s="102">
        <f>IF($I$82&lt;0,(IF(2050-AO$80&lt;=0,0,(2/(2050-AO$80+1))*(1-(SUM($E88:AO88)/$I$82))*$I$82*#REF!)),0)</f>
        <v>0</v>
      </c>
      <c r="AQ88" s="102">
        <f>IF($I$82&lt;0,(IF(2050-AP$80&lt;=0,0,(2/(2050-AP$80+1))*(1-(SUM($E88:AP88)/$I$82))*$I$82*#REF!)),0)</f>
        <v>0</v>
      </c>
      <c r="AR88" s="102">
        <f>IF($I$82&lt;0,(IF(2050-AQ$80&lt;=0,0,(2/(2050-AQ$80+1))*(1-(SUM($E88:AQ88)/$I$82))*$I$82*#REF!)),0)</f>
        <v>0</v>
      </c>
      <c r="AS88" s="102">
        <f>IF($I$82&lt;0,(IF(2050-AR$80&lt;=0,0,(2/(2050-AR$80+1))*(1-(SUM($E88:AR88)/$I$82))*$I$82*#REF!)),0)</f>
        <v>0</v>
      </c>
      <c r="AT88" s="102">
        <f>IF($I$82&lt;0,(IF(2050-AS$80&lt;=0,0,(2/(2050-AS$80+1))*(1-(SUM($E88:AS88)/$I$82))*$I$82*#REF!)),0)</f>
        <v>0</v>
      </c>
      <c r="AU88" s="102">
        <f>IF($I$82&lt;0,(IF(2050-AT$80&lt;=0,0,(2/(2050-AT$80+1))*(1-(SUM($E88:AT88)/$I$82))*$I$82*#REF!)),0)</f>
        <v>0</v>
      </c>
      <c r="AV88" s="102">
        <f>IF($I$82&lt;0,(IF(2050-AU$80&lt;=0,0,(2/(2050-AU$80+1))*(1-(SUM($E88:AU88)/$I$82))*$I$82*#REF!)),0)</f>
        <v>0</v>
      </c>
      <c r="AW88" s="102">
        <f>IF($I$82&lt;0,(IF(2050-AV$80&lt;=0,0,(2/(2050-AV$80+1))*(1-(SUM($E88:AV88)/$I$82))*$I$82*#REF!)),0)</f>
        <v>0</v>
      </c>
      <c r="AX88" s="102">
        <f>IF($I$82&lt;0,(IF(2050-AW$80&lt;=0,0,(2/(2050-AW$80+1))*(1-(SUM($E88:AW88)/$I$82))*$I$82*#REF!)),0)</f>
        <v>0</v>
      </c>
      <c r="AY88" s="102">
        <f>IF($I$82&lt;0,(IF(2050-AX$80&lt;=0,0,(2/(2050-AX$80+1))*(1-(SUM($E88:AX88)/$I$82))*$I$82*#REF!)),0)</f>
        <v>0</v>
      </c>
      <c r="AZ88" s="102">
        <f>IF($I$82&lt;0,(IF(2050-AY$80&lt;=0,0,(2/(2050-AY$80+1))*(1-(SUM($E88:AY88)/$I$82))*$I$82*#REF!)),0)</f>
        <v>0</v>
      </c>
      <c r="BA88" s="102">
        <f>IF($I$82&lt;0,(IF(2050-AZ$80&lt;=0,0,(2/(2050-AZ$80+1))*(1-(SUM($E88:AZ88)/$I$82))*$I$82*#REF!)),0)</f>
        <v>0</v>
      </c>
      <c r="BB88" s="102">
        <f>IF($I$82&lt;0,(IF(2050-BA$80&lt;=0,0,(2/(2050-BA$80+1))*(1-(SUM($E88:BA88)/$I$82))*$I$82*#REF!)),0)</f>
        <v>0</v>
      </c>
    </row>
    <row r="89" spans="1:54" ht="15" hidden="1" customHeight="1" outlineLevel="3">
      <c r="A89" s="168"/>
      <c r="B89" t="s">
        <v>228</v>
      </c>
      <c r="C89" t="s">
        <v>229</v>
      </c>
      <c r="D89" t="s">
        <v>202</v>
      </c>
      <c r="E89" s="99"/>
      <c r="F89" s="99"/>
      <c r="G89" s="99"/>
      <c r="H89" s="99"/>
      <c r="I89" s="99"/>
      <c r="J89" s="99"/>
      <c r="K89" s="102">
        <f>IF($J$82&lt;0,(IF(2050-J$80&lt;=0,0,(2/(2050-J$80+1))*(1-(SUM($E89:J89)/$J$82))*$J$82*#REF!)),0)</f>
        <v>0</v>
      </c>
      <c r="L89" s="102">
        <f>IF($J$82&lt;0,(IF(2050-K$80&lt;=0,0,(2/(2050-K$80+1))*(1-(SUM($E89:K89)/$J$82))*$J$82*#REF!)),0)</f>
        <v>0</v>
      </c>
      <c r="M89" s="102">
        <f>IF($J$82&lt;0,(IF(2050-L$80&lt;=0,0,(2/(2050-L$80+1))*(1-(SUM($E89:L89)/$J$82))*$J$82*#REF!)),0)</f>
        <v>0</v>
      </c>
      <c r="N89" s="102">
        <f>IF($J$82&lt;0,(IF(2050-M$80&lt;=0,0,(2/(2050-M$80+1))*(1-(SUM($E89:M89)/$J$82))*$J$82*#REF!)),0)</f>
        <v>0</v>
      </c>
      <c r="O89" s="102">
        <f>IF($J$82&lt;0,(IF(2050-N$80&lt;=0,0,(2/(2050-N$80+1))*(1-(SUM($E89:N89)/$J$82))*$J$82*#REF!)),0)</f>
        <v>0</v>
      </c>
      <c r="P89" s="102">
        <f>IF($J$82&lt;0,(IF(2050-O$80&lt;=0,0,(2/(2050-O$80+1))*(1-(SUM($E89:O89)/$J$82))*$J$82*#REF!)),0)</f>
        <v>0</v>
      </c>
      <c r="Q89" s="102">
        <f>IF($J$82&lt;0,(IF(2050-P$80&lt;=0,0,(2/(2050-P$80+1))*(1-(SUM($E89:P89)/$J$82))*$J$82*#REF!)),0)</f>
        <v>0</v>
      </c>
      <c r="R89" s="102">
        <f>IF($J$82&lt;0,(IF(2050-Q$80&lt;=0,0,(2/(2050-Q$80+1))*(1-(SUM($E89:Q89)/$J$82))*$J$82*#REF!)),0)</f>
        <v>0</v>
      </c>
      <c r="S89" s="102">
        <f>IF($J$82&lt;0,(IF(2050-R$80&lt;=0,0,(2/(2050-R$80+1))*(1-(SUM($E89:R89)/$J$82))*$J$82*#REF!)),0)</f>
        <v>0</v>
      </c>
      <c r="T89" s="102">
        <f>IF($J$82&lt;0,(IF(2050-S$80&lt;=0,0,(2/(2050-S$80+1))*(1-(SUM($E89:S89)/$J$82))*$J$82*#REF!)),0)</f>
        <v>0</v>
      </c>
      <c r="U89" s="102">
        <f>IF($J$82&lt;0,(IF(2050-T$80&lt;=0,0,(2/(2050-T$80+1))*(1-(SUM($E89:T89)/$J$82))*$J$82*#REF!)),0)</f>
        <v>0</v>
      </c>
      <c r="V89" s="102">
        <f>IF($J$82&lt;0,(IF(2050-U$80&lt;=0,0,(2/(2050-U$80+1))*(1-(SUM($E89:U89)/$J$82))*$J$82*#REF!)),0)</f>
        <v>0</v>
      </c>
      <c r="W89" s="102">
        <f>IF($J$82&lt;0,(IF(2050-V$80&lt;=0,0,(2/(2050-V$80+1))*(1-(SUM($E89:V89)/$J$82))*$J$82*#REF!)),0)</f>
        <v>0</v>
      </c>
      <c r="X89" s="102">
        <f>IF($J$82&lt;0,(IF(2050-W$80&lt;=0,0,(2/(2050-W$80+1))*(1-(SUM($E89:W89)/$J$82))*$J$82*#REF!)),0)</f>
        <v>0</v>
      </c>
      <c r="Y89" s="102">
        <f>IF($J$82&lt;0,(IF(2050-X$80&lt;=0,0,(2/(2050-X$80+1))*(1-(SUM($E89:X89)/$J$82))*$J$82*#REF!)),0)</f>
        <v>0</v>
      </c>
      <c r="Z89" s="102">
        <f>IF($J$82&lt;0,(IF(2050-Y$80&lt;=0,0,(2/(2050-Y$80+1))*(1-(SUM($E89:Y89)/$J$82))*$J$82*#REF!)),0)</f>
        <v>0</v>
      </c>
      <c r="AA89" s="102">
        <f>IF($J$82&lt;0,(IF(2050-Z$80&lt;=0,0,(2/(2050-Z$80+1))*(1-(SUM($E89:Z89)/$J$82))*$J$82*#REF!)),0)</f>
        <v>0</v>
      </c>
      <c r="AB89" s="102">
        <f>IF($J$82&lt;0,(IF(2050-AA$80&lt;=0,0,(2/(2050-AA$80+1))*(1-(SUM($E89:AA89)/$J$82))*$J$82*#REF!)),0)</f>
        <v>0</v>
      </c>
      <c r="AC89" s="102">
        <f>IF($J$82&lt;0,(IF(2050-AB$80&lt;=0,0,(2/(2050-AB$80+1))*(1-(SUM($E89:AB89)/$J$82))*$J$82*#REF!)),0)</f>
        <v>0</v>
      </c>
      <c r="AD89" s="102">
        <f>IF($J$82&lt;0,(IF(2050-AC$80&lt;=0,0,(2/(2050-AC$80+1))*(1-(SUM($E89:AC89)/$J$82))*$J$82*#REF!)),0)</f>
        <v>0</v>
      </c>
      <c r="AE89" s="102">
        <f>IF($J$82&lt;0,(IF(2050-AD$80&lt;=0,0,(2/(2050-AD$80+1))*(1-(SUM($E89:AD89)/$J$82))*$J$82*#REF!)),0)</f>
        <v>0</v>
      </c>
      <c r="AF89" s="102">
        <f>IF($J$82&lt;0,(IF(2050-AE$80&lt;=0,0,(2/(2050-AE$80+1))*(1-(SUM($E89:AE89)/$J$82))*$J$82*#REF!)),0)</f>
        <v>0</v>
      </c>
      <c r="AG89" s="102">
        <f>IF($J$82&lt;0,(IF(2050-AF$80&lt;=0,0,(2/(2050-AF$80+1))*(1-(SUM($E89:AF89)/$J$82))*$J$82*#REF!)),0)</f>
        <v>0</v>
      </c>
      <c r="AH89" s="102">
        <f>IF($J$82&lt;0,(IF(2050-AG$80&lt;=0,0,(2/(2050-AG$80+1))*(1-(SUM($E89:AG89)/$J$82))*$J$82*#REF!)),0)</f>
        <v>0</v>
      </c>
      <c r="AI89" s="102">
        <f>IF($J$82&lt;0,(IF(2050-AH$80&lt;=0,0,(2/(2050-AH$80+1))*(1-(SUM($E89:AH89)/$J$82))*$J$82*#REF!)),0)</f>
        <v>0</v>
      </c>
      <c r="AJ89" s="102">
        <f>IF($J$82&lt;0,(IF(2050-AI$80&lt;=0,0,(2/(2050-AI$80+1))*(1-(SUM($E89:AI89)/$J$82))*$J$82*#REF!)),0)</f>
        <v>0</v>
      </c>
      <c r="AK89" s="102">
        <f>IF($J$82&lt;0,(IF(2050-AJ$80&lt;=0,0,(2/(2050-AJ$80+1))*(1-(SUM($E89:AJ89)/$J$82))*$J$82*#REF!)),0)</f>
        <v>0</v>
      </c>
      <c r="AL89" s="102">
        <f>IF($J$82&lt;0,(IF(2050-AK$80&lt;=0,0,(2/(2050-AK$80+1))*(1-(SUM($E89:AK89)/$J$82))*$J$82*#REF!)),0)</f>
        <v>0</v>
      </c>
      <c r="AM89" s="102">
        <f>IF($J$82&lt;0,(IF(2050-AL$80&lt;=0,0,(2/(2050-AL$80+1))*(1-(SUM($E89:AL89)/$J$82))*$J$82*#REF!)),0)</f>
        <v>0</v>
      </c>
      <c r="AN89" s="102">
        <f>IF($J$82&lt;0,(IF(2050-AM$80&lt;=0,0,(2/(2050-AM$80+1))*(1-(SUM($E89:AM89)/$J$82))*$J$82*#REF!)),0)</f>
        <v>0</v>
      </c>
      <c r="AO89" s="102">
        <f>IF($J$82&lt;0,(IF(2050-AN$80&lt;=0,0,(2/(2050-AN$80+1))*(1-(SUM($E89:AN89)/$J$82))*$J$82*#REF!)),0)</f>
        <v>0</v>
      </c>
      <c r="AP89" s="102">
        <f>IF($J$82&lt;0,(IF(2050-AO$80&lt;=0,0,(2/(2050-AO$80+1))*(1-(SUM($E89:AO89)/$J$82))*$J$82*#REF!)),0)</f>
        <v>0</v>
      </c>
      <c r="AQ89" s="102">
        <f>IF($J$82&lt;0,(IF(2050-AP$80&lt;=0,0,(2/(2050-AP$80+1))*(1-(SUM($E89:AP89)/$J$82))*$J$82*#REF!)),0)</f>
        <v>0</v>
      </c>
      <c r="AR89" s="102">
        <f>IF($J$82&lt;0,(IF(2050-AQ$80&lt;=0,0,(2/(2050-AQ$80+1))*(1-(SUM($E89:AQ89)/$J$82))*$J$82*#REF!)),0)</f>
        <v>0</v>
      </c>
      <c r="AS89" s="102">
        <f>IF($J$82&lt;0,(IF(2050-AR$80&lt;=0,0,(2/(2050-AR$80+1))*(1-(SUM($E89:AR89)/$J$82))*$J$82*#REF!)),0)</f>
        <v>0</v>
      </c>
      <c r="AT89" s="102">
        <f>IF($J$82&lt;0,(IF(2050-AS$80&lt;=0,0,(2/(2050-AS$80+1))*(1-(SUM($E89:AS89)/$J$82))*$J$82*#REF!)),0)</f>
        <v>0</v>
      </c>
      <c r="AU89" s="102">
        <f>IF($J$82&lt;0,(IF(2050-AT$80&lt;=0,0,(2/(2050-AT$80+1))*(1-(SUM($E89:AT89)/$J$82))*$J$82*#REF!)),0)</f>
        <v>0</v>
      </c>
      <c r="AV89" s="102">
        <f>IF($J$82&lt;0,(IF(2050-AU$80&lt;=0,0,(2/(2050-AU$80+1))*(1-(SUM($E89:AU89)/$J$82))*$J$82*#REF!)),0)</f>
        <v>0</v>
      </c>
      <c r="AW89" s="102">
        <f>IF($J$82&lt;0,(IF(2050-AV$80&lt;=0,0,(2/(2050-AV$80+1))*(1-(SUM($E89:AV89)/$J$82))*$J$82*#REF!)),0)</f>
        <v>0</v>
      </c>
      <c r="AX89" s="102">
        <f>IF($J$82&lt;0,(IF(2050-AW$80&lt;=0,0,(2/(2050-AW$80+1))*(1-(SUM($E89:AW89)/$J$82))*$J$82*#REF!)),0)</f>
        <v>0</v>
      </c>
      <c r="AY89" s="102">
        <f>IF($J$82&lt;0,(IF(2050-AX$80&lt;=0,0,(2/(2050-AX$80+1))*(1-(SUM($E89:AX89)/$J$82))*$J$82*#REF!)),0)</f>
        <v>0</v>
      </c>
      <c r="AZ89" s="102">
        <f>IF($J$82&lt;0,(IF(2050-AY$80&lt;=0,0,(2/(2050-AY$80+1))*(1-(SUM($E89:AY89)/$J$82))*$J$82*#REF!)),0)</f>
        <v>0</v>
      </c>
      <c r="BA89" s="102">
        <f>IF($J$82&lt;0,(IF(2050-AZ$80&lt;=0,0,(2/(2050-AZ$80+1))*(1-(SUM($E89:AZ89)/$J$82))*$J$82*#REF!)),0)</f>
        <v>0</v>
      </c>
      <c r="BB89" s="102">
        <f>IF($J$82&lt;0,(IF(2050-BA$80&lt;=0,0,(2/(2050-BA$80+1))*(1-(SUM($E89:BA89)/$J$82))*$J$82*#REF!)),0)</f>
        <v>0</v>
      </c>
    </row>
    <row r="90" spans="1:54" ht="15" hidden="1" customHeight="1" outlineLevel="3">
      <c r="A90" s="168"/>
      <c r="B90" t="s">
        <v>230</v>
      </c>
      <c r="C90" t="s">
        <v>231</v>
      </c>
      <c r="D90" t="s">
        <v>202</v>
      </c>
      <c r="E90" s="99"/>
      <c r="F90" s="99"/>
      <c r="G90" s="99"/>
      <c r="H90" s="99"/>
      <c r="I90" s="99"/>
      <c r="J90" s="99"/>
      <c r="K90" s="99"/>
      <c r="L90" s="102">
        <f>IF($K$82&lt;0,(IF(2050-K$80&lt;=0,0,(2/(2050-K$80+1))*(1-(SUM($E90:K90)/$K$82))*$K$82*#REF!)),0)</f>
        <v>0</v>
      </c>
      <c r="M90" s="102">
        <f>IF($K$82&lt;0,(IF(2050-L$80&lt;=0,0,(2/(2050-L$80+1))*(1-(SUM($E90:L90)/$K$82))*$K$82*#REF!)),0)</f>
        <v>0</v>
      </c>
      <c r="N90" s="102">
        <f>IF($K$82&lt;0,(IF(2050-M$80&lt;=0,0,(2/(2050-M$80+1))*(1-(SUM($E90:M90)/$K$82))*$K$82*#REF!)),0)</f>
        <v>0</v>
      </c>
      <c r="O90" s="102">
        <f>IF($K$82&lt;0,(IF(2050-N$80&lt;=0,0,(2/(2050-N$80+1))*(1-(SUM($E90:N90)/$K$82))*$K$82*#REF!)),0)</f>
        <v>0</v>
      </c>
      <c r="P90" s="102">
        <f>IF($K$82&lt;0,(IF(2050-O$80&lt;=0,0,(2/(2050-O$80+1))*(1-(SUM($E90:O90)/$K$82))*$K$82*#REF!)),0)</f>
        <v>0</v>
      </c>
      <c r="Q90" s="102">
        <f>IF($K$82&lt;0,(IF(2050-P$80&lt;=0,0,(2/(2050-P$80+1))*(1-(SUM($E90:P90)/$K$82))*$K$82*#REF!)),0)</f>
        <v>0</v>
      </c>
      <c r="R90" s="102">
        <f>IF($K$82&lt;0,(IF(2050-Q$80&lt;=0,0,(2/(2050-Q$80+1))*(1-(SUM($E90:Q90)/$K$82))*$K$82*#REF!)),0)</f>
        <v>0</v>
      </c>
      <c r="S90" s="102">
        <f>IF($K$82&lt;0,(IF(2050-R$80&lt;=0,0,(2/(2050-R$80+1))*(1-(SUM($E90:R90)/$K$82))*$K$82*#REF!)),0)</f>
        <v>0</v>
      </c>
      <c r="T90" s="102">
        <f>IF($K$82&lt;0,(IF(2050-S$80&lt;=0,0,(2/(2050-S$80+1))*(1-(SUM($E90:S90)/$K$82))*$K$82*#REF!)),0)</f>
        <v>0</v>
      </c>
      <c r="U90" s="102">
        <f>IF($K$82&lt;0,(IF(2050-T$80&lt;=0,0,(2/(2050-T$80+1))*(1-(SUM($E90:T90)/$K$82))*$K$82*#REF!)),0)</f>
        <v>0</v>
      </c>
      <c r="V90" s="102">
        <f>IF($K$82&lt;0,(IF(2050-U$80&lt;=0,0,(2/(2050-U$80+1))*(1-(SUM($E90:U90)/$K$82))*$K$82*#REF!)),0)</f>
        <v>0</v>
      </c>
      <c r="W90" s="102">
        <f>IF($K$82&lt;0,(IF(2050-V$80&lt;=0,0,(2/(2050-V$80+1))*(1-(SUM($E90:V90)/$K$82))*$K$82*#REF!)),0)</f>
        <v>0</v>
      </c>
      <c r="X90" s="102">
        <f>IF($K$82&lt;0,(IF(2050-W$80&lt;=0,0,(2/(2050-W$80+1))*(1-(SUM($E90:W90)/$K$82))*$K$82*#REF!)),0)</f>
        <v>0</v>
      </c>
      <c r="Y90" s="102">
        <f>IF($K$82&lt;0,(IF(2050-X$80&lt;=0,0,(2/(2050-X$80+1))*(1-(SUM($E90:X90)/$K$82))*$K$82*#REF!)),0)</f>
        <v>0</v>
      </c>
      <c r="Z90" s="102">
        <f>IF($K$82&lt;0,(IF(2050-Y$80&lt;=0,0,(2/(2050-Y$80+1))*(1-(SUM($E90:Y90)/$K$82))*$K$82*#REF!)),0)</f>
        <v>0</v>
      </c>
      <c r="AA90" s="102">
        <f>IF($K$82&lt;0,(IF(2050-Z$80&lt;=0,0,(2/(2050-Z$80+1))*(1-(SUM($E90:Z90)/$K$82))*$K$82*#REF!)),0)</f>
        <v>0</v>
      </c>
      <c r="AB90" s="102">
        <f>IF($K$82&lt;0,(IF(2050-AA$80&lt;=0,0,(2/(2050-AA$80+1))*(1-(SUM($E90:AA90)/$K$82))*$K$82*#REF!)),0)</f>
        <v>0</v>
      </c>
      <c r="AC90" s="102">
        <f>IF($K$82&lt;0,(IF(2050-AB$80&lt;=0,0,(2/(2050-AB$80+1))*(1-(SUM($E90:AB90)/$K$82))*$K$82*#REF!)),0)</f>
        <v>0</v>
      </c>
      <c r="AD90" s="102">
        <f>IF($K$82&lt;0,(IF(2050-AC$80&lt;=0,0,(2/(2050-AC$80+1))*(1-(SUM($E90:AC90)/$K$82))*$K$82*#REF!)),0)</f>
        <v>0</v>
      </c>
      <c r="AE90" s="102">
        <f>IF($K$82&lt;0,(IF(2050-AD$80&lt;=0,0,(2/(2050-AD$80+1))*(1-(SUM($E90:AD90)/$K$82))*$K$82*#REF!)),0)</f>
        <v>0</v>
      </c>
      <c r="AF90" s="102">
        <f>IF($K$82&lt;0,(IF(2050-AE$80&lt;=0,0,(2/(2050-AE$80+1))*(1-(SUM($E90:AE90)/$K$82))*$K$82*#REF!)),0)</f>
        <v>0</v>
      </c>
      <c r="AG90" s="102">
        <f>IF($K$82&lt;0,(IF(2050-AF$80&lt;=0,0,(2/(2050-AF$80+1))*(1-(SUM($E90:AF90)/$K$82))*$K$82*#REF!)),0)</f>
        <v>0</v>
      </c>
      <c r="AH90" s="102">
        <f>IF($K$82&lt;0,(IF(2050-AG$80&lt;=0,0,(2/(2050-AG$80+1))*(1-(SUM($E90:AG90)/$K$82))*$K$82*#REF!)),0)</f>
        <v>0</v>
      </c>
      <c r="AI90" s="102">
        <f>IF($K$82&lt;0,(IF(2050-AH$80&lt;=0,0,(2/(2050-AH$80+1))*(1-(SUM($E90:AH90)/$K$82))*$K$82*#REF!)),0)</f>
        <v>0</v>
      </c>
      <c r="AJ90" s="102">
        <f>IF($K$82&lt;0,(IF(2050-AI$80&lt;=0,0,(2/(2050-AI$80+1))*(1-(SUM($E90:AI90)/$K$82))*$K$82*#REF!)),0)</f>
        <v>0</v>
      </c>
      <c r="AK90" s="102">
        <f>IF($K$82&lt;0,(IF(2050-AJ$80&lt;=0,0,(2/(2050-AJ$80+1))*(1-(SUM($E90:AJ90)/$K$82))*$K$82*#REF!)),0)</f>
        <v>0</v>
      </c>
      <c r="AL90" s="102">
        <f>IF($K$82&lt;0,(IF(2050-AK$80&lt;=0,0,(2/(2050-AK$80+1))*(1-(SUM($E90:AK90)/$K$82))*$K$82*#REF!)),0)</f>
        <v>0</v>
      </c>
      <c r="AM90" s="102">
        <f>IF($K$82&lt;0,(IF(2050-AL$80&lt;=0,0,(2/(2050-AL$80+1))*(1-(SUM($E90:AL90)/$K$82))*$K$82*#REF!)),0)</f>
        <v>0</v>
      </c>
      <c r="AN90" s="102">
        <f>IF($K$82&lt;0,(IF(2050-AM$80&lt;=0,0,(2/(2050-AM$80+1))*(1-(SUM($E90:AM90)/$K$82))*$K$82*#REF!)),0)</f>
        <v>0</v>
      </c>
      <c r="AO90" s="102">
        <f>IF($K$82&lt;0,(IF(2050-AN$80&lt;=0,0,(2/(2050-AN$80+1))*(1-(SUM($E90:AN90)/$K$82))*$K$82*#REF!)),0)</f>
        <v>0</v>
      </c>
      <c r="AP90" s="102">
        <f>IF($K$82&lt;0,(IF(2050-AO$80&lt;=0,0,(2/(2050-AO$80+1))*(1-(SUM($E90:AO90)/$K$82))*$K$82*#REF!)),0)</f>
        <v>0</v>
      </c>
      <c r="AQ90" s="102">
        <f>IF($K$82&lt;0,(IF(2050-AP$80&lt;=0,0,(2/(2050-AP$80+1))*(1-(SUM($E90:AP90)/$K$82))*$K$82*#REF!)),0)</f>
        <v>0</v>
      </c>
      <c r="AR90" s="102">
        <f>IF($K$82&lt;0,(IF(2050-AQ$80&lt;=0,0,(2/(2050-AQ$80+1))*(1-(SUM($E90:AQ90)/$K$82))*$K$82*#REF!)),0)</f>
        <v>0</v>
      </c>
      <c r="AS90" s="102">
        <f>IF($K$82&lt;0,(IF(2050-AR$80&lt;=0,0,(2/(2050-AR$80+1))*(1-(SUM($E90:AR90)/$K$82))*$K$82*#REF!)),0)</f>
        <v>0</v>
      </c>
      <c r="AT90" s="102">
        <f>IF($K$82&lt;0,(IF(2050-AS$80&lt;=0,0,(2/(2050-AS$80+1))*(1-(SUM($E90:AS90)/$K$82))*$K$82*#REF!)),0)</f>
        <v>0</v>
      </c>
      <c r="AU90" s="102">
        <f>IF($K$82&lt;0,(IF(2050-AT$80&lt;=0,0,(2/(2050-AT$80+1))*(1-(SUM($E90:AT90)/$K$82))*$K$82*#REF!)),0)</f>
        <v>0</v>
      </c>
      <c r="AV90" s="102">
        <f>IF($K$82&lt;0,(IF(2050-AU$80&lt;=0,0,(2/(2050-AU$80+1))*(1-(SUM($E90:AU90)/$K$82))*$K$82*#REF!)),0)</f>
        <v>0</v>
      </c>
      <c r="AW90" s="102">
        <f>IF($K$82&lt;0,(IF(2050-AV$80&lt;=0,0,(2/(2050-AV$80+1))*(1-(SUM($E90:AV90)/$K$82))*$K$82*#REF!)),0)</f>
        <v>0</v>
      </c>
      <c r="AX90" s="102">
        <f>IF($K$82&lt;0,(IF(2050-AW$80&lt;=0,0,(2/(2050-AW$80+1))*(1-(SUM($E90:AW90)/$K$82))*$K$82*#REF!)),0)</f>
        <v>0</v>
      </c>
      <c r="AY90" s="102">
        <f>IF($K$82&lt;0,(IF(2050-AX$80&lt;=0,0,(2/(2050-AX$80+1))*(1-(SUM($E90:AX90)/$K$82))*$K$82*#REF!)),0)</f>
        <v>0</v>
      </c>
      <c r="AZ90" s="102">
        <f>IF($K$82&lt;0,(IF(2050-AY$80&lt;=0,0,(2/(2050-AY$80+1))*(1-(SUM($E90:AY90)/$K$82))*$K$82*#REF!)),0)</f>
        <v>0</v>
      </c>
      <c r="BA90" s="102">
        <f>IF($K$82&lt;0,(IF(2050-AZ$80&lt;=0,0,(2/(2050-AZ$80+1))*(1-(SUM($E90:AZ90)/$K$82))*$K$82*#REF!)),0)</f>
        <v>0</v>
      </c>
      <c r="BB90" s="102">
        <f>IF($K$82&lt;0,(IF(2050-BA$80&lt;=0,0,(2/(2050-BA$80+1))*(1-(SUM($E90:BA90)/$K$82))*$K$82*#REF!)),0)</f>
        <v>0</v>
      </c>
    </row>
    <row r="91" spans="1:54" ht="15" hidden="1" customHeight="1" outlineLevel="3">
      <c r="A91" s="168"/>
      <c r="B91" t="s">
        <v>232</v>
      </c>
      <c r="C91" t="s">
        <v>233</v>
      </c>
      <c r="D91" t="s">
        <v>202</v>
      </c>
      <c r="E91" s="99"/>
      <c r="F91" s="99"/>
      <c r="G91" s="99"/>
      <c r="H91" s="99"/>
      <c r="I91" s="99"/>
      <c r="J91" s="99"/>
      <c r="K91" s="99"/>
      <c r="L91" s="99"/>
      <c r="M91" s="102">
        <f>IF($L$82&lt;0,(IF(2050-L$80&lt;=0,0,(2/(2050-L$80+1))*(1-(SUM($E91:L91)/$L$82))*$L$82*#REF!)),0)</f>
        <v>0</v>
      </c>
      <c r="N91" s="102">
        <f>IF($L$82&lt;0,(IF(2050-M$80&lt;=0,0,(2/(2050-M$80+1))*(1-(SUM($E91:M91)/$L$82))*$L$82*#REF!)),0)</f>
        <v>0</v>
      </c>
      <c r="O91" s="102">
        <f>IF($L$82&lt;0,(IF(2050-N$80&lt;=0,0,(2/(2050-N$80+1))*(1-(SUM($E91:N91)/$L$82))*$L$82*#REF!)),0)</f>
        <v>0</v>
      </c>
      <c r="P91" s="102">
        <f>IF($L$82&lt;0,(IF(2050-O$80&lt;=0,0,(2/(2050-O$80+1))*(1-(SUM($E91:O91)/$L$82))*$L$82*#REF!)),0)</f>
        <v>0</v>
      </c>
      <c r="Q91" s="102">
        <f>IF($L$82&lt;0,(IF(2050-P$80&lt;=0,0,(2/(2050-P$80+1))*(1-(SUM($E91:P91)/$L$82))*$L$82*#REF!)),0)</f>
        <v>0</v>
      </c>
      <c r="R91" s="102">
        <f>IF($L$82&lt;0,(IF(2050-Q$80&lt;=0,0,(2/(2050-Q$80+1))*(1-(SUM($E91:Q91)/$L$82))*$L$82*#REF!)),0)</f>
        <v>0</v>
      </c>
      <c r="S91" s="102">
        <f>IF($L$82&lt;0,(IF(2050-R$80&lt;=0,0,(2/(2050-R$80+1))*(1-(SUM($E91:R91)/$L$82))*$L$82*#REF!)),0)</f>
        <v>0</v>
      </c>
      <c r="T91" s="102">
        <f>IF($L$82&lt;0,(IF(2050-S$80&lt;=0,0,(2/(2050-S$80+1))*(1-(SUM($E91:S91)/$L$82))*$L$82*#REF!)),0)</f>
        <v>0</v>
      </c>
      <c r="U91" s="102">
        <f>IF($L$82&lt;0,(IF(2050-T$80&lt;=0,0,(2/(2050-T$80+1))*(1-(SUM($E91:T91)/$L$82))*$L$82*#REF!)),0)</f>
        <v>0</v>
      </c>
      <c r="V91" s="102">
        <f>IF($L$82&lt;0,(IF(2050-U$80&lt;=0,0,(2/(2050-U$80+1))*(1-(SUM($E91:U91)/$L$82))*$L$82*#REF!)),0)</f>
        <v>0</v>
      </c>
      <c r="W91" s="102">
        <f>IF($L$82&lt;0,(IF(2050-V$80&lt;=0,0,(2/(2050-V$80+1))*(1-(SUM($E91:V91)/$L$82))*$L$82*#REF!)),0)</f>
        <v>0</v>
      </c>
      <c r="X91" s="102">
        <f>IF($L$82&lt;0,(IF(2050-W$80&lt;=0,0,(2/(2050-W$80+1))*(1-(SUM($E91:W91)/$L$82))*$L$82*#REF!)),0)</f>
        <v>0</v>
      </c>
      <c r="Y91" s="102">
        <f>IF($L$82&lt;0,(IF(2050-X$80&lt;=0,0,(2/(2050-X$80+1))*(1-(SUM($E91:X91)/$L$82))*$L$82*#REF!)),0)</f>
        <v>0</v>
      </c>
      <c r="Z91" s="102">
        <f>IF($L$82&lt;0,(IF(2050-Y$80&lt;=0,0,(2/(2050-Y$80+1))*(1-(SUM($E91:Y91)/$L$82))*$L$82*#REF!)),0)</f>
        <v>0</v>
      </c>
      <c r="AA91" s="102">
        <f>IF($L$82&lt;0,(IF(2050-Z$80&lt;=0,0,(2/(2050-Z$80+1))*(1-(SUM($E91:Z91)/$L$82))*$L$82*#REF!)),0)</f>
        <v>0</v>
      </c>
      <c r="AB91" s="102">
        <f>IF($L$82&lt;0,(IF(2050-AA$80&lt;=0,0,(2/(2050-AA$80+1))*(1-(SUM($E91:AA91)/$L$82))*$L$82*#REF!)),0)</f>
        <v>0</v>
      </c>
      <c r="AC91" s="102">
        <f>IF($L$82&lt;0,(IF(2050-AB$80&lt;=0,0,(2/(2050-AB$80+1))*(1-(SUM($E91:AB91)/$L$82))*$L$82*#REF!)),0)</f>
        <v>0</v>
      </c>
      <c r="AD91" s="102">
        <f>IF($L$82&lt;0,(IF(2050-AC$80&lt;=0,0,(2/(2050-AC$80+1))*(1-(SUM($E91:AC91)/$L$82))*$L$82*#REF!)),0)</f>
        <v>0</v>
      </c>
      <c r="AE91" s="102">
        <f>IF($L$82&lt;0,(IF(2050-AD$80&lt;=0,0,(2/(2050-AD$80+1))*(1-(SUM($E91:AD91)/$L$82))*$L$82*#REF!)),0)</f>
        <v>0</v>
      </c>
      <c r="AF91" s="102">
        <f>IF($L$82&lt;0,(IF(2050-AE$80&lt;=0,0,(2/(2050-AE$80+1))*(1-(SUM($E91:AE91)/$L$82))*$L$82*#REF!)),0)</f>
        <v>0</v>
      </c>
      <c r="AG91" s="102">
        <f>IF($L$82&lt;0,(IF(2050-AF$80&lt;=0,0,(2/(2050-AF$80+1))*(1-(SUM($E91:AF91)/$L$82))*$L$82*#REF!)),0)</f>
        <v>0</v>
      </c>
      <c r="AH91" s="102">
        <f>IF($L$82&lt;0,(IF(2050-AG$80&lt;=0,0,(2/(2050-AG$80+1))*(1-(SUM($E91:AG91)/$L$82))*$L$82*#REF!)),0)</f>
        <v>0</v>
      </c>
      <c r="AI91" s="102">
        <f>IF($L$82&lt;0,(IF(2050-AH$80&lt;=0,0,(2/(2050-AH$80+1))*(1-(SUM($E91:AH91)/$L$82))*$L$82*#REF!)),0)</f>
        <v>0</v>
      </c>
      <c r="AJ91" s="102">
        <f>IF($L$82&lt;0,(IF(2050-AI$80&lt;=0,0,(2/(2050-AI$80+1))*(1-(SUM($E91:AI91)/$L$82))*$L$82*#REF!)),0)</f>
        <v>0</v>
      </c>
      <c r="AK91" s="102">
        <f>IF($L$82&lt;0,(IF(2050-AJ$80&lt;=0,0,(2/(2050-AJ$80+1))*(1-(SUM($E91:AJ91)/$L$82))*$L$82*#REF!)),0)</f>
        <v>0</v>
      </c>
      <c r="AL91" s="102">
        <f>IF($L$82&lt;0,(IF(2050-AK$80&lt;=0,0,(2/(2050-AK$80+1))*(1-(SUM($E91:AK91)/$L$82))*$L$82*#REF!)),0)</f>
        <v>0</v>
      </c>
      <c r="AM91" s="102">
        <f>IF($L$82&lt;0,(IF(2050-AL$80&lt;=0,0,(2/(2050-AL$80+1))*(1-(SUM($E91:AL91)/$L$82))*$L$82*#REF!)),0)</f>
        <v>0</v>
      </c>
      <c r="AN91" s="102">
        <f>IF($L$82&lt;0,(IF(2050-AM$80&lt;=0,0,(2/(2050-AM$80+1))*(1-(SUM($E91:AM91)/$L$82))*$L$82*#REF!)),0)</f>
        <v>0</v>
      </c>
      <c r="AO91" s="102">
        <f>IF($L$82&lt;0,(IF(2050-AN$80&lt;=0,0,(2/(2050-AN$80+1))*(1-(SUM($E91:AN91)/$L$82))*$L$82*#REF!)),0)</f>
        <v>0</v>
      </c>
      <c r="AP91" s="102">
        <f>IF($L$82&lt;0,(IF(2050-AO$80&lt;=0,0,(2/(2050-AO$80+1))*(1-(SUM($E91:AO91)/$L$82))*$L$82*#REF!)),0)</f>
        <v>0</v>
      </c>
      <c r="AQ91" s="102">
        <f>IF($L$82&lt;0,(IF(2050-AP$80&lt;=0,0,(2/(2050-AP$80+1))*(1-(SUM($E91:AP91)/$L$82))*$L$82*#REF!)),0)</f>
        <v>0</v>
      </c>
      <c r="AR91" s="102">
        <f>IF($L$82&lt;0,(IF(2050-AQ$80&lt;=0,0,(2/(2050-AQ$80+1))*(1-(SUM($E91:AQ91)/$L$82))*$L$82*#REF!)),0)</f>
        <v>0</v>
      </c>
      <c r="AS91" s="102">
        <f>IF($L$82&lt;0,(IF(2050-AR$80&lt;=0,0,(2/(2050-AR$80+1))*(1-(SUM($E91:AR91)/$L$82))*$L$82*#REF!)),0)</f>
        <v>0</v>
      </c>
      <c r="AT91" s="102">
        <f>IF($L$82&lt;0,(IF(2050-AS$80&lt;=0,0,(2/(2050-AS$80+1))*(1-(SUM($E91:AS91)/$L$82))*$L$82*#REF!)),0)</f>
        <v>0</v>
      </c>
      <c r="AU91" s="102">
        <f>IF($L$82&lt;0,(IF(2050-AT$80&lt;=0,0,(2/(2050-AT$80+1))*(1-(SUM($E91:AT91)/$L$82))*$L$82*#REF!)),0)</f>
        <v>0</v>
      </c>
      <c r="AV91" s="102">
        <f>IF($L$82&lt;0,(IF(2050-AU$80&lt;=0,0,(2/(2050-AU$80+1))*(1-(SUM($E91:AU91)/$L$82))*$L$82*#REF!)),0)</f>
        <v>0</v>
      </c>
      <c r="AW91" s="102">
        <f>IF($L$82&lt;0,(IF(2050-AV$80&lt;=0,0,(2/(2050-AV$80+1))*(1-(SUM($E91:AV91)/$L$82))*$L$82*#REF!)),0)</f>
        <v>0</v>
      </c>
      <c r="AX91" s="102">
        <f>IF($L$82&lt;0,(IF(2050-AW$80&lt;=0,0,(2/(2050-AW$80+1))*(1-(SUM($E91:AW91)/$L$82))*$L$82*#REF!)),0)</f>
        <v>0</v>
      </c>
      <c r="AY91" s="102">
        <f>IF($L$82&lt;0,(IF(2050-AX$80&lt;=0,0,(2/(2050-AX$80+1))*(1-(SUM($E91:AX91)/$L$82))*$L$82*#REF!)),0)</f>
        <v>0</v>
      </c>
      <c r="AZ91" s="102">
        <f>IF($L$82&lt;0,(IF(2050-AY$80&lt;=0,0,(2/(2050-AY$80+1))*(1-(SUM($E91:AY91)/$L$82))*$L$82*#REF!)),0)</f>
        <v>0</v>
      </c>
      <c r="BA91" s="102">
        <f>IF($L$82&lt;0,(IF(2050-AZ$80&lt;=0,0,(2/(2050-AZ$80+1))*(1-(SUM($E91:AZ91)/$L$82))*$L$82*#REF!)),0)</f>
        <v>0</v>
      </c>
      <c r="BB91" s="102">
        <f>IF($L$82&lt;0,(IF(2050-BA$80&lt;=0,0,(2/(2050-BA$80+1))*(1-(SUM($E91:BA91)/$L$82))*$L$82*#REF!)),0)</f>
        <v>0</v>
      </c>
    </row>
    <row r="92" spans="1:54" ht="15" hidden="1" customHeight="1" outlineLevel="3">
      <c r="A92" s="168"/>
      <c r="B92" t="s">
        <v>234</v>
      </c>
      <c r="C92" t="s">
        <v>235</v>
      </c>
      <c r="D92" t="s">
        <v>202</v>
      </c>
      <c r="E92" s="99"/>
      <c r="F92" s="99"/>
      <c r="G92" s="99"/>
      <c r="H92" s="99"/>
      <c r="I92" s="99"/>
      <c r="J92" s="99"/>
      <c r="K92" s="99"/>
      <c r="L92" s="99"/>
      <c r="M92" s="99"/>
      <c r="N92" s="102">
        <f>IF($M$82&lt;0,(IF(2050-M$80&lt;=0,0,(2/(2050-M$80+1))*(1-(SUM($E92:M92)/$M$82))*$M$82*#REF!)),0)</f>
        <v>0</v>
      </c>
      <c r="O92" s="102">
        <f>IF($M$82&lt;0,(IF(2050-N$80&lt;=0,0,(2/(2050-N$80+1))*(1-(SUM($E92:N92)/$M$82))*$M$82*#REF!)),0)</f>
        <v>0</v>
      </c>
      <c r="P92" s="102">
        <f>IF($M$82&lt;0,(IF(2050-O$80&lt;=0,0,(2/(2050-O$80+1))*(1-(SUM($E92:O92)/$M$82))*$M$82*#REF!)),0)</f>
        <v>0</v>
      </c>
      <c r="Q92" s="102">
        <f>IF($M$82&lt;0,(IF(2050-P$80&lt;=0,0,(2/(2050-P$80+1))*(1-(SUM($E92:P92)/$M$82))*$M$82*#REF!)),0)</f>
        <v>0</v>
      </c>
      <c r="R92" s="102">
        <f>IF($M$82&lt;0,(IF(2050-Q$80&lt;=0,0,(2/(2050-Q$80+1))*(1-(SUM($E92:Q92)/$M$82))*$M$82*#REF!)),0)</f>
        <v>0</v>
      </c>
      <c r="S92" s="102">
        <f>IF($M$82&lt;0,(IF(2050-R$80&lt;=0,0,(2/(2050-R$80+1))*(1-(SUM($E92:R92)/$M$82))*$M$82*#REF!)),0)</f>
        <v>0</v>
      </c>
      <c r="T92" s="102">
        <f>IF($M$82&lt;0,(IF(2050-S$80&lt;=0,0,(2/(2050-S$80+1))*(1-(SUM($E92:S92)/$M$82))*$M$82*#REF!)),0)</f>
        <v>0</v>
      </c>
      <c r="U92" s="102">
        <f>IF($M$82&lt;0,(IF(2050-T$80&lt;=0,0,(2/(2050-T$80+1))*(1-(SUM($E92:T92)/$M$82))*$M$82*#REF!)),0)</f>
        <v>0</v>
      </c>
      <c r="V92" s="102">
        <f>IF($M$82&lt;0,(IF(2050-U$80&lt;=0,0,(2/(2050-U$80+1))*(1-(SUM($E92:U92)/$M$82))*$M$82*#REF!)),0)</f>
        <v>0</v>
      </c>
      <c r="W92" s="102">
        <f>IF($M$82&lt;0,(IF(2050-V$80&lt;=0,0,(2/(2050-V$80+1))*(1-(SUM($E92:V92)/$M$82))*$M$82*#REF!)),0)</f>
        <v>0</v>
      </c>
      <c r="X92" s="102">
        <f>IF($M$82&lt;0,(IF(2050-W$80&lt;=0,0,(2/(2050-W$80+1))*(1-(SUM($E92:W92)/$M$82))*$M$82*#REF!)),0)</f>
        <v>0</v>
      </c>
      <c r="Y92" s="102">
        <f>IF($M$82&lt;0,(IF(2050-X$80&lt;=0,0,(2/(2050-X$80+1))*(1-(SUM($E92:X92)/$M$82))*$M$82*#REF!)),0)</f>
        <v>0</v>
      </c>
      <c r="Z92" s="102">
        <f>IF($M$82&lt;0,(IF(2050-Y$80&lt;=0,0,(2/(2050-Y$80+1))*(1-(SUM($E92:Y92)/$M$82))*$M$82*#REF!)),0)</f>
        <v>0</v>
      </c>
      <c r="AA92" s="102">
        <f>IF($M$82&lt;0,(IF(2050-Z$80&lt;=0,0,(2/(2050-Z$80+1))*(1-(SUM($E92:Z92)/$M$82))*$M$82*#REF!)),0)</f>
        <v>0</v>
      </c>
      <c r="AB92" s="102">
        <f>IF($M$82&lt;0,(IF(2050-AA$80&lt;=0,0,(2/(2050-AA$80+1))*(1-(SUM($E92:AA92)/$M$82))*$M$82*#REF!)),0)</f>
        <v>0</v>
      </c>
      <c r="AC92" s="102">
        <f>IF($M$82&lt;0,(IF(2050-AB$80&lt;=0,0,(2/(2050-AB$80+1))*(1-(SUM($E92:AB92)/$M$82))*$M$82*#REF!)),0)</f>
        <v>0</v>
      </c>
      <c r="AD92" s="102">
        <f>IF($M$82&lt;0,(IF(2050-AC$80&lt;=0,0,(2/(2050-AC$80+1))*(1-(SUM($E92:AC92)/$M$82))*$M$82*#REF!)),0)</f>
        <v>0</v>
      </c>
      <c r="AE92" s="102">
        <f>IF($M$82&lt;0,(IF(2050-AD$80&lt;=0,0,(2/(2050-AD$80+1))*(1-(SUM($E92:AD92)/$M$82))*$M$82*#REF!)),0)</f>
        <v>0</v>
      </c>
      <c r="AF92" s="102">
        <f>IF($M$82&lt;0,(IF(2050-AE$80&lt;=0,0,(2/(2050-AE$80+1))*(1-(SUM($E92:AE92)/$M$82))*$M$82*#REF!)),0)</f>
        <v>0</v>
      </c>
      <c r="AG92" s="102">
        <f>IF($M$82&lt;0,(IF(2050-AF$80&lt;=0,0,(2/(2050-AF$80+1))*(1-(SUM($E92:AF92)/$M$82))*$M$82*#REF!)),0)</f>
        <v>0</v>
      </c>
      <c r="AH92" s="102">
        <f>IF($M$82&lt;0,(IF(2050-AG$80&lt;=0,0,(2/(2050-AG$80+1))*(1-(SUM($E92:AG92)/$M$82))*$M$82*#REF!)),0)</f>
        <v>0</v>
      </c>
      <c r="AI92" s="102">
        <f>IF($M$82&lt;0,(IF(2050-AH$80&lt;=0,0,(2/(2050-AH$80+1))*(1-(SUM($E92:AH92)/$M$82))*$M$82*#REF!)),0)</f>
        <v>0</v>
      </c>
      <c r="AJ92" s="102">
        <f>IF($M$82&lt;0,(IF(2050-AI$80&lt;=0,0,(2/(2050-AI$80+1))*(1-(SUM($E92:AI92)/$M$82))*$M$82*#REF!)),0)</f>
        <v>0</v>
      </c>
      <c r="AK92" s="102">
        <f>IF($M$82&lt;0,(IF(2050-AJ$80&lt;=0,0,(2/(2050-AJ$80+1))*(1-(SUM($E92:AJ92)/$M$82))*$M$82*#REF!)),0)</f>
        <v>0</v>
      </c>
      <c r="AL92" s="102">
        <f>IF($M$82&lt;0,(IF(2050-AK$80&lt;=0,0,(2/(2050-AK$80+1))*(1-(SUM($E92:AK92)/$M$82))*$M$82*#REF!)),0)</f>
        <v>0</v>
      </c>
      <c r="AM92" s="102">
        <f>IF($M$82&lt;0,(IF(2050-AL$80&lt;=0,0,(2/(2050-AL$80+1))*(1-(SUM($E92:AL92)/$M$82))*$M$82*#REF!)),0)</f>
        <v>0</v>
      </c>
      <c r="AN92" s="102">
        <f>IF($M$82&lt;0,(IF(2050-AM$80&lt;=0,0,(2/(2050-AM$80+1))*(1-(SUM($E92:AM92)/$M$82))*$M$82*#REF!)),0)</f>
        <v>0</v>
      </c>
      <c r="AO92" s="102">
        <f>IF($M$82&lt;0,(IF(2050-AN$80&lt;=0,0,(2/(2050-AN$80+1))*(1-(SUM($E92:AN92)/$M$82))*$M$82*#REF!)),0)</f>
        <v>0</v>
      </c>
      <c r="AP92" s="102">
        <f>IF($M$82&lt;0,(IF(2050-AO$80&lt;=0,0,(2/(2050-AO$80+1))*(1-(SUM($E92:AO92)/$M$82))*$M$82*#REF!)),0)</f>
        <v>0</v>
      </c>
      <c r="AQ92" s="102">
        <f>IF($M$82&lt;0,(IF(2050-AP$80&lt;=0,0,(2/(2050-AP$80+1))*(1-(SUM($E92:AP92)/$M$82))*$M$82*#REF!)),0)</f>
        <v>0</v>
      </c>
      <c r="AR92" s="102">
        <f>IF($M$82&lt;0,(IF(2050-AQ$80&lt;=0,0,(2/(2050-AQ$80+1))*(1-(SUM($E92:AQ92)/$M$82))*$M$82*#REF!)),0)</f>
        <v>0</v>
      </c>
      <c r="AS92" s="102">
        <f>IF($M$82&lt;0,(IF(2050-AR$80&lt;=0,0,(2/(2050-AR$80+1))*(1-(SUM($E92:AR92)/$M$82))*$M$82*#REF!)),0)</f>
        <v>0</v>
      </c>
      <c r="AT92" s="102">
        <f>IF($M$82&lt;0,(IF(2050-AS$80&lt;=0,0,(2/(2050-AS$80+1))*(1-(SUM($E92:AS92)/$M$82))*$M$82*#REF!)),0)</f>
        <v>0</v>
      </c>
      <c r="AU92" s="102">
        <f>IF($M$82&lt;0,(IF(2050-AT$80&lt;=0,0,(2/(2050-AT$80+1))*(1-(SUM($E92:AT92)/$M$82))*$M$82*#REF!)),0)</f>
        <v>0</v>
      </c>
      <c r="AV92" s="102">
        <f>IF($M$82&lt;0,(IF(2050-AU$80&lt;=0,0,(2/(2050-AU$80+1))*(1-(SUM($E92:AU92)/$M$82))*$M$82*#REF!)),0)</f>
        <v>0</v>
      </c>
      <c r="AW92" s="102">
        <f>IF($M$82&lt;0,(IF(2050-AV$80&lt;=0,0,(2/(2050-AV$80+1))*(1-(SUM($E92:AV92)/$M$82))*$M$82*#REF!)),0)</f>
        <v>0</v>
      </c>
      <c r="AX92" s="102">
        <f>IF($M$82&lt;0,(IF(2050-AW$80&lt;=0,0,(2/(2050-AW$80+1))*(1-(SUM($E92:AW92)/$M$82))*$M$82*#REF!)),0)</f>
        <v>0</v>
      </c>
      <c r="AY92" s="102">
        <f>IF($M$82&lt;0,(IF(2050-AX$80&lt;=0,0,(2/(2050-AX$80+1))*(1-(SUM($E92:AX92)/$M$82))*$M$82*#REF!)),0)</f>
        <v>0</v>
      </c>
      <c r="AZ92" s="102">
        <f>IF($M$82&lt;0,(IF(2050-AY$80&lt;=0,0,(2/(2050-AY$80+1))*(1-(SUM($E92:AY92)/$M$82))*$M$82*#REF!)),0)</f>
        <v>0</v>
      </c>
      <c r="BA92" s="102">
        <f>IF($M$82&lt;0,(IF(2050-AZ$80&lt;=0,0,(2/(2050-AZ$80+1))*(1-(SUM($E92:AZ92)/$M$82))*$M$82*#REF!)),0)</f>
        <v>0</v>
      </c>
      <c r="BB92" s="102">
        <f>IF($M$82&lt;0,(IF(2050-BA$80&lt;=0,0,(2/(2050-BA$80+1))*(1-(SUM($E92:BA92)/$M$82))*$M$82*#REF!)),0)</f>
        <v>0</v>
      </c>
    </row>
    <row r="93" spans="1:54" ht="15" hidden="1" customHeight="1" outlineLevel="3">
      <c r="A93" s="168"/>
      <c r="B93" t="s">
        <v>236</v>
      </c>
      <c r="C93" t="s">
        <v>237</v>
      </c>
      <c r="D93" t="s">
        <v>202</v>
      </c>
      <c r="E93" s="99"/>
      <c r="F93" s="99"/>
      <c r="G93" s="99"/>
      <c r="H93" s="99"/>
      <c r="I93" s="99"/>
      <c r="J93" s="99"/>
      <c r="K93" s="99"/>
      <c r="L93" s="99"/>
      <c r="M93" s="99"/>
      <c r="N93" s="99"/>
      <c r="O93" s="102">
        <f>IF($N$82&lt;0,(IF(2050-N$80&lt;=0,0,(2/(2050-N$80+1))*(1-(SUM($E93:N93)/$N$82))*$N$82*#REF!)),0)</f>
        <v>0</v>
      </c>
      <c r="P93" s="102">
        <f>IF($N$82&lt;0,(IF(2050-O$80&lt;=0,0,(2/(2050-O$80+1))*(1-(SUM($E93:O93)/$N$82))*$N$82*#REF!)),0)</f>
        <v>0</v>
      </c>
      <c r="Q93" s="102">
        <f>IF($N$82&lt;0,(IF(2050-P$80&lt;=0,0,(2/(2050-P$80+1))*(1-(SUM($E93:P93)/$N$82))*$N$82*#REF!)),0)</f>
        <v>0</v>
      </c>
      <c r="R93" s="102">
        <f>IF($N$82&lt;0,(IF(2050-Q$80&lt;=0,0,(2/(2050-Q$80+1))*(1-(SUM($E93:Q93)/$N$82))*$N$82*#REF!)),0)</f>
        <v>0</v>
      </c>
      <c r="S93" s="102">
        <f>IF($N$82&lt;0,(IF(2050-R$80&lt;=0,0,(2/(2050-R$80+1))*(1-(SUM($E93:R93)/$N$82))*$N$82*#REF!)),0)</f>
        <v>0</v>
      </c>
      <c r="T93" s="102">
        <f>IF($N$82&lt;0,(IF(2050-S$80&lt;=0,0,(2/(2050-S$80+1))*(1-(SUM($E93:S93)/$N$82))*$N$82*#REF!)),0)</f>
        <v>0</v>
      </c>
      <c r="U93" s="102">
        <f>IF($N$82&lt;0,(IF(2050-T$80&lt;=0,0,(2/(2050-T$80+1))*(1-(SUM($E93:T93)/$N$82))*$N$82*#REF!)),0)</f>
        <v>0</v>
      </c>
      <c r="V93" s="102">
        <f>IF($N$82&lt;0,(IF(2050-U$80&lt;=0,0,(2/(2050-U$80+1))*(1-(SUM($E93:U93)/$N$82))*$N$82*#REF!)),0)</f>
        <v>0</v>
      </c>
      <c r="W93" s="102">
        <f>IF($N$82&lt;0,(IF(2050-V$80&lt;=0,0,(2/(2050-V$80+1))*(1-(SUM($E93:V93)/$N$82))*$N$82*#REF!)),0)</f>
        <v>0</v>
      </c>
      <c r="X93" s="102">
        <f>IF($N$82&lt;0,(IF(2050-W$80&lt;=0,0,(2/(2050-W$80+1))*(1-(SUM($E93:W93)/$N$82))*$N$82*#REF!)),0)</f>
        <v>0</v>
      </c>
      <c r="Y93" s="102">
        <f>IF($N$82&lt;0,(IF(2050-X$80&lt;=0,0,(2/(2050-X$80+1))*(1-(SUM($E93:X93)/$N$82))*$N$82*#REF!)),0)</f>
        <v>0</v>
      </c>
      <c r="Z93" s="102">
        <f>IF($N$82&lt;0,(IF(2050-Y$80&lt;=0,0,(2/(2050-Y$80+1))*(1-(SUM($E93:Y93)/$N$82))*$N$82*#REF!)),0)</f>
        <v>0</v>
      </c>
      <c r="AA93" s="102">
        <f>IF($N$82&lt;0,(IF(2050-Z$80&lt;=0,0,(2/(2050-Z$80+1))*(1-(SUM($E93:Z93)/$N$82))*$N$82*#REF!)),0)</f>
        <v>0</v>
      </c>
      <c r="AB93" s="102">
        <f>IF($N$82&lt;0,(IF(2050-AA$80&lt;=0,0,(2/(2050-AA$80+1))*(1-(SUM($E93:AA93)/$N$82))*$N$82*#REF!)),0)</f>
        <v>0</v>
      </c>
      <c r="AC93" s="102">
        <f>IF($N$82&lt;0,(IF(2050-AB$80&lt;=0,0,(2/(2050-AB$80+1))*(1-(SUM($E93:AB93)/$N$82))*$N$82*#REF!)),0)</f>
        <v>0</v>
      </c>
      <c r="AD93" s="102">
        <f>IF($N$82&lt;0,(IF(2050-AC$80&lt;=0,0,(2/(2050-AC$80+1))*(1-(SUM($E93:AC93)/$N$82))*$N$82*#REF!)),0)</f>
        <v>0</v>
      </c>
      <c r="AE93" s="102">
        <f>IF($N$82&lt;0,(IF(2050-AD$80&lt;=0,0,(2/(2050-AD$80+1))*(1-(SUM($E93:AD93)/$N$82))*$N$82*#REF!)),0)</f>
        <v>0</v>
      </c>
      <c r="AF93" s="102">
        <f>IF($N$82&lt;0,(IF(2050-AE$80&lt;=0,0,(2/(2050-AE$80+1))*(1-(SUM($E93:AE93)/$N$82))*$N$82*#REF!)),0)</f>
        <v>0</v>
      </c>
      <c r="AG93" s="102">
        <f>IF($N$82&lt;0,(IF(2050-AF$80&lt;=0,0,(2/(2050-AF$80+1))*(1-(SUM($E93:AF93)/$N$82))*$N$82*#REF!)),0)</f>
        <v>0</v>
      </c>
      <c r="AH93" s="102">
        <f>IF($N$82&lt;0,(IF(2050-AG$80&lt;=0,0,(2/(2050-AG$80+1))*(1-(SUM($E93:AG93)/$N$82))*$N$82*#REF!)),0)</f>
        <v>0</v>
      </c>
      <c r="AI93" s="102">
        <f>IF($N$82&lt;0,(IF(2050-AH$80&lt;=0,0,(2/(2050-AH$80+1))*(1-(SUM($E93:AH93)/$N$82))*$N$82*#REF!)),0)</f>
        <v>0</v>
      </c>
      <c r="AJ93" s="102">
        <f>IF($N$82&lt;0,(IF(2050-AI$80&lt;=0,0,(2/(2050-AI$80+1))*(1-(SUM($E93:AI93)/$N$82))*$N$82*#REF!)),0)</f>
        <v>0</v>
      </c>
      <c r="AK93" s="102">
        <f>IF($N$82&lt;0,(IF(2050-AJ$80&lt;=0,0,(2/(2050-AJ$80+1))*(1-(SUM($E93:AJ93)/$N$82))*$N$82*#REF!)),0)</f>
        <v>0</v>
      </c>
      <c r="AL93" s="102">
        <f>IF($N$82&lt;0,(IF(2050-AK$80&lt;=0,0,(2/(2050-AK$80+1))*(1-(SUM($E93:AK93)/$N$82))*$N$82*#REF!)),0)</f>
        <v>0</v>
      </c>
      <c r="AM93" s="102">
        <f>IF($N$82&lt;0,(IF(2050-AL$80&lt;=0,0,(2/(2050-AL$80+1))*(1-(SUM($E93:AL93)/$N$82))*$N$82*#REF!)),0)</f>
        <v>0</v>
      </c>
      <c r="AN93" s="102">
        <f>IF($N$82&lt;0,(IF(2050-AM$80&lt;=0,0,(2/(2050-AM$80+1))*(1-(SUM($E93:AM93)/$N$82))*$N$82*#REF!)),0)</f>
        <v>0</v>
      </c>
      <c r="AO93" s="102">
        <f>IF($N$82&lt;0,(IF(2050-AN$80&lt;=0,0,(2/(2050-AN$80+1))*(1-(SUM($E93:AN93)/$N$82))*$N$82*#REF!)),0)</f>
        <v>0</v>
      </c>
      <c r="AP93" s="102">
        <f>IF($N$82&lt;0,(IF(2050-AO$80&lt;=0,0,(2/(2050-AO$80+1))*(1-(SUM($E93:AO93)/$N$82))*$N$82*#REF!)),0)</f>
        <v>0</v>
      </c>
      <c r="AQ93" s="102">
        <f>IF($N$82&lt;0,(IF(2050-AP$80&lt;=0,0,(2/(2050-AP$80+1))*(1-(SUM($E93:AP93)/$N$82))*$N$82*#REF!)),0)</f>
        <v>0</v>
      </c>
      <c r="AR93" s="102">
        <f>IF($N$82&lt;0,(IF(2050-AQ$80&lt;=0,0,(2/(2050-AQ$80+1))*(1-(SUM($E93:AQ93)/$N$82))*$N$82*#REF!)),0)</f>
        <v>0</v>
      </c>
      <c r="AS93" s="102">
        <f>IF($N$82&lt;0,(IF(2050-AR$80&lt;=0,0,(2/(2050-AR$80+1))*(1-(SUM($E93:AR93)/$N$82))*$N$82*#REF!)),0)</f>
        <v>0</v>
      </c>
      <c r="AT93" s="102">
        <f>IF($N$82&lt;0,(IF(2050-AS$80&lt;=0,0,(2/(2050-AS$80+1))*(1-(SUM($E93:AS93)/$N$82))*$N$82*#REF!)),0)</f>
        <v>0</v>
      </c>
      <c r="AU93" s="102">
        <f>IF($N$82&lt;0,(IF(2050-AT$80&lt;=0,0,(2/(2050-AT$80+1))*(1-(SUM($E93:AT93)/$N$82))*$N$82*#REF!)),0)</f>
        <v>0</v>
      </c>
      <c r="AV93" s="102">
        <f>IF($N$82&lt;0,(IF(2050-AU$80&lt;=0,0,(2/(2050-AU$80+1))*(1-(SUM($E93:AU93)/$N$82))*$N$82*#REF!)),0)</f>
        <v>0</v>
      </c>
      <c r="AW93" s="102">
        <f>IF($N$82&lt;0,(IF(2050-AV$80&lt;=0,0,(2/(2050-AV$80+1))*(1-(SUM($E93:AV93)/$N$82))*$N$82*#REF!)),0)</f>
        <v>0</v>
      </c>
      <c r="AX93" s="102">
        <f>IF($N$82&lt;0,(IF(2050-AW$80&lt;=0,0,(2/(2050-AW$80+1))*(1-(SUM($E93:AW93)/$N$82))*$N$82*#REF!)),0)</f>
        <v>0</v>
      </c>
      <c r="AY93" s="102">
        <f>IF($N$82&lt;0,(IF(2050-AX$80&lt;=0,0,(2/(2050-AX$80+1))*(1-(SUM($E93:AX93)/$N$82))*$N$82*#REF!)),0)</f>
        <v>0</v>
      </c>
      <c r="AZ93" s="102">
        <f>IF($N$82&lt;0,(IF(2050-AY$80&lt;=0,0,(2/(2050-AY$80+1))*(1-(SUM($E93:AY93)/$N$82))*$N$82*#REF!)),0)</f>
        <v>0</v>
      </c>
      <c r="BA93" s="102">
        <f>IF($N$82&lt;0,(IF(2050-AZ$80&lt;=0,0,(2/(2050-AZ$80+1))*(1-(SUM($E93:AZ93)/$N$82))*$N$82*#REF!)),0)</f>
        <v>0</v>
      </c>
      <c r="BB93" s="102">
        <f>IF($N$82&lt;0,(IF(2050-BA$80&lt;=0,0,(2/(2050-BA$80+1))*(1-(SUM($E93:BA93)/$N$82))*$N$82*#REF!)),0)</f>
        <v>0</v>
      </c>
    </row>
    <row r="94" spans="1:54" ht="15" hidden="1" customHeight="1" outlineLevel="3">
      <c r="A94" s="168"/>
      <c r="B94" t="s">
        <v>238</v>
      </c>
      <c r="C94" t="s">
        <v>239</v>
      </c>
      <c r="D94" t="s">
        <v>202</v>
      </c>
      <c r="E94" s="99"/>
      <c r="F94" s="99"/>
      <c r="G94" s="99"/>
      <c r="H94" s="99"/>
      <c r="I94" s="99"/>
      <c r="J94" s="99"/>
      <c r="K94" s="99"/>
      <c r="L94" s="99"/>
      <c r="M94" s="99"/>
      <c r="N94" s="99"/>
      <c r="O94" s="99"/>
      <c r="P94" s="102">
        <f>IF($O$82&lt;0,(IF(2050-O$80&lt;=0,0,(2/(2050-O$80+1))*(1-(SUM($E94:O94)/$O$82))*$O$82*#REF!)),0)</f>
        <v>0</v>
      </c>
      <c r="Q94" s="102">
        <f>IF($O$82&lt;0,(IF(2050-P$80&lt;=0,0,(2/(2050-P$80+1))*(1-(SUM($E94:P94)/$O$82))*$O$82*#REF!)),0)</f>
        <v>0</v>
      </c>
      <c r="R94" s="102">
        <f>IF($O$82&lt;0,(IF(2050-Q$80&lt;=0,0,(2/(2050-Q$80+1))*(1-(SUM($E94:Q94)/$O$82))*$O$82*#REF!)),0)</f>
        <v>0</v>
      </c>
      <c r="S94" s="102">
        <f>IF($O$82&lt;0,(IF(2050-R$80&lt;=0,0,(2/(2050-R$80+1))*(1-(SUM($E94:R94)/$O$82))*$O$82*#REF!)),0)</f>
        <v>0</v>
      </c>
      <c r="T94" s="102">
        <f>IF($O$82&lt;0,(IF(2050-S$80&lt;=0,0,(2/(2050-S$80+1))*(1-(SUM($E94:S94)/$O$82))*$O$82*#REF!)),0)</f>
        <v>0</v>
      </c>
      <c r="U94" s="102">
        <f>IF($O$82&lt;0,(IF(2050-T$80&lt;=0,0,(2/(2050-T$80+1))*(1-(SUM($E94:T94)/$O$82))*$O$82*#REF!)),0)</f>
        <v>0</v>
      </c>
      <c r="V94" s="102">
        <f>IF($O$82&lt;0,(IF(2050-U$80&lt;=0,0,(2/(2050-U$80+1))*(1-(SUM($E94:U94)/$O$82))*$O$82*#REF!)),0)</f>
        <v>0</v>
      </c>
      <c r="W94" s="102">
        <f>IF($O$82&lt;0,(IF(2050-V$80&lt;=0,0,(2/(2050-V$80+1))*(1-(SUM($E94:V94)/$O$82))*$O$82*#REF!)),0)</f>
        <v>0</v>
      </c>
      <c r="X94" s="102">
        <f>IF($O$82&lt;0,(IF(2050-W$80&lt;=0,0,(2/(2050-W$80+1))*(1-(SUM($E94:W94)/$O$82))*$O$82*#REF!)),0)</f>
        <v>0</v>
      </c>
      <c r="Y94" s="102">
        <f>IF($O$82&lt;0,(IF(2050-X$80&lt;=0,0,(2/(2050-X$80+1))*(1-(SUM($E94:X94)/$O$82))*$O$82*#REF!)),0)</f>
        <v>0</v>
      </c>
      <c r="Z94" s="102">
        <f>IF($O$82&lt;0,(IF(2050-Y$80&lt;=0,0,(2/(2050-Y$80+1))*(1-(SUM($E94:Y94)/$O$82))*$O$82*#REF!)),0)</f>
        <v>0</v>
      </c>
      <c r="AA94" s="102">
        <f>IF($O$82&lt;0,(IF(2050-Z$80&lt;=0,0,(2/(2050-Z$80+1))*(1-(SUM($E94:Z94)/$O$82))*$O$82*#REF!)),0)</f>
        <v>0</v>
      </c>
      <c r="AB94" s="102">
        <f>IF($O$82&lt;0,(IF(2050-AA$80&lt;=0,0,(2/(2050-AA$80+1))*(1-(SUM($E94:AA94)/$O$82))*$O$82*#REF!)),0)</f>
        <v>0</v>
      </c>
      <c r="AC94" s="102">
        <f>IF($O$82&lt;0,(IF(2050-AB$80&lt;=0,0,(2/(2050-AB$80+1))*(1-(SUM($E94:AB94)/$O$82))*$O$82*#REF!)),0)</f>
        <v>0</v>
      </c>
      <c r="AD94" s="102">
        <f>IF($O$82&lt;0,(IF(2050-AC$80&lt;=0,0,(2/(2050-AC$80+1))*(1-(SUM($E94:AC94)/$O$82))*$O$82*#REF!)),0)</f>
        <v>0</v>
      </c>
      <c r="AE94" s="102">
        <f>IF($O$82&lt;0,(IF(2050-AD$80&lt;=0,0,(2/(2050-AD$80+1))*(1-(SUM($E94:AD94)/$O$82))*$O$82*#REF!)),0)</f>
        <v>0</v>
      </c>
      <c r="AF94" s="102">
        <f>IF($O$82&lt;0,(IF(2050-AE$80&lt;=0,0,(2/(2050-AE$80+1))*(1-(SUM($E94:AE94)/$O$82))*$O$82*#REF!)),0)</f>
        <v>0</v>
      </c>
      <c r="AG94" s="102">
        <f>IF($O$82&lt;0,(IF(2050-AF$80&lt;=0,0,(2/(2050-AF$80+1))*(1-(SUM($E94:AF94)/$O$82))*$O$82*#REF!)),0)</f>
        <v>0</v>
      </c>
      <c r="AH94" s="102">
        <f>IF($O$82&lt;0,(IF(2050-AG$80&lt;=0,0,(2/(2050-AG$80+1))*(1-(SUM($E94:AG94)/$O$82))*$O$82*#REF!)),0)</f>
        <v>0</v>
      </c>
      <c r="AI94" s="102">
        <f>IF($O$82&lt;0,(IF(2050-AH$80&lt;=0,0,(2/(2050-AH$80+1))*(1-(SUM($E94:AH94)/$O$82))*$O$82*#REF!)),0)</f>
        <v>0</v>
      </c>
      <c r="AJ94" s="102">
        <f>IF($O$82&lt;0,(IF(2050-AI$80&lt;=0,0,(2/(2050-AI$80+1))*(1-(SUM($E94:AI94)/$O$82))*$O$82*#REF!)),0)</f>
        <v>0</v>
      </c>
      <c r="AK94" s="102">
        <f>IF($O$82&lt;0,(IF(2050-AJ$80&lt;=0,0,(2/(2050-AJ$80+1))*(1-(SUM($E94:AJ94)/$O$82))*$O$82*#REF!)),0)</f>
        <v>0</v>
      </c>
      <c r="AL94" s="102">
        <f>IF($O$82&lt;0,(IF(2050-AK$80&lt;=0,0,(2/(2050-AK$80+1))*(1-(SUM($E94:AK94)/$O$82))*$O$82*#REF!)),0)</f>
        <v>0</v>
      </c>
      <c r="AM94" s="102">
        <f>IF($O$82&lt;0,(IF(2050-AL$80&lt;=0,0,(2/(2050-AL$80+1))*(1-(SUM($E94:AL94)/$O$82))*$O$82*#REF!)),0)</f>
        <v>0</v>
      </c>
      <c r="AN94" s="102">
        <f>IF($O$82&lt;0,(IF(2050-AM$80&lt;=0,0,(2/(2050-AM$80+1))*(1-(SUM($E94:AM94)/$O$82))*$O$82*#REF!)),0)</f>
        <v>0</v>
      </c>
      <c r="AO94" s="102">
        <f>IF($O$82&lt;0,(IF(2050-AN$80&lt;=0,0,(2/(2050-AN$80+1))*(1-(SUM($E94:AN94)/$O$82))*$O$82*#REF!)),0)</f>
        <v>0</v>
      </c>
      <c r="AP94" s="102">
        <f>IF($O$82&lt;0,(IF(2050-AO$80&lt;=0,0,(2/(2050-AO$80+1))*(1-(SUM($E94:AO94)/$O$82))*$O$82*#REF!)),0)</f>
        <v>0</v>
      </c>
      <c r="AQ94" s="102">
        <f>IF($O$82&lt;0,(IF(2050-AP$80&lt;=0,0,(2/(2050-AP$80+1))*(1-(SUM($E94:AP94)/$O$82))*$O$82*#REF!)),0)</f>
        <v>0</v>
      </c>
      <c r="AR94" s="102">
        <f>IF($O$82&lt;0,(IF(2050-AQ$80&lt;=0,0,(2/(2050-AQ$80+1))*(1-(SUM($E94:AQ94)/$O$82))*$O$82*#REF!)),0)</f>
        <v>0</v>
      </c>
      <c r="AS94" s="102">
        <f>IF($O$82&lt;0,(IF(2050-AR$80&lt;=0,0,(2/(2050-AR$80+1))*(1-(SUM($E94:AR94)/$O$82))*$O$82*#REF!)),0)</f>
        <v>0</v>
      </c>
      <c r="AT94" s="102">
        <f>IF($O$82&lt;0,(IF(2050-AS$80&lt;=0,0,(2/(2050-AS$80+1))*(1-(SUM($E94:AS94)/$O$82))*$O$82*#REF!)),0)</f>
        <v>0</v>
      </c>
      <c r="AU94" s="102">
        <f>IF($O$82&lt;0,(IF(2050-AT$80&lt;=0,0,(2/(2050-AT$80+1))*(1-(SUM($E94:AT94)/$O$82))*$O$82*#REF!)),0)</f>
        <v>0</v>
      </c>
      <c r="AV94" s="102">
        <f>IF($O$82&lt;0,(IF(2050-AU$80&lt;=0,0,(2/(2050-AU$80+1))*(1-(SUM($E94:AU94)/$O$82))*$O$82*#REF!)),0)</f>
        <v>0</v>
      </c>
      <c r="AW94" s="102">
        <f>IF($O$82&lt;0,(IF(2050-AV$80&lt;=0,0,(2/(2050-AV$80+1))*(1-(SUM($E94:AV94)/$O$82))*$O$82*#REF!)),0)</f>
        <v>0</v>
      </c>
      <c r="AX94" s="102">
        <f>IF($O$82&lt;0,(IF(2050-AW$80&lt;=0,0,(2/(2050-AW$80+1))*(1-(SUM($E94:AW94)/$O$82))*$O$82*#REF!)),0)</f>
        <v>0</v>
      </c>
      <c r="AY94" s="102">
        <f>IF($O$82&lt;0,(IF(2050-AX$80&lt;=0,0,(2/(2050-AX$80+1))*(1-(SUM($E94:AX94)/$O$82))*$O$82*#REF!)),0)</f>
        <v>0</v>
      </c>
      <c r="AZ94" s="102">
        <f>IF($O$82&lt;0,(IF(2050-AY$80&lt;=0,0,(2/(2050-AY$80+1))*(1-(SUM($E94:AY94)/$O$82))*$O$82*#REF!)),0)</f>
        <v>0</v>
      </c>
      <c r="BA94" s="102">
        <f>IF($O$82&lt;0,(IF(2050-AZ$80&lt;=0,0,(2/(2050-AZ$80+1))*(1-(SUM($E94:AZ94)/$O$82))*$O$82*#REF!)),0)</f>
        <v>0</v>
      </c>
      <c r="BB94" s="102">
        <f>IF($O$82&lt;0,(IF(2050-BA$80&lt;=0,0,(2/(2050-BA$80+1))*(1-(SUM($E94:BA94)/$O$82))*$O$82*#REF!)),0)</f>
        <v>0</v>
      </c>
    </row>
    <row r="95" spans="1:54" ht="15" hidden="1" customHeight="1" outlineLevel="3">
      <c r="A95" s="168"/>
      <c r="B95" t="s">
        <v>240</v>
      </c>
      <c r="C95" t="s">
        <v>241</v>
      </c>
      <c r="D95" t="s">
        <v>202</v>
      </c>
      <c r="E95" s="99"/>
      <c r="F95" s="99"/>
      <c r="G95" s="99"/>
      <c r="H95" s="99"/>
      <c r="I95" s="99"/>
      <c r="J95" s="99"/>
      <c r="K95" s="99"/>
      <c r="L95" s="99"/>
      <c r="M95" s="99"/>
      <c r="N95" s="99"/>
      <c r="O95" s="99"/>
      <c r="P95" s="99"/>
      <c r="Q95" s="102">
        <f>IF($P$82&lt;0,(IF(2050-P$80&lt;=0,0,(2/(2050-P$80+1))*(1-(SUM($E95:P95)/$P$82))*$P$82*#REF!)),0)</f>
        <v>0</v>
      </c>
      <c r="R95" s="102">
        <f>IF($P$82&lt;0,(IF(2050-Q$80&lt;=0,0,(2/(2050-Q$80+1))*(1-(SUM($E95:Q95)/$P$82))*$P$82*#REF!)),0)</f>
        <v>0</v>
      </c>
      <c r="S95" s="102">
        <f>IF($P$82&lt;0,(IF(2050-R$80&lt;=0,0,(2/(2050-R$80+1))*(1-(SUM($E95:R95)/$P$82))*$P$82*#REF!)),0)</f>
        <v>0</v>
      </c>
      <c r="T95" s="102">
        <f>IF($P$82&lt;0,(IF(2050-S$80&lt;=0,0,(2/(2050-S$80+1))*(1-(SUM($E95:S95)/$P$82))*$P$82*#REF!)),0)</f>
        <v>0</v>
      </c>
      <c r="U95" s="102">
        <f>IF($P$82&lt;0,(IF(2050-T$80&lt;=0,0,(2/(2050-T$80+1))*(1-(SUM($E95:T95)/$P$82))*$P$82*#REF!)),0)</f>
        <v>0</v>
      </c>
      <c r="V95" s="102">
        <f>IF($P$82&lt;0,(IF(2050-U$80&lt;=0,0,(2/(2050-U$80+1))*(1-(SUM($E95:U95)/$P$82))*$P$82*#REF!)),0)</f>
        <v>0</v>
      </c>
      <c r="W95" s="102">
        <f>IF($P$82&lt;0,(IF(2050-V$80&lt;=0,0,(2/(2050-V$80+1))*(1-(SUM($E95:V95)/$P$82))*$P$82*#REF!)),0)</f>
        <v>0</v>
      </c>
      <c r="X95" s="102">
        <f>IF($P$82&lt;0,(IF(2050-W$80&lt;=0,0,(2/(2050-W$80+1))*(1-(SUM($E95:W95)/$P$82))*$P$82*#REF!)),0)</f>
        <v>0</v>
      </c>
      <c r="Y95" s="102">
        <f>IF($P$82&lt;0,(IF(2050-X$80&lt;=0,0,(2/(2050-X$80+1))*(1-(SUM($E95:X95)/$P$82))*$P$82*#REF!)),0)</f>
        <v>0</v>
      </c>
      <c r="Z95" s="102">
        <f>IF($P$82&lt;0,(IF(2050-Y$80&lt;=0,0,(2/(2050-Y$80+1))*(1-(SUM($E95:Y95)/$P$82))*$P$82*#REF!)),0)</f>
        <v>0</v>
      </c>
      <c r="AA95" s="102">
        <f>IF($P$82&lt;0,(IF(2050-Z$80&lt;=0,0,(2/(2050-Z$80+1))*(1-(SUM($E95:Z95)/$P$82))*$P$82*#REF!)),0)</f>
        <v>0</v>
      </c>
      <c r="AB95" s="102">
        <f>IF($P$82&lt;0,(IF(2050-AA$80&lt;=0,0,(2/(2050-AA$80+1))*(1-(SUM($E95:AA95)/$P$82))*$P$82*#REF!)),0)</f>
        <v>0</v>
      </c>
      <c r="AC95" s="102">
        <f>IF($P$82&lt;0,(IF(2050-AB$80&lt;=0,0,(2/(2050-AB$80+1))*(1-(SUM($E95:AB95)/$P$82))*$P$82*#REF!)),0)</f>
        <v>0</v>
      </c>
      <c r="AD95" s="102">
        <f>IF($P$82&lt;0,(IF(2050-AC$80&lt;=0,0,(2/(2050-AC$80+1))*(1-(SUM($E95:AC95)/$P$82))*$P$82*#REF!)),0)</f>
        <v>0</v>
      </c>
      <c r="AE95" s="102">
        <f>IF($P$82&lt;0,(IF(2050-AD$80&lt;=0,0,(2/(2050-AD$80+1))*(1-(SUM($E95:AD95)/$P$82))*$P$82*#REF!)),0)</f>
        <v>0</v>
      </c>
      <c r="AF95" s="102">
        <f>IF($P$82&lt;0,(IF(2050-AE$80&lt;=0,0,(2/(2050-AE$80+1))*(1-(SUM($E95:AE95)/$P$82))*$P$82*#REF!)),0)</f>
        <v>0</v>
      </c>
      <c r="AG95" s="102">
        <f>IF($P$82&lt;0,(IF(2050-AF$80&lt;=0,0,(2/(2050-AF$80+1))*(1-(SUM($E95:AF95)/$P$82))*$P$82*#REF!)),0)</f>
        <v>0</v>
      </c>
      <c r="AH95" s="102">
        <f>IF($P$82&lt;0,(IF(2050-AG$80&lt;=0,0,(2/(2050-AG$80+1))*(1-(SUM($E95:AG95)/$P$82))*$P$82*#REF!)),0)</f>
        <v>0</v>
      </c>
      <c r="AI95" s="102">
        <f>IF($P$82&lt;0,(IF(2050-AH$80&lt;=0,0,(2/(2050-AH$80+1))*(1-(SUM($E95:AH95)/$P$82))*$P$82*#REF!)),0)</f>
        <v>0</v>
      </c>
      <c r="AJ95" s="102">
        <f>IF($P$82&lt;0,(IF(2050-AI$80&lt;=0,0,(2/(2050-AI$80+1))*(1-(SUM($E95:AI95)/$P$82))*$P$82*#REF!)),0)</f>
        <v>0</v>
      </c>
      <c r="AK95" s="102">
        <f>IF($P$82&lt;0,(IF(2050-AJ$80&lt;=0,0,(2/(2050-AJ$80+1))*(1-(SUM($E95:AJ95)/$P$82))*$P$82*#REF!)),0)</f>
        <v>0</v>
      </c>
      <c r="AL95" s="102">
        <f>IF($P$82&lt;0,(IF(2050-AK$80&lt;=0,0,(2/(2050-AK$80+1))*(1-(SUM($E95:AK95)/$P$82))*$P$82*#REF!)),0)</f>
        <v>0</v>
      </c>
      <c r="AM95" s="102">
        <f>IF($P$82&lt;0,(IF(2050-AL$80&lt;=0,0,(2/(2050-AL$80+1))*(1-(SUM($E95:AL95)/$P$82))*$P$82*#REF!)),0)</f>
        <v>0</v>
      </c>
      <c r="AN95" s="102">
        <f>IF($P$82&lt;0,(IF(2050-AM$80&lt;=0,0,(2/(2050-AM$80+1))*(1-(SUM($E95:AM95)/$P$82))*$P$82*#REF!)),0)</f>
        <v>0</v>
      </c>
      <c r="AO95" s="102">
        <f>IF($P$82&lt;0,(IF(2050-AN$80&lt;=0,0,(2/(2050-AN$80+1))*(1-(SUM($E95:AN95)/$P$82))*$P$82*#REF!)),0)</f>
        <v>0</v>
      </c>
      <c r="AP95" s="102">
        <f>IF($P$82&lt;0,(IF(2050-AO$80&lt;=0,0,(2/(2050-AO$80+1))*(1-(SUM($E95:AO95)/$P$82))*$P$82*#REF!)),0)</f>
        <v>0</v>
      </c>
      <c r="AQ95" s="102">
        <f>IF($P$82&lt;0,(IF(2050-AP$80&lt;=0,0,(2/(2050-AP$80+1))*(1-(SUM($E95:AP95)/$P$82))*$P$82*#REF!)),0)</f>
        <v>0</v>
      </c>
      <c r="AR95" s="102">
        <f>IF($P$82&lt;0,(IF(2050-AQ$80&lt;=0,0,(2/(2050-AQ$80+1))*(1-(SUM($E95:AQ95)/$P$82))*$P$82*#REF!)),0)</f>
        <v>0</v>
      </c>
      <c r="AS95" s="102">
        <f>IF($P$82&lt;0,(IF(2050-AR$80&lt;=0,0,(2/(2050-AR$80+1))*(1-(SUM($E95:AR95)/$P$82))*$P$82*#REF!)),0)</f>
        <v>0</v>
      </c>
      <c r="AT95" s="102">
        <f>IF($P$82&lt;0,(IF(2050-AS$80&lt;=0,0,(2/(2050-AS$80+1))*(1-(SUM($E95:AS95)/$P$82))*$P$82*#REF!)),0)</f>
        <v>0</v>
      </c>
      <c r="AU95" s="102">
        <f>IF($P$82&lt;0,(IF(2050-AT$80&lt;=0,0,(2/(2050-AT$80+1))*(1-(SUM($E95:AT95)/$P$82))*$P$82*#REF!)),0)</f>
        <v>0</v>
      </c>
      <c r="AV95" s="102">
        <f>IF($P$82&lt;0,(IF(2050-AU$80&lt;=0,0,(2/(2050-AU$80+1))*(1-(SUM($E95:AU95)/$P$82))*$P$82*#REF!)),0)</f>
        <v>0</v>
      </c>
      <c r="AW95" s="102">
        <f>IF($P$82&lt;0,(IF(2050-AV$80&lt;=0,0,(2/(2050-AV$80+1))*(1-(SUM($E95:AV95)/$P$82))*$P$82*#REF!)),0)</f>
        <v>0</v>
      </c>
      <c r="AX95" s="102">
        <f>IF($P$82&lt;0,(IF(2050-AW$80&lt;=0,0,(2/(2050-AW$80+1))*(1-(SUM($E95:AW95)/$P$82))*$P$82*#REF!)),0)</f>
        <v>0</v>
      </c>
      <c r="AY95" s="102">
        <f>IF($P$82&lt;0,(IF(2050-AX$80&lt;=0,0,(2/(2050-AX$80+1))*(1-(SUM($E95:AX95)/$P$82))*$P$82*#REF!)),0)</f>
        <v>0</v>
      </c>
      <c r="AZ95" s="102">
        <f>IF($P$82&lt;0,(IF(2050-AY$80&lt;=0,0,(2/(2050-AY$80+1))*(1-(SUM($E95:AY95)/$P$82))*$P$82*#REF!)),0)</f>
        <v>0</v>
      </c>
      <c r="BA95" s="102">
        <f>IF($P$82&lt;0,(IF(2050-AZ$80&lt;=0,0,(2/(2050-AZ$80+1))*(1-(SUM($E95:AZ95)/$P$82))*$P$82*#REF!)),0)</f>
        <v>0</v>
      </c>
      <c r="BB95" s="102">
        <f>IF($P$82&lt;0,(IF(2050-BA$80&lt;=0,0,(2/(2050-BA$80+1))*(1-(SUM($E95:BA95)/$P$82))*$P$82*#REF!)),0)</f>
        <v>0</v>
      </c>
    </row>
    <row r="96" spans="1:54" ht="15" hidden="1" customHeight="1" outlineLevel="3">
      <c r="A96" s="168"/>
      <c r="B96" t="s">
        <v>242</v>
      </c>
      <c r="C96" t="s">
        <v>243</v>
      </c>
      <c r="D96" t="s">
        <v>202</v>
      </c>
      <c r="E96" s="99"/>
      <c r="F96" s="99"/>
      <c r="G96" s="99"/>
      <c r="H96" s="99"/>
      <c r="I96" s="99"/>
      <c r="J96" s="99"/>
      <c r="K96" s="99"/>
      <c r="L96" s="99"/>
      <c r="M96" s="99"/>
      <c r="N96" s="99"/>
      <c r="O96" s="99"/>
      <c r="P96" s="99"/>
      <c r="Q96" s="99"/>
      <c r="R96" s="102">
        <f>IF($Q$82&lt;0,(IF(2050-Q$80&lt;=0,0,(2/(2050-Q$80+1))*(1-(SUM($E96:Q96)/$Q$82))*$Q$82*#REF!)),0)</f>
        <v>0</v>
      </c>
      <c r="S96" s="102">
        <f>IF($Q$82&lt;0,(IF(2050-R$80&lt;=0,0,(2/(2050-R$80+1))*(1-(SUM($E96:R96)/$Q$82))*$Q$82*#REF!)),0)</f>
        <v>0</v>
      </c>
      <c r="T96" s="102">
        <f>IF($Q$82&lt;0,(IF(2050-S$80&lt;=0,0,(2/(2050-S$80+1))*(1-(SUM($E96:S96)/$Q$82))*$Q$82*#REF!)),0)</f>
        <v>0</v>
      </c>
      <c r="U96" s="102">
        <f>IF($Q$82&lt;0,(IF(2050-T$80&lt;=0,0,(2/(2050-T$80+1))*(1-(SUM($E96:T96)/$Q$82))*$Q$82*#REF!)),0)</f>
        <v>0</v>
      </c>
      <c r="V96" s="102">
        <f>IF($Q$82&lt;0,(IF(2050-U$80&lt;=0,0,(2/(2050-U$80+1))*(1-(SUM($E96:U96)/$Q$82))*$Q$82*#REF!)),0)</f>
        <v>0</v>
      </c>
      <c r="W96" s="102">
        <f>IF($Q$82&lt;0,(IF(2050-V$80&lt;=0,0,(2/(2050-V$80+1))*(1-(SUM($E96:V96)/$Q$82))*$Q$82*#REF!)),0)</f>
        <v>0</v>
      </c>
      <c r="X96" s="102">
        <f>IF($Q$82&lt;0,(IF(2050-W$80&lt;=0,0,(2/(2050-W$80+1))*(1-(SUM($E96:W96)/$Q$82))*$Q$82*#REF!)),0)</f>
        <v>0</v>
      </c>
      <c r="Y96" s="102">
        <f>IF($Q$82&lt;0,(IF(2050-X$80&lt;=0,0,(2/(2050-X$80+1))*(1-(SUM($E96:X96)/$Q$82))*$Q$82*#REF!)),0)</f>
        <v>0</v>
      </c>
      <c r="Z96" s="102">
        <f>IF($Q$82&lt;0,(IF(2050-Y$80&lt;=0,0,(2/(2050-Y$80+1))*(1-(SUM($E96:Y96)/$Q$82))*$Q$82*#REF!)),0)</f>
        <v>0</v>
      </c>
      <c r="AA96" s="102">
        <f>IF($Q$82&lt;0,(IF(2050-Z$80&lt;=0,0,(2/(2050-Z$80+1))*(1-(SUM($E96:Z96)/$Q$82))*$Q$82*#REF!)),0)</f>
        <v>0</v>
      </c>
      <c r="AB96" s="102">
        <f>IF($Q$82&lt;0,(IF(2050-AA$80&lt;=0,0,(2/(2050-AA$80+1))*(1-(SUM($E96:AA96)/$Q$82))*$Q$82*#REF!)),0)</f>
        <v>0</v>
      </c>
      <c r="AC96" s="102">
        <f>IF($Q$82&lt;0,(IF(2050-AB$80&lt;=0,0,(2/(2050-AB$80+1))*(1-(SUM($E96:AB96)/$Q$82))*$Q$82*#REF!)),0)</f>
        <v>0</v>
      </c>
      <c r="AD96" s="102">
        <f>IF($Q$82&lt;0,(IF(2050-AC$80&lt;=0,0,(2/(2050-AC$80+1))*(1-(SUM($E96:AC96)/$Q$82))*$Q$82*#REF!)),0)</f>
        <v>0</v>
      </c>
      <c r="AE96" s="102">
        <f>IF($Q$82&lt;0,(IF(2050-AD$80&lt;=0,0,(2/(2050-AD$80+1))*(1-(SUM($E96:AD96)/$Q$82))*$Q$82*#REF!)),0)</f>
        <v>0</v>
      </c>
      <c r="AF96" s="102">
        <f>IF($Q$82&lt;0,(IF(2050-AE$80&lt;=0,0,(2/(2050-AE$80+1))*(1-(SUM($E96:AE96)/$Q$82))*$Q$82*#REF!)),0)</f>
        <v>0</v>
      </c>
      <c r="AG96" s="102">
        <f>IF($Q$82&lt;0,(IF(2050-AF$80&lt;=0,0,(2/(2050-AF$80+1))*(1-(SUM($E96:AF96)/$Q$82))*$Q$82*#REF!)),0)</f>
        <v>0</v>
      </c>
      <c r="AH96" s="102">
        <f>IF($Q$82&lt;0,(IF(2050-AG$80&lt;=0,0,(2/(2050-AG$80+1))*(1-(SUM($E96:AG96)/$Q$82))*$Q$82*#REF!)),0)</f>
        <v>0</v>
      </c>
      <c r="AI96" s="102">
        <f>IF($Q$82&lt;0,(IF(2050-AH$80&lt;=0,0,(2/(2050-AH$80+1))*(1-(SUM($E96:AH96)/$Q$82))*$Q$82*#REF!)),0)</f>
        <v>0</v>
      </c>
      <c r="AJ96" s="102">
        <f>IF($Q$82&lt;0,(IF(2050-AI$80&lt;=0,0,(2/(2050-AI$80+1))*(1-(SUM($E96:AI96)/$Q$82))*$Q$82*#REF!)),0)</f>
        <v>0</v>
      </c>
      <c r="AK96" s="102">
        <f>IF($Q$82&lt;0,(IF(2050-AJ$80&lt;=0,0,(2/(2050-AJ$80+1))*(1-(SUM($E96:AJ96)/$Q$82))*$Q$82*#REF!)),0)</f>
        <v>0</v>
      </c>
      <c r="AL96" s="102">
        <f>IF($Q$82&lt;0,(IF(2050-AK$80&lt;=0,0,(2/(2050-AK$80+1))*(1-(SUM($E96:AK96)/$Q$82))*$Q$82*#REF!)),0)</f>
        <v>0</v>
      </c>
      <c r="AM96" s="102">
        <f>IF($Q$82&lt;0,(IF(2050-AL$80&lt;=0,0,(2/(2050-AL$80+1))*(1-(SUM($E96:AL96)/$Q$82))*$Q$82*#REF!)),0)</f>
        <v>0</v>
      </c>
      <c r="AN96" s="102">
        <f>IF($Q$82&lt;0,(IF(2050-AM$80&lt;=0,0,(2/(2050-AM$80+1))*(1-(SUM($E96:AM96)/$Q$82))*$Q$82*#REF!)),0)</f>
        <v>0</v>
      </c>
      <c r="AO96" s="102">
        <f>IF($Q$82&lt;0,(IF(2050-AN$80&lt;=0,0,(2/(2050-AN$80+1))*(1-(SUM($E96:AN96)/$Q$82))*$Q$82*#REF!)),0)</f>
        <v>0</v>
      </c>
      <c r="AP96" s="102">
        <f>IF($Q$82&lt;0,(IF(2050-AO$80&lt;=0,0,(2/(2050-AO$80+1))*(1-(SUM($E96:AO96)/$Q$82))*$Q$82*#REF!)),0)</f>
        <v>0</v>
      </c>
      <c r="AQ96" s="102">
        <f>IF($Q$82&lt;0,(IF(2050-AP$80&lt;=0,0,(2/(2050-AP$80+1))*(1-(SUM($E96:AP96)/$Q$82))*$Q$82*#REF!)),0)</f>
        <v>0</v>
      </c>
      <c r="AR96" s="102">
        <f>IF($Q$82&lt;0,(IF(2050-AQ$80&lt;=0,0,(2/(2050-AQ$80+1))*(1-(SUM($E96:AQ96)/$Q$82))*$Q$82*#REF!)),0)</f>
        <v>0</v>
      </c>
      <c r="AS96" s="102">
        <f>IF($Q$82&lt;0,(IF(2050-AR$80&lt;=0,0,(2/(2050-AR$80+1))*(1-(SUM($E96:AR96)/$Q$82))*$Q$82*#REF!)),0)</f>
        <v>0</v>
      </c>
      <c r="AT96" s="102">
        <f>IF($Q$82&lt;0,(IF(2050-AS$80&lt;=0,0,(2/(2050-AS$80+1))*(1-(SUM($E96:AS96)/$Q$82))*$Q$82*#REF!)),0)</f>
        <v>0</v>
      </c>
      <c r="AU96" s="102">
        <f>IF($Q$82&lt;0,(IF(2050-AT$80&lt;=0,0,(2/(2050-AT$80+1))*(1-(SUM($E96:AT96)/$Q$82))*$Q$82*#REF!)),0)</f>
        <v>0</v>
      </c>
      <c r="AV96" s="102">
        <f>IF($Q$82&lt;0,(IF(2050-AU$80&lt;=0,0,(2/(2050-AU$80+1))*(1-(SUM($E96:AU96)/$Q$82))*$Q$82*#REF!)),0)</f>
        <v>0</v>
      </c>
      <c r="AW96" s="102">
        <f>IF($Q$82&lt;0,(IF(2050-AV$80&lt;=0,0,(2/(2050-AV$80+1))*(1-(SUM($E96:AV96)/$Q$82))*$Q$82*#REF!)),0)</f>
        <v>0</v>
      </c>
      <c r="AX96" s="102">
        <f>IF($Q$82&lt;0,(IF(2050-AW$80&lt;=0,0,(2/(2050-AW$80+1))*(1-(SUM($E96:AW96)/$Q$82))*$Q$82*#REF!)),0)</f>
        <v>0</v>
      </c>
      <c r="AY96" s="102">
        <f>IF($Q$82&lt;0,(IF(2050-AX$80&lt;=0,0,(2/(2050-AX$80+1))*(1-(SUM($E96:AX96)/$Q$82))*$Q$82*#REF!)),0)</f>
        <v>0</v>
      </c>
      <c r="AZ96" s="102">
        <f>IF($Q$82&lt;0,(IF(2050-AY$80&lt;=0,0,(2/(2050-AY$80+1))*(1-(SUM($E96:AY96)/$Q$82))*$Q$82*#REF!)),0)</f>
        <v>0</v>
      </c>
      <c r="BA96" s="102">
        <f>IF($Q$82&lt;0,(IF(2050-AZ$80&lt;=0,0,(2/(2050-AZ$80+1))*(1-(SUM($E96:AZ96)/$Q$82))*$Q$82*#REF!)),0)</f>
        <v>0</v>
      </c>
      <c r="BB96" s="102">
        <f>IF($Q$82&lt;0,(IF(2050-BA$80&lt;=0,0,(2/(2050-BA$80+1))*(1-(SUM($E96:BA96)/$Q$82))*$Q$82*#REF!)),0)</f>
        <v>0</v>
      </c>
    </row>
    <row r="97" spans="1:54" ht="15" hidden="1" customHeight="1" outlineLevel="3">
      <c r="A97" s="168"/>
      <c r="B97" t="s">
        <v>244</v>
      </c>
      <c r="C97" t="s">
        <v>245</v>
      </c>
      <c r="D97" t="s">
        <v>202</v>
      </c>
      <c r="E97" s="99"/>
      <c r="F97" s="99"/>
      <c r="G97" s="99"/>
      <c r="H97" s="99"/>
      <c r="I97" s="99"/>
      <c r="J97" s="99"/>
      <c r="K97" s="99"/>
      <c r="L97" s="99"/>
      <c r="M97" s="99"/>
      <c r="N97" s="99"/>
      <c r="O97" s="99"/>
      <c r="P97" s="99"/>
      <c r="Q97" s="99"/>
      <c r="R97" s="99"/>
      <c r="S97" s="102">
        <f>IF($R$82&lt;0,(IF(2050-R$80&lt;=0,0,(2/(2050-R$80+1))*(1-(SUM($E97:R97)/$R$82))*$R$82*#REF!)),0)</f>
        <v>0</v>
      </c>
      <c r="T97" s="102">
        <f>IF($R$82&lt;0,(IF(2050-S$80&lt;=0,0,(2/(2050-S$80+1))*(1-(SUM($E97:S97)/$R$82))*$R$82*#REF!)),0)</f>
        <v>0</v>
      </c>
      <c r="U97" s="102">
        <f>IF($R$82&lt;0,(IF(2050-T$80&lt;=0,0,(2/(2050-T$80+1))*(1-(SUM($E97:T97)/$R$82))*$R$82*#REF!)),0)</f>
        <v>0</v>
      </c>
      <c r="V97" s="102">
        <f>IF($R$82&lt;0,(IF(2050-U$80&lt;=0,0,(2/(2050-U$80+1))*(1-(SUM($E97:U97)/$R$82))*$R$82*#REF!)),0)</f>
        <v>0</v>
      </c>
      <c r="W97" s="102">
        <f>IF($R$82&lt;0,(IF(2050-V$80&lt;=0,0,(2/(2050-V$80+1))*(1-(SUM($E97:V97)/$R$82))*$R$82*#REF!)),0)</f>
        <v>0</v>
      </c>
      <c r="X97" s="102">
        <f>IF($R$82&lt;0,(IF(2050-W$80&lt;=0,0,(2/(2050-W$80+1))*(1-(SUM($E97:W97)/$R$82))*$R$82*#REF!)),0)</f>
        <v>0</v>
      </c>
      <c r="Y97" s="102">
        <f>IF($R$82&lt;0,(IF(2050-X$80&lt;=0,0,(2/(2050-X$80+1))*(1-(SUM($E97:X97)/$R$82))*$R$82*#REF!)),0)</f>
        <v>0</v>
      </c>
      <c r="Z97" s="102">
        <f>IF($R$82&lt;0,(IF(2050-Y$80&lt;=0,0,(2/(2050-Y$80+1))*(1-(SUM($E97:Y97)/$R$82))*$R$82*#REF!)),0)</f>
        <v>0</v>
      </c>
      <c r="AA97" s="102">
        <f>IF($R$82&lt;0,(IF(2050-Z$80&lt;=0,0,(2/(2050-Z$80+1))*(1-(SUM($E97:Z97)/$R$82))*$R$82*#REF!)),0)</f>
        <v>0</v>
      </c>
      <c r="AB97" s="102">
        <f>IF($R$82&lt;0,(IF(2050-AA$80&lt;=0,0,(2/(2050-AA$80+1))*(1-(SUM($E97:AA97)/$R$82))*$R$82*#REF!)),0)</f>
        <v>0</v>
      </c>
      <c r="AC97" s="102">
        <f>IF($R$82&lt;0,(IF(2050-AB$80&lt;=0,0,(2/(2050-AB$80+1))*(1-(SUM($E97:AB97)/$R$82))*$R$82*#REF!)),0)</f>
        <v>0</v>
      </c>
      <c r="AD97" s="102">
        <f>IF($R$82&lt;0,(IF(2050-AC$80&lt;=0,0,(2/(2050-AC$80+1))*(1-(SUM($E97:AC97)/$R$82))*$R$82*#REF!)),0)</f>
        <v>0</v>
      </c>
      <c r="AE97" s="102">
        <f>IF($R$82&lt;0,(IF(2050-AD$80&lt;=0,0,(2/(2050-AD$80+1))*(1-(SUM($E97:AD97)/$R$82))*$R$82*#REF!)),0)</f>
        <v>0</v>
      </c>
      <c r="AF97" s="102">
        <f>IF($R$82&lt;0,(IF(2050-AE$80&lt;=0,0,(2/(2050-AE$80+1))*(1-(SUM($E97:AE97)/$R$82))*$R$82*#REF!)),0)</f>
        <v>0</v>
      </c>
      <c r="AG97" s="102">
        <f>IF($R$82&lt;0,(IF(2050-AF$80&lt;=0,0,(2/(2050-AF$80+1))*(1-(SUM($E97:AF97)/$R$82))*$R$82*#REF!)),0)</f>
        <v>0</v>
      </c>
      <c r="AH97" s="102">
        <f>IF($R$82&lt;0,(IF(2050-AG$80&lt;=0,0,(2/(2050-AG$80+1))*(1-(SUM($E97:AG97)/$R$82))*$R$82*#REF!)),0)</f>
        <v>0</v>
      </c>
      <c r="AI97" s="102">
        <f>IF($R$82&lt;0,(IF(2050-AH$80&lt;=0,0,(2/(2050-AH$80+1))*(1-(SUM($E97:AH97)/$R$82))*$R$82*#REF!)),0)</f>
        <v>0</v>
      </c>
      <c r="AJ97" s="102">
        <f>IF($R$82&lt;0,(IF(2050-AI$80&lt;=0,0,(2/(2050-AI$80+1))*(1-(SUM($E97:AI97)/$R$82))*$R$82*#REF!)),0)</f>
        <v>0</v>
      </c>
      <c r="AK97" s="102">
        <f>IF($R$82&lt;0,(IF(2050-AJ$80&lt;=0,0,(2/(2050-AJ$80+1))*(1-(SUM($E97:AJ97)/$R$82))*$R$82*#REF!)),0)</f>
        <v>0</v>
      </c>
      <c r="AL97" s="102">
        <f>IF($R$82&lt;0,(IF(2050-AK$80&lt;=0,0,(2/(2050-AK$80+1))*(1-(SUM($E97:AK97)/$R$82))*$R$82*#REF!)),0)</f>
        <v>0</v>
      </c>
      <c r="AM97" s="102">
        <f>IF($R$82&lt;0,(IF(2050-AL$80&lt;=0,0,(2/(2050-AL$80+1))*(1-(SUM($E97:AL97)/$R$82))*$R$82*#REF!)),0)</f>
        <v>0</v>
      </c>
      <c r="AN97" s="102">
        <f>IF($R$82&lt;0,(IF(2050-AM$80&lt;=0,0,(2/(2050-AM$80+1))*(1-(SUM($E97:AM97)/$R$82))*$R$82*#REF!)),0)</f>
        <v>0</v>
      </c>
      <c r="AO97" s="102">
        <f>IF($R$82&lt;0,(IF(2050-AN$80&lt;=0,0,(2/(2050-AN$80+1))*(1-(SUM($E97:AN97)/$R$82))*$R$82*#REF!)),0)</f>
        <v>0</v>
      </c>
      <c r="AP97" s="102">
        <f>IF($R$82&lt;0,(IF(2050-AO$80&lt;=0,0,(2/(2050-AO$80+1))*(1-(SUM($E97:AO97)/$R$82))*$R$82*#REF!)),0)</f>
        <v>0</v>
      </c>
      <c r="AQ97" s="102">
        <f>IF($R$82&lt;0,(IF(2050-AP$80&lt;=0,0,(2/(2050-AP$80+1))*(1-(SUM($E97:AP97)/$R$82))*$R$82*#REF!)),0)</f>
        <v>0</v>
      </c>
      <c r="AR97" s="102">
        <f>IF($R$82&lt;0,(IF(2050-AQ$80&lt;=0,0,(2/(2050-AQ$80+1))*(1-(SUM($E97:AQ97)/$R$82))*$R$82*#REF!)),0)</f>
        <v>0</v>
      </c>
      <c r="AS97" s="102">
        <f>IF($R$82&lt;0,(IF(2050-AR$80&lt;=0,0,(2/(2050-AR$80+1))*(1-(SUM($E97:AR97)/$R$82))*$R$82*#REF!)),0)</f>
        <v>0</v>
      </c>
      <c r="AT97" s="102">
        <f>IF($R$82&lt;0,(IF(2050-AS$80&lt;=0,0,(2/(2050-AS$80+1))*(1-(SUM($E97:AS97)/$R$82))*$R$82*#REF!)),0)</f>
        <v>0</v>
      </c>
      <c r="AU97" s="102">
        <f>IF($R$82&lt;0,(IF(2050-AT$80&lt;=0,0,(2/(2050-AT$80+1))*(1-(SUM($E97:AT97)/$R$82))*$R$82*#REF!)),0)</f>
        <v>0</v>
      </c>
      <c r="AV97" s="102">
        <f>IF($R$82&lt;0,(IF(2050-AU$80&lt;=0,0,(2/(2050-AU$80+1))*(1-(SUM($E97:AU97)/$R$82))*$R$82*#REF!)),0)</f>
        <v>0</v>
      </c>
      <c r="AW97" s="102">
        <f>IF($R$82&lt;0,(IF(2050-AV$80&lt;=0,0,(2/(2050-AV$80+1))*(1-(SUM($E97:AV97)/$R$82))*$R$82*#REF!)),0)</f>
        <v>0</v>
      </c>
      <c r="AX97" s="102">
        <f>IF($R$82&lt;0,(IF(2050-AW$80&lt;=0,0,(2/(2050-AW$80+1))*(1-(SUM($E97:AW97)/$R$82))*$R$82*#REF!)),0)</f>
        <v>0</v>
      </c>
      <c r="AY97" s="102">
        <f>IF($R$82&lt;0,(IF(2050-AX$80&lt;=0,0,(2/(2050-AX$80+1))*(1-(SUM($E97:AX97)/$R$82))*$R$82*#REF!)),0)</f>
        <v>0</v>
      </c>
      <c r="AZ97" s="102">
        <f>IF($R$82&lt;0,(IF(2050-AY$80&lt;=0,0,(2/(2050-AY$80+1))*(1-(SUM($E97:AY97)/$R$82))*$R$82*#REF!)),0)</f>
        <v>0</v>
      </c>
      <c r="BA97" s="102">
        <f>IF($R$82&lt;0,(IF(2050-AZ$80&lt;=0,0,(2/(2050-AZ$80+1))*(1-(SUM($E97:AZ97)/$R$82))*$R$82*#REF!)),0)</f>
        <v>0</v>
      </c>
      <c r="BB97" s="102">
        <f>IF($R$82&lt;0,(IF(2050-BA$80&lt;=0,0,(2/(2050-BA$80+1))*(1-(SUM($E97:BA97)/$R$82))*$R$82*#REF!)),0)</f>
        <v>0</v>
      </c>
    </row>
    <row r="98" spans="1:54" ht="15" hidden="1" customHeight="1" outlineLevel="3">
      <c r="A98" s="168"/>
      <c r="B98" t="s">
        <v>246</v>
      </c>
      <c r="C98" t="s">
        <v>247</v>
      </c>
      <c r="D98" t="s">
        <v>202</v>
      </c>
      <c r="E98" s="99"/>
      <c r="F98" s="99"/>
      <c r="G98" s="99"/>
      <c r="H98" s="99"/>
      <c r="I98" s="99"/>
      <c r="J98" s="99"/>
      <c r="K98" s="99"/>
      <c r="L98" s="99"/>
      <c r="M98" s="99"/>
      <c r="N98" s="99"/>
      <c r="O98" s="99"/>
      <c r="P98" s="99"/>
      <c r="Q98" s="99"/>
      <c r="R98" s="99"/>
      <c r="S98" s="99"/>
      <c r="T98" s="102">
        <f>IF($S$82&lt;0,(IF(2050-S$80&lt;=0,0,(2/(2050-S$80+1))*(1-(SUM($E98:S98)/$S$82))*$S$82*#REF!)),0)</f>
        <v>0</v>
      </c>
      <c r="U98" s="102">
        <f>IF($S$82&lt;0,(IF(2050-T$80&lt;=0,0,(2/(2050-T$80+1))*(1-(SUM($E98:T98)/$S$82))*$S$82*#REF!)),0)</f>
        <v>0</v>
      </c>
      <c r="V98" s="102">
        <f>IF($S$82&lt;0,(IF(2050-U$80&lt;=0,0,(2/(2050-U$80+1))*(1-(SUM($E98:U98)/$S$82))*$S$82*#REF!)),0)</f>
        <v>0</v>
      </c>
      <c r="W98" s="102">
        <f>IF($S$82&lt;0,(IF(2050-V$80&lt;=0,0,(2/(2050-V$80+1))*(1-(SUM($E98:V98)/$S$82))*$S$82*#REF!)),0)</f>
        <v>0</v>
      </c>
      <c r="X98" s="102">
        <f>IF($S$82&lt;0,(IF(2050-W$80&lt;=0,0,(2/(2050-W$80+1))*(1-(SUM($E98:W98)/$S$82))*$S$82*#REF!)),0)</f>
        <v>0</v>
      </c>
      <c r="Y98" s="102">
        <f>IF($S$82&lt;0,(IF(2050-X$80&lt;=0,0,(2/(2050-X$80+1))*(1-(SUM($E98:X98)/$S$82))*$S$82*#REF!)),0)</f>
        <v>0</v>
      </c>
      <c r="Z98" s="102">
        <f>IF($S$82&lt;0,(IF(2050-Y$80&lt;=0,0,(2/(2050-Y$80+1))*(1-(SUM($E98:Y98)/$S$82))*$S$82*#REF!)),0)</f>
        <v>0</v>
      </c>
      <c r="AA98" s="102">
        <f>IF($S$82&lt;0,(IF(2050-Z$80&lt;=0,0,(2/(2050-Z$80+1))*(1-(SUM($E98:Z98)/$S$82))*$S$82*#REF!)),0)</f>
        <v>0</v>
      </c>
      <c r="AB98" s="102">
        <f>IF($S$82&lt;0,(IF(2050-AA$80&lt;=0,0,(2/(2050-AA$80+1))*(1-(SUM($E98:AA98)/$S$82))*$S$82*#REF!)),0)</f>
        <v>0</v>
      </c>
      <c r="AC98" s="102">
        <f>IF($S$82&lt;0,(IF(2050-AB$80&lt;=0,0,(2/(2050-AB$80+1))*(1-(SUM($E98:AB98)/$S$82))*$S$82*#REF!)),0)</f>
        <v>0</v>
      </c>
      <c r="AD98" s="102">
        <f>IF($S$82&lt;0,(IF(2050-AC$80&lt;=0,0,(2/(2050-AC$80+1))*(1-(SUM($E98:AC98)/$S$82))*$S$82*#REF!)),0)</f>
        <v>0</v>
      </c>
      <c r="AE98" s="102">
        <f>IF($S$82&lt;0,(IF(2050-AD$80&lt;=0,0,(2/(2050-AD$80+1))*(1-(SUM($E98:AD98)/$S$82))*$S$82*#REF!)),0)</f>
        <v>0</v>
      </c>
      <c r="AF98" s="102">
        <f>IF($S$82&lt;0,(IF(2050-AE$80&lt;=0,0,(2/(2050-AE$80+1))*(1-(SUM($E98:AE98)/$S$82))*$S$82*#REF!)),0)</f>
        <v>0</v>
      </c>
      <c r="AG98" s="102">
        <f>IF($S$82&lt;0,(IF(2050-AF$80&lt;=0,0,(2/(2050-AF$80+1))*(1-(SUM($E98:AF98)/$S$82))*$S$82*#REF!)),0)</f>
        <v>0</v>
      </c>
      <c r="AH98" s="102">
        <f>IF($S$82&lt;0,(IF(2050-AG$80&lt;=0,0,(2/(2050-AG$80+1))*(1-(SUM($E98:AG98)/$S$82))*$S$82*#REF!)),0)</f>
        <v>0</v>
      </c>
      <c r="AI98" s="102">
        <f>IF($S$82&lt;0,(IF(2050-AH$80&lt;=0,0,(2/(2050-AH$80+1))*(1-(SUM($E98:AH98)/$S$82))*$S$82*#REF!)),0)</f>
        <v>0</v>
      </c>
      <c r="AJ98" s="102">
        <f>IF($S$82&lt;0,(IF(2050-AI$80&lt;=0,0,(2/(2050-AI$80+1))*(1-(SUM($E98:AI98)/$S$82))*$S$82*#REF!)),0)</f>
        <v>0</v>
      </c>
      <c r="AK98" s="102">
        <f>IF($S$82&lt;0,(IF(2050-AJ$80&lt;=0,0,(2/(2050-AJ$80+1))*(1-(SUM($E98:AJ98)/$S$82))*$S$82*#REF!)),0)</f>
        <v>0</v>
      </c>
      <c r="AL98" s="102">
        <f>IF($S$82&lt;0,(IF(2050-AK$80&lt;=0,0,(2/(2050-AK$80+1))*(1-(SUM($E98:AK98)/$S$82))*$S$82*#REF!)),0)</f>
        <v>0</v>
      </c>
      <c r="AM98" s="102">
        <f>IF($S$82&lt;0,(IF(2050-AL$80&lt;=0,0,(2/(2050-AL$80+1))*(1-(SUM($E98:AL98)/$S$82))*$S$82*#REF!)),0)</f>
        <v>0</v>
      </c>
      <c r="AN98" s="102">
        <f>IF($S$82&lt;0,(IF(2050-AM$80&lt;=0,0,(2/(2050-AM$80+1))*(1-(SUM($E98:AM98)/$S$82))*$S$82*#REF!)),0)</f>
        <v>0</v>
      </c>
      <c r="AO98" s="102">
        <f>IF($S$82&lt;0,(IF(2050-AN$80&lt;=0,0,(2/(2050-AN$80+1))*(1-(SUM($E98:AN98)/$S$82))*$S$82*#REF!)),0)</f>
        <v>0</v>
      </c>
      <c r="AP98" s="102">
        <f>IF($S$82&lt;0,(IF(2050-AO$80&lt;=0,0,(2/(2050-AO$80+1))*(1-(SUM($E98:AO98)/$S$82))*$S$82*#REF!)),0)</f>
        <v>0</v>
      </c>
      <c r="AQ98" s="102">
        <f>IF($S$82&lt;0,(IF(2050-AP$80&lt;=0,0,(2/(2050-AP$80+1))*(1-(SUM($E98:AP98)/$S$82))*$S$82*#REF!)),0)</f>
        <v>0</v>
      </c>
      <c r="AR98" s="102">
        <f>IF($S$82&lt;0,(IF(2050-AQ$80&lt;=0,0,(2/(2050-AQ$80+1))*(1-(SUM($E98:AQ98)/$S$82))*$S$82*#REF!)),0)</f>
        <v>0</v>
      </c>
      <c r="AS98" s="102">
        <f>IF($S$82&lt;0,(IF(2050-AR$80&lt;=0,0,(2/(2050-AR$80+1))*(1-(SUM($E98:AR98)/$S$82))*$S$82*#REF!)),0)</f>
        <v>0</v>
      </c>
      <c r="AT98" s="102">
        <f>IF($S$82&lt;0,(IF(2050-AS$80&lt;=0,0,(2/(2050-AS$80+1))*(1-(SUM($E98:AS98)/$S$82))*$S$82*#REF!)),0)</f>
        <v>0</v>
      </c>
      <c r="AU98" s="102">
        <f>IF($S$82&lt;0,(IF(2050-AT$80&lt;=0,0,(2/(2050-AT$80+1))*(1-(SUM($E98:AT98)/$S$82))*$S$82*#REF!)),0)</f>
        <v>0</v>
      </c>
      <c r="AV98" s="102">
        <f>IF($S$82&lt;0,(IF(2050-AU$80&lt;=0,0,(2/(2050-AU$80+1))*(1-(SUM($E98:AU98)/$S$82))*$S$82*#REF!)),0)</f>
        <v>0</v>
      </c>
      <c r="AW98" s="102">
        <f>IF($S$82&lt;0,(IF(2050-AV$80&lt;=0,0,(2/(2050-AV$80+1))*(1-(SUM($E98:AV98)/$S$82))*$S$82*#REF!)),0)</f>
        <v>0</v>
      </c>
      <c r="AX98" s="102">
        <f>IF($S$82&lt;0,(IF(2050-AW$80&lt;=0,0,(2/(2050-AW$80+1))*(1-(SUM($E98:AW98)/$S$82))*$S$82*#REF!)),0)</f>
        <v>0</v>
      </c>
      <c r="AY98" s="102">
        <f>IF($S$82&lt;0,(IF(2050-AX$80&lt;=0,0,(2/(2050-AX$80+1))*(1-(SUM($E98:AX98)/$S$82))*$S$82*#REF!)),0)</f>
        <v>0</v>
      </c>
      <c r="AZ98" s="102">
        <f>IF($S$82&lt;0,(IF(2050-AY$80&lt;=0,0,(2/(2050-AY$80+1))*(1-(SUM($E98:AY98)/$S$82))*$S$82*#REF!)),0)</f>
        <v>0</v>
      </c>
      <c r="BA98" s="102">
        <f>IF($S$82&lt;0,(IF(2050-AZ$80&lt;=0,0,(2/(2050-AZ$80+1))*(1-(SUM($E98:AZ98)/$S$82))*$S$82*#REF!)),0)</f>
        <v>0</v>
      </c>
      <c r="BB98" s="102">
        <f>IF($S$82&lt;0,(IF(2050-BA$80&lt;=0,0,(2/(2050-BA$80+1))*(1-(SUM($E98:BA98)/$S$82))*$S$82*#REF!)),0)</f>
        <v>0</v>
      </c>
    </row>
    <row r="99" spans="1:54" ht="15" hidden="1" customHeight="1" outlineLevel="3">
      <c r="A99" s="168"/>
      <c r="B99" t="s">
        <v>248</v>
      </c>
      <c r="C99" t="s">
        <v>249</v>
      </c>
      <c r="D99" t="s">
        <v>202</v>
      </c>
      <c r="E99" s="99"/>
      <c r="F99" s="99"/>
      <c r="G99" s="99"/>
      <c r="H99" s="99"/>
      <c r="I99" s="99"/>
      <c r="J99" s="99"/>
      <c r="K99" s="99"/>
      <c r="L99" s="99"/>
      <c r="M99" s="99"/>
      <c r="N99" s="99"/>
      <c r="O99" s="99"/>
      <c r="P99" s="99"/>
      <c r="Q99" s="99"/>
      <c r="R99" s="99"/>
      <c r="S99" s="99"/>
      <c r="T99" s="99"/>
      <c r="U99" s="102">
        <f>IF($T$82&lt;0,(IF(2050-T$80&lt;=0,0,(2/(2050-T$80+1))*(1-(SUM($E99:T99)/$T$82))*$T$82*#REF!)),0)</f>
        <v>0</v>
      </c>
      <c r="V99" s="102">
        <f>IF($T$82&lt;0,(IF(2050-U$80&lt;=0,0,(2/(2050-U$80+1))*(1-(SUM($E99:U99)/$T$82))*$T$82*#REF!)),0)</f>
        <v>0</v>
      </c>
      <c r="W99" s="102">
        <f>IF($T$82&lt;0,(IF(2050-V$80&lt;=0,0,(2/(2050-V$80+1))*(1-(SUM($E99:V99)/$T$82))*$T$82*#REF!)),0)</f>
        <v>0</v>
      </c>
      <c r="X99" s="102">
        <f>IF($T$82&lt;0,(IF(2050-W$80&lt;=0,0,(2/(2050-W$80+1))*(1-(SUM($E99:W99)/$T$82))*$T$82*#REF!)),0)</f>
        <v>0</v>
      </c>
      <c r="Y99" s="102">
        <f>IF($T$82&lt;0,(IF(2050-X$80&lt;=0,0,(2/(2050-X$80+1))*(1-(SUM($E99:X99)/$T$82))*$T$82*#REF!)),0)</f>
        <v>0</v>
      </c>
      <c r="Z99" s="102">
        <f>IF($T$82&lt;0,(IF(2050-Y$80&lt;=0,0,(2/(2050-Y$80+1))*(1-(SUM($E99:Y99)/$T$82))*$T$82*#REF!)),0)</f>
        <v>0</v>
      </c>
      <c r="AA99" s="102">
        <f>IF($T$82&lt;0,(IF(2050-Z$80&lt;=0,0,(2/(2050-Z$80+1))*(1-(SUM($E99:Z99)/$T$82))*$T$82*#REF!)),0)</f>
        <v>0</v>
      </c>
      <c r="AB99" s="102">
        <f>IF($T$82&lt;0,(IF(2050-AA$80&lt;=0,0,(2/(2050-AA$80+1))*(1-(SUM($E99:AA99)/$T$82))*$T$82*#REF!)),0)</f>
        <v>0</v>
      </c>
      <c r="AC99" s="102">
        <f>IF($T$82&lt;0,(IF(2050-AB$80&lt;=0,0,(2/(2050-AB$80+1))*(1-(SUM($E99:AB99)/$T$82))*$T$82*#REF!)),0)</f>
        <v>0</v>
      </c>
      <c r="AD99" s="102">
        <f>IF($T$82&lt;0,(IF(2050-AC$80&lt;=0,0,(2/(2050-AC$80+1))*(1-(SUM($E99:AC99)/$T$82))*$T$82*#REF!)),0)</f>
        <v>0</v>
      </c>
      <c r="AE99" s="102">
        <f>IF($T$82&lt;0,(IF(2050-AD$80&lt;=0,0,(2/(2050-AD$80+1))*(1-(SUM($E99:AD99)/$T$82))*$T$82*#REF!)),0)</f>
        <v>0</v>
      </c>
      <c r="AF99" s="102">
        <f>IF($T$82&lt;0,(IF(2050-AE$80&lt;=0,0,(2/(2050-AE$80+1))*(1-(SUM($E99:AE99)/$T$82))*$T$82*#REF!)),0)</f>
        <v>0</v>
      </c>
      <c r="AG99" s="102">
        <f>IF($T$82&lt;0,(IF(2050-AF$80&lt;=0,0,(2/(2050-AF$80+1))*(1-(SUM($E99:AF99)/$T$82))*$T$82*#REF!)),0)</f>
        <v>0</v>
      </c>
      <c r="AH99" s="102">
        <f>IF($T$82&lt;0,(IF(2050-AG$80&lt;=0,0,(2/(2050-AG$80+1))*(1-(SUM($E99:AG99)/$T$82))*$T$82*#REF!)),0)</f>
        <v>0</v>
      </c>
      <c r="AI99" s="102">
        <f>IF($T$82&lt;0,(IF(2050-AH$80&lt;=0,0,(2/(2050-AH$80+1))*(1-(SUM($E99:AH99)/$T$82))*$T$82*#REF!)),0)</f>
        <v>0</v>
      </c>
      <c r="AJ99" s="102">
        <f>IF($T$82&lt;0,(IF(2050-AI$80&lt;=0,0,(2/(2050-AI$80+1))*(1-(SUM($E99:AI99)/$T$82))*$T$82*#REF!)),0)</f>
        <v>0</v>
      </c>
      <c r="AK99" s="102">
        <f>IF($T$82&lt;0,(IF(2050-AJ$80&lt;=0,0,(2/(2050-AJ$80+1))*(1-(SUM($E99:AJ99)/$T$82))*$T$82*#REF!)),0)</f>
        <v>0</v>
      </c>
      <c r="AL99" s="102">
        <f>IF($T$82&lt;0,(IF(2050-AK$80&lt;=0,0,(2/(2050-AK$80+1))*(1-(SUM($E99:AK99)/$T$82))*$T$82*#REF!)),0)</f>
        <v>0</v>
      </c>
      <c r="AM99" s="102">
        <f>IF($T$82&lt;0,(IF(2050-AL$80&lt;=0,0,(2/(2050-AL$80+1))*(1-(SUM($E99:AL99)/$T$82))*$T$82*#REF!)),0)</f>
        <v>0</v>
      </c>
      <c r="AN99" s="102">
        <f>IF($T$82&lt;0,(IF(2050-AM$80&lt;=0,0,(2/(2050-AM$80+1))*(1-(SUM($E99:AM99)/$T$82))*$T$82*#REF!)),0)</f>
        <v>0</v>
      </c>
      <c r="AO99" s="102">
        <f>IF($T$82&lt;0,(IF(2050-AN$80&lt;=0,0,(2/(2050-AN$80+1))*(1-(SUM($E99:AN99)/$T$82))*$T$82*#REF!)),0)</f>
        <v>0</v>
      </c>
      <c r="AP99" s="102">
        <f>IF($T$82&lt;0,(IF(2050-AO$80&lt;=0,0,(2/(2050-AO$80+1))*(1-(SUM($E99:AO99)/$T$82))*$T$82*#REF!)),0)</f>
        <v>0</v>
      </c>
      <c r="AQ99" s="102">
        <f>IF($T$82&lt;0,(IF(2050-AP$80&lt;=0,0,(2/(2050-AP$80+1))*(1-(SUM($E99:AP99)/$T$82))*$T$82*#REF!)),0)</f>
        <v>0</v>
      </c>
      <c r="AR99" s="102">
        <f>IF($T$82&lt;0,(IF(2050-AQ$80&lt;=0,0,(2/(2050-AQ$80+1))*(1-(SUM($E99:AQ99)/$T$82))*$T$82*#REF!)),0)</f>
        <v>0</v>
      </c>
      <c r="AS99" s="102">
        <f>IF($T$82&lt;0,(IF(2050-AR$80&lt;=0,0,(2/(2050-AR$80+1))*(1-(SUM($E99:AR99)/$T$82))*$T$82*#REF!)),0)</f>
        <v>0</v>
      </c>
      <c r="AT99" s="102">
        <f>IF($T$82&lt;0,(IF(2050-AS$80&lt;=0,0,(2/(2050-AS$80+1))*(1-(SUM($E99:AS99)/$T$82))*$T$82*#REF!)),0)</f>
        <v>0</v>
      </c>
      <c r="AU99" s="102">
        <f>IF($T$82&lt;0,(IF(2050-AT$80&lt;=0,0,(2/(2050-AT$80+1))*(1-(SUM($E99:AT99)/$T$82))*$T$82*#REF!)),0)</f>
        <v>0</v>
      </c>
      <c r="AV99" s="102">
        <f>IF($T$82&lt;0,(IF(2050-AU$80&lt;=0,0,(2/(2050-AU$80+1))*(1-(SUM($E99:AU99)/$T$82))*$T$82*#REF!)),0)</f>
        <v>0</v>
      </c>
      <c r="AW99" s="102">
        <f>IF($T$82&lt;0,(IF(2050-AV$80&lt;=0,0,(2/(2050-AV$80+1))*(1-(SUM($E99:AV99)/$T$82))*$T$82*#REF!)),0)</f>
        <v>0</v>
      </c>
      <c r="AX99" s="102">
        <f>IF($T$82&lt;0,(IF(2050-AW$80&lt;=0,0,(2/(2050-AW$80+1))*(1-(SUM($E99:AW99)/$T$82))*$T$82*#REF!)),0)</f>
        <v>0</v>
      </c>
      <c r="AY99" s="102">
        <f>IF($T$82&lt;0,(IF(2050-AX$80&lt;=0,0,(2/(2050-AX$80+1))*(1-(SUM($E99:AX99)/$T$82))*$T$82*#REF!)),0)</f>
        <v>0</v>
      </c>
      <c r="AZ99" s="102">
        <f>IF($T$82&lt;0,(IF(2050-AY$80&lt;=0,0,(2/(2050-AY$80+1))*(1-(SUM($E99:AY99)/$T$82))*$T$82*#REF!)),0)</f>
        <v>0</v>
      </c>
      <c r="BA99" s="102">
        <f>IF($T$82&lt;0,(IF(2050-AZ$80&lt;=0,0,(2/(2050-AZ$80+1))*(1-(SUM($E99:AZ99)/$T$82))*$T$82*#REF!)),0)</f>
        <v>0</v>
      </c>
      <c r="BB99" s="102">
        <f>IF($T$82&lt;0,(IF(2050-BA$80&lt;=0,0,(2/(2050-BA$80+1))*(1-(SUM($E99:BA99)/$T$82))*$T$82*#REF!)),0)</f>
        <v>0</v>
      </c>
    </row>
    <row r="100" spans="1:54" ht="15" hidden="1" customHeight="1" outlineLevel="3">
      <c r="A100" s="168"/>
      <c r="B100" t="s">
        <v>250</v>
      </c>
      <c r="C100" t="s">
        <v>251</v>
      </c>
      <c r="D100" t="s">
        <v>202</v>
      </c>
      <c r="E100" s="99"/>
      <c r="F100" s="99"/>
      <c r="G100" s="99"/>
      <c r="H100" s="99"/>
      <c r="I100" s="99"/>
      <c r="J100" s="99"/>
      <c r="K100" s="99"/>
      <c r="L100" s="99"/>
      <c r="M100" s="99"/>
      <c r="N100" s="99"/>
      <c r="O100" s="99"/>
      <c r="P100" s="99"/>
      <c r="Q100" s="99"/>
      <c r="R100" s="99"/>
      <c r="S100" s="99"/>
      <c r="T100" s="99"/>
      <c r="U100" s="99"/>
      <c r="V100" s="102">
        <f>IF($U$82&lt;0,(IF(2050-U$80&lt;=0,0,(2/(2050-U$80+1))*(1-(SUM($E100:U100)/$U$82))*$U$82*#REF!)),0)</f>
        <v>0</v>
      </c>
      <c r="W100" s="102">
        <f>IF($U$82&lt;0,(IF(2050-V$80&lt;=0,0,(2/(2050-V$80+1))*(1-(SUM($E100:V100)/$U$82))*$U$82*#REF!)),0)</f>
        <v>0</v>
      </c>
      <c r="X100" s="102">
        <f>IF($U$82&lt;0,(IF(2050-W$80&lt;=0,0,(2/(2050-W$80+1))*(1-(SUM($E100:W100)/$U$82))*$U$82*#REF!)),0)</f>
        <v>0</v>
      </c>
      <c r="Y100" s="102">
        <f>IF($U$82&lt;0,(IF(2050-X$80&lt;=0,0,(2/(2050-X$80+1))*(1-(SUM($E100:X100)/$U$82))*$U$82*#REF!)),0)</f>
        <v>0</v>
      </c>
      <c r="Z100" s="102">
        <f>IF($U$82&lt;0,(IF(2050-Y$80&lt;=0,0,(2/(2050-Y$80+1))*(1-(SUM($E100:Y100)/$U$82))*$U$82*#REF!)),0)</f>
        <v>0</v>
      </c>
      <c r="AA100" s="102">
        <f>IF($U$82&lt;0,(IF(2050-Z$80&lt;=0,0,(2/(2050-Z$80+1))*(1-(SUM($E100:Z100)/$U$82))*$U$82*#REF!)),0)</f>
        <v>0</v>
      </c>
      <c r="AB100" s="102">
        <f>IF($U$82&lt;0,(IF(2050-AA$80&lt;=0,0,(2/(2050-AA$80+1))*(1-(SUM($E100:AA100)/$U$82))*$U$82*#REF!)),0)</f>
        <v>0</v>
      </c>
      <c r="AC100" s="102">
        <f>IF($U$82&lt;0,(IF(2050-AB$80&lt;=0,0,(2/(2050-AB$80+1))*(1-(SUM($E100:AB100)/$U$82))*$U$82*#REF!)),0)</f>
        <v>0</v>
      </c>
      <c r="AD100" s="102">
        <f>IF($U$82&lt;0,(IF(2050-AC$80&lt;=0,0,(2/(2050-AC$80+1))*(1-(SUM($E100:AC100)/$U$82))*$U$82*#REF!)),0)</f>
        <v>0</v>
      </c>
      <c r="AE100" s="102">
        <f>IF($U$82&lt;0,(IF(2050-AD$80&lt;=0,0,(2/(2050-AD$80+1))*(1-(SUM($E100:AD100)/$U$82))*$U$82*#REF!)),0)</f>
        <v>0</v>
      </c>
      <c r="AF100" s="102">
        <f>IF($U$82&lt;0,(IF(2050-AE$80&lt;=0,0,(2/(2050-AE$80+1))*(1-(SUM($E100:AE100)/$U$82))*$U$82*#REF!)),0)</f>
        <v>0</v>
      </c>
      <c r="AG100" s="102">
        <f>IF($U$82&lt;0,(IF(2050-AF$80&lt;=0,0,(2/(2050-AF$80+1))*(1-(SUM($E100:AF100)/$U$82))*$U$82*#REF!)),0)</f>
        <v>0</v>
      </c>
      <c r="AH100" s="102">
        <f>IF($U$82&lt;0,(IF(2050-AG$80&lt;=0,0,(2/(2050-AG$80+1))*(1-(SUM($E100:AG100)/$U$82))*$U$82*#REF!)),0)</f>
        <v>0</v>
      </c>
      <c r="AI100" s="102">
        <f>IF($U$82&lt;0,(IF(2050-AH$80&lt;=0,0,(2/(2050-AH$80+1))*(1-(SUM($E100:AH100)/$U$82))*$U$82*#REF!)),0)</f>
        <v>0</v>
      </c>
      <c r="AJ100" s="102">
        <f>IF($U$82&lt;0,(IF(2050-AI$80&lt;=0,0,(2/(2050-AI$80+1))*(1-(SUM($E100:AI100)/$U$82))*$U$82*#REF!)),0)</f>
        <v>0</v>
      </c>
      <c r="AK100" s="102">
        <f>IF($U$82&lt;0,(IF(2050-AJ$80&lt;=0,0,(2/(2050-AJ$80+1))*(1-(SUM($E100:AJ100)/$U$82))*$U$82*#REF!)),0)</f>
        <v>0</v>
      </c>
      <c r="AL100" s="102">
        <f>IF($U$82&lt;0,(IF(2050-AK$80&lt;=0,0,(2/(2050-AK$80+1))*(1-(SUM($E100:AK100)/$U$82))*$U$82*#REF!)),0)</f>
        <v>0</v>
      </c>
      <c r="AM100" s="102">
        <f>IF($U$82&lt;0,(IF(2050-AL$80&lt;=0,0,(2/(2050-AL$80+1))*(1-(SUM($E100:AL100)/$U$82))*$U$82*#REF!)),0)</f>
        <v>0</v>
      </c>
      <c r="AN100" s="102">
        <f>IF($U$82&lt;0,(IF(2050-AM$80&lt;=0,0,(2/(2050-AM$80+1))*(1-(SUM($E100:AM100)/$U$82))*$U$82*#REF!)),0)</f>
        <v>0</v>
      </c>
      <c r="AO100" s="102">
        <f>IF($U$82&lt;0,(IF(2050-AN$80&lt;=0,0,(2/(2050-AN$80+1))*(1-(SUM($E100:AN100)/$U$82))*$U$82*#REF!)),0)</f>
        <v>0</v>
      </c>
      <c r="AP100" s="102">
        <f>IF($U$82&lt;0,(IF(2050-AO$80&lt;=0,0,(2/(2050-AO$80+1))*(1-(SUM($E100:AO100)/$U$82))*$U$82*#REF!)),0)</f>
        <v>0</v>
      </c>
      <c r="AQ100" s="102">
        <f>IF($U$82&lt;0,(IF(2050-AP$80&lt;=0,0,(2/(2050-AP$80+1))*(1-(SUM($E100:AP100)/$U$82))*$U$82*#REF!)),0)</f>
        <v>0</v>
      </c>
      <c r="AR100" s="102">
        <f>IF($U$82&lt;0,(IF(2050-AQ$80&lt;=0,0,(2/(2050-AQ$80+1))*(1-(SUM($E100:AQ100)/$U$82))*$U$82*#REF!)),0)</f>
        <v>0</v>
      </c>
      <c r="AS100" s="102">
        <f>IF($U$82&lt;0,(IF(2050-AR$80&lt;=0,0,(2/(2050-AR$80+1))*(1-(SUM($E100:AR100)/$U$82))*$U$82*#REF!)),0)</f>
        <v>0</v>
      </c>
      <c r="AT100" s="102">
        <f>IF($U$82&lt;0,(IF(2050-AS$80&lt;=0,0,(2/(2050-AS$80+1))*(1-(SUM($E100:AS100)/$U$82))*$U$82*#REF!)),0)</f>
        <v>0</v>
      </c>
      <c r="AU100" s="102">
        <f>IF($U$82&lt;0,(IF(2050-AT$80&lt;=0,0,(2/(2050-AT$80+1))*(1-(SUM($E100:AT100)/$U$82))*$U$82*#REF!)),0)</f>
        <v>0</v>
      </c>
      <c r="AV100" s="102">
        <f>IF($U$82&lt;0,(IF(2050-AU$80&lt;=0,0,(2/(2050-AU$80+1))*(1-(SUM($E100:AU100)/$U$82))*$U$82*#REF!)),0)</f>
        <v>0</v>
      </c>
      <c r="AW100" s="102">
        <f>IF($U$82&lt;0,(IF(2050-AV$80&lt;=0,0,(2/(2050-AV$80+1))*(1-(SUM($E100:AV100)/$U$82))*$U$82*#REF!)),0)</f>
        <v>0</v>
      </c>
      <c r="AX100" s="102">
        <f>IF($U$82&lt;0,(IF(2050-AW$80&lt;=0,0,(2/(2050-AW$80+1))*(1-(SUM($E100:AW100)/$U$82))*$U$82*#REF!)),0)</f>
        <v>0</v>
      </c>
      <c r="AY100" s="102">
        <f>IF($U$82&lt;0,(IF(2050-AX$80&lt;=0,0,(2/(2050-AX$80+1))*(1-(SUM($E100:AX100)/$U$82))*$U$82*#REF!)),0)</f>
        <v>0</v>
      </c>
      <c r="AZ100" s="102">
        <f>IF($U$82&lt;0,(IF(2050-AY$80&lt;=0,0,(2/(2050-AY$80+1))*(1-(SUM($E100:AY100)/$U$82))*$U$82*#REF!)),0)</f>
        <v>0</v>
      </c>
      <c r="BA100" s="102">
        <f>IF($U$82&lt;0,(IF(2050-AZ$80&lt;=0,0,(2/(2050-AZ$80+1))*(1-(SUM($E100:AZ100)/$U$82))*$U$82*#REF!)),0)</f>
        <v>0</v>
      </c>
      <c r="BB100" s="102">
        <f>IF($U$82&lt;0,(IF(2050-BA$80&lt;=0,0,(2/(2050-BA$80+1))*(1-(SUM($E100:BA100)/$U$82))*$U$82*#REF!)),0)</f>
        <v>0</v>
      </c>
    </row>
    <row r="101" spans="1:54" ht="15" hidden="1" customHeight="1" outlineLevel="3">
      <c r="A101" s="168"/>
      <c r="B101" t="s">
        <v>252</v>
      </c>
      <c r="C101" t="s">
        <v>253</v>
      </c>
      <c r="D101" t="s">
        <v>202</v>
      </c>
      <c r="E101" s="99"/>
      <c r="F101" s="99"/>
      <c r="G101" s="99"/>
      <c r="H101" s="99"/>
      <c r="I101" s="99"/>
      <c r="J101" s="99"/>
      <c r="K101" s="99"/>
      <c r="L101" s="99"/>
      <c r="M101" s="99"/>
      <c r="N101" s="99"/>
      <c r="O101" s="99"/>
      <c r="P101" s="99"/>
      <c r="Q101" s="99"/>
      <c r="R101" s="99"/>
      <c r="S101" s="99"/>
      <c r="T101" s="99"/>
      <c r="U101" s="99"/>
      <c r="V101" s="99"/>
      <c r="W101" s="102">
        <f>IF($V$82&lt;0,(IF(2050-V$80&lt;=0,0,(2/(2050-V$80+1))*(1-(SUM($E101:V101)/$V$82))*$V$82*#REF!)),0)</f>
        <v>0</v>
      </c>
      <c r="X101" s="102">
        <f>IF($V$82&lt;0,(IF(2050-W$80&lt;=0,0,(2/(2050-W$80+1))*(1-(SUM($E101:W101)/$V$82))*$V$82*#REF!)),0)</f>
        <v>0</v>
      </c>
      <c r="Y101" s="102">
        <f>IF($V$82&lt;0,(IF(2050-X$80&lt;=0,0,(2/(2050-X$80+1))*(1-(SUM($E101:X101)/$V$82))*$V$82*#REF!)),0)</f>
        <v>0</v>
      </c>
      <c r="Z101" s="102">
        <f>IF($V$82&lt;0,(IF(2050-Y$80&lt;=0,0,(2/(2050-Y$80+1))*(1-(SUM($E101:Y101)/$V$82))*$V$82*#REF!)),0)</f>
        <v>0</v>
      </c>
      <c r="AA101" s="102">
        <f>IF($V$82&lt;0,(IF(2050-Z$80&lt;=0,0,(2/(2050-Z$80+1))*(1-(SUM($E101:Z101)/$V$82))*$V$82*#REF!)),0)</f>
        <v>0</v>
      </c>
      <c r="AB101" s="102">
        <f>IF($V$82&lt;0,(IF(2050-AA$80&lt;=0,0,(2/(2050-AA$80+1))*(1-(SUM($E101:AA101)/$V$82))*$V$82*#REF!)),0)</f>
        <v>0</v>
      </c>
      <c r="AC101" s="102">
        <f>IF($V$82&lt;0,(IF(2050-AB$80&lt;=0,0,(2/(2050-AB$80+1))*(1-(SUM($E101:AB101)/$V$82))*$V$82*#REF!)),0)</f>
        <v>0</v>
      </c>
      <c r="AD101" s="102">
        <f>IF($V$82&lt;0,(IF(2050-AC$80&lt;=0,0,(2/(2050-AC$80+1))*(1-(SUM($E101:AC101)/$V$82))*$V$82*#REF!)),0)</f>
        <v>0</v>
      </c>
      <c r="AE101" s="102">
        <f>IF($V$82&lt;0,(IF(2050-AD$80&lt;=0,0,(2/(2050-AD$80+1))*(1-(SUM($E101:AD101)/$V$82))*$V$82*#REF!)),0)</f>
        <v>0</v>
      </c>
      <c r="AF101" s="102">
        <f>IF($V$82&lt;0,(IF(2050-AE$80&lt;=0,0,(2/(2050-AE$80+1))*(1-(SUM($E101:AE101)/$V$82))*$V$82*#REF!)),0)</f>
        <v>0</v>
      </c>
      <c r="AG101" s="102">
        <f>IF($V$82&lt;0,(IF(2050-AF$80&lt;=0,0,(2/(2050-AF$80+1))*(1-(SUM($E101:AF101)/$V$82))*$V$82*#REF!)),0)</f>
        <v>0</v>
      </c>
      <c r="AH101" s="102">
        <f>IF($V$82&lt;0,(IF(2050-AG$80&lt;=0,0,(2/(2050-AG$80+1))*(1-(SUM($E101:AG101)/$V$82))*$V$82*#REF!)),0)</f>
        <v>0</v>
      </c>
      <c r="AI101" s="102">
        <f>IF($V$82&lt;0,(IF(2050-AH$80&lt;=0,0,(2/(2050-AH$80+1))*(1-(SUM($E101:AH101)/$V$82))*$V$82*#REF!)),0)</f>
        <v>0</v>
      </c>
      <c r="AJ101" s="102">
        <f>IF($V$82&lt;0,(IF(2050-AI$80&lt;=0,0,(2/(2050-AI$80+1))*(1-(SUM($E101:AI101)/$V$82))*$V$82*#REF!)),0)</f>
        <v>0</v>
      </c>
      <c r="AK101" s="102">
        <f>IF($V$82&lt;0,(IF(2050-AJ$80&lt;=0,0,(2/(2050-AJ$80+1))*(1-(SUM($E101:AJ101)/$V$82))*$V$82*#REF!)),0)</f>
        <v>0</v>
      </c>
      <c r="AL101" s="102">
        <f>IF($V$82&lt;0,(IF(2050-AK$80&lt;=0,0,(2/(2050-AK$80+1))*(1-(SUM($E101:AK101)/$V$82))*$V$82*#REF!)),0)</f>
        <v>0</v>
      </c>
      <c r="AM101" s="102">
        <f>IF($V$82&lt;0,(IF(2050-AL$80&lt;=0,0,(2/(2050-AL$80+1))*(1-(SUM($E101:AL101)/$V$82))*$V$82*#REF!)),0)</f>
        <v>0</v>
      </c>
      <c r="AN101" s="102">
        <f>IF($V$82&lt;0,(IF(2050-AM$80&lt;=0,0,(2/(2050-AM$80+1))*(1-(SUM($E101:AM101)/$V$82))*$V$82*#REF!)),0)</f>
        <v>0</v>
      </c>
      <c r="AO101" s="102">
        <f>IF($V$82&lt;0,(IF(2050-AN$80&lt;=0,0,(2/(2050-AN$80+1))*(1-(SUM($E101:AN101)/$V$82))*$V$82*#REF!)),0)</f>
        <v>0</v>
      </c>
      <c r="AP101" s="102">
        <f>IF($V$82&lt;0,(IF(2050-AO$80&lt;=0,0,(2/(2050-AO$80+1))*(1-(SUM($E101:AO101)/$V$82))*$V$82*#REF!)),0)</f>
        <v>0</v>
      </c>
      <c r="AQ101" s="102">
        <f>IF($V$82&lt;0,(IF(2050-AP$80&lt;=0,0,(2/(2050-AP$80+1))*(1-(SUM($E101:AP101)/$V$82))*$V$82*#REF!)),0)</f>
        <v>0</v>
      </c>
      <c r="AR101" s="102">
        <f>IF($V$82&lt;0,(IF(2050-AQ$80&lt;=0,0,(2/(2050-AQ$80+1))*(1-(SUM($E101:AQ101)/$V$82))*$V$82*#REF!)),0)</f>
        <v>0</v>
      </c>
      <c r="AS101" s="102">
        <f>IF($V$82&lt;0,(IF(2050-AR$80&lt;=0,0,(2/(2050-AR$80+1))*(1-(SUM($E101:AR101)/$V$82))*$V$82*#REF!)),0)</f>
        <v>0</v>
      </c>
      <c r="AT101" s="102">
        <f>IF($V$82&lt;0,(IF(2050-AS$80&lt;=0,0,(2/(2050-AS$80+1))*(1-(SUM($E101:AS101)/$V$82))*$V$82*#REF!)),0)</f>
        <v>0</v>
      </c>
      <c r="AU101" s="102">
        <f>IF($V$82&lt;0,(IF(2050-AT$80&lt;=0,0,(2/(2050-AT$80+1))*(1-(SUM($E101:AT101)/$V$82))*$V$82*#REF!)),0)</f>
        <v>0</v>
      </c>
      <c r="AV101" s="102">
        <f>IF($V$82&lt;0,(IF(2050-AU$80&lt;=0,0,(2/(2050-AU$80+1))*(1-(SUM($E101:AU101)/$V$82))*$V$82*#REF!)),0)</f>
        <v>0</v>
      </c>
      <c r="AW101" s="102">
        <f>IF($V$82&lt;0,(IF(2050-AV$80&lt;=0,0,(2/(2050-AV$80+1))*(1-(SUM($E101:AV101)/$V$82))*$V$82*#REF!)),0)</f>
        <v>0</v>
      </c>
      <c r="AX101" s="102">
        <f>IF($V$82&lt;0,(IF(2050-AW$80&lt;=0,0,(2/(2050-AW$80+1))*(1-(SUM($E101:AW101)/$V$82))*$V$82*#REF!)),0)</f>
        <v>0</v>
      </c>
      <c r="AY101" s="102">
        <f>IF($V$82&lt;0,(IF(2050-AX$80&lt;=0,0,(2/(2050-AX$80+1))*(1-(SUM($E101:AX101)/$V$82))*$V$82*#REF!)),0)</f>
        <v>0</v>
      </c>
      <c r="AZ101" s="102">
        <f>IF($V$82&lt;0,(IF(2050-AY$80&lt;=0,0,(2/(2050-AY$80+1))*(1-(SUM($E101:AY101)/$V$82))*$V$82*#REF!)),0)</f>
        <v>0</v>
      </c>
      <c r="BA101" s="102">
        <f>IF($V$82&lt;0,(IF(2050-AZ$80&lt;=0,0,(2/(2050-AZ$80+1))*(1-(SUM($E101:AZ101)/$V$82))*$V$82*#REF!)),0)</f>
        <v>0</v>
      </c>
      <c r="BB101" s="102">
        <f>IF($V$82&lt;0,(IF(2050-BA$80&lt;=0,0,(2/(2050-BA$80+1))*(1-(SUM($E101:BA101)/$V$82))*$V$82*#REF!)),0)</f>
        <v>0</v>
      </c>
    </row>
    <row r="102" spans="1:54" ht="15" hidden="1" customHeight="1" outlineLevel="3">
      <c r="A102" s="168"/>
      <c r="B102" t="s">
        <v>254</v>
      </c>
      <c r="C102" t="s">
        <v>255</v>
      </c>
      <c r="D102" t="s">
        <v>202</v>
      </c>
      <c r="E102" s="99"/>
      <c r="F102" s="99"/>
      <c r="G102" s="99"/>
      <c r="H102" s="99"/>
      <c r="I102" s="99"/>
      <c r="J102" s="99"/>
      <c r="K102" s="99"/>
      <c r="L102" s="99"/>
      <c r="M102" s="99"/>
      <c r="N102" s="99"/>
      <c r="O102" s="99"/>
      <c r="P102" s="99"/>
      <c r="Q102" s="99"/>
      <c r="R102" s="99"/>
      <c r="S102" s="99"/>
      <c r="T102" s="99"/>
      <c r="U102" s="99"/>
      <c r="V102" s="99"/>
      <c r="W102" s="99"/>
      <c r="X102" s="102">
        <f>IF($W$82&lt;0,(IF(2050-W$80&lt;=0,0,(2/(2050-W$80+1))*(1-(SUM($E102:W102)/$W$82))*$W$82*#REF!)),0)</f>
        <v>0</v>
      </c>
      <c r="Y102" s="102">
        <f>IF($W$82&lt;0,(IF(2050-X$80&lt;=0,0,(2/(2050-X$80+1))*(1-(SUM($E102:X102)/$W$82))*$W$82*#REF!)),0)</f>
        <v>0</v>
      </c>
      <c r="Z102" s="102">
        <f>IF($W$82&lt;0,(IF(2050-Y$80&lt;=0,0,(2/(2050-Y$80+1))*(1-(SUM($E102:Y102)/$W$82))*$W$82*#REF!)),0)</f>
        <v>0</v>
      </c>
      <c r="AA102" s="102">
        <f>IF($W$82&lt;0,(IF(2050-Z$80&lt;=0,0,(2/(2050-Z$80+1))*(1-(SUM($E102:Z102)/$W$82))*$W$82*#REF!)),0)</f>
        <v>0</v>
      </c>
      <c r="AB102" s="102">
        <f>IF($W$82&lt;0,(IF(2050-AA$80&lt;=0,0,(2/(2050-AA$80+1))*(1-(SUM($E102:AA102)/$W$82))*$W$82*#REF!)),0)</f>
        <v>0</v>
      </c>
      <c r="AC102" s="102">
        <f>IF($W$82&lt;0,(IF(2050-AB$80&lt;=0,0,(2/(2050-AB$80+1))*(1-(SUM($E102:AB102)/$W$82))*$W$82*#REF!)),0)</f>
        <v>0</v>
      </c>
      <c r="AD102" s="102">
        <f>IF($W$82&lt;0,(IF(2050-AC$80&lt;=0,0,(2/(2050-AC$80+1))*(1-(SUM($E102:AC102)/$W$82))*$W$82*#REF!)),0)</f>
        <v>0</v>
      </c>
      <c r="AE102" s="102">
        <f>IF($W$82&lt;0,(IF(2050-AD$80&lt;=0,0,(2/(2050-AD$80+1))*(1-(SUM($E102:AD102)/$W$82))*$W$82*#REF!)),0)</f>
        <v>0</v>
      </c>
      <c r="AF102" s="102">
        <f>IF($W$82&lt;0,(IF(2050-AE$80&lt;=0,0,(2/(2050-AE$80+1))*(1-(SUM($E102:AE102)/$W$82))*$W$82*#REF!)),0)</f>
        <v>0</v>
      </c>
      <c r="AG102" s="102">
        <f>IF($W$82&lt;0,(IF(2050-AF$80&lt;=0,0,(2/(2050-AF$80+1))*(1-(SUM($E102:AF102)/$W$82))*$W$82*#REF!)),0)</f>
        <v>0</v>
      </c>
      <c r="AH102" s="102">
        <f>IF($W$82&lt;0,(IF(2050-AG$80&lt;=0,0,(2/(2050-AG$80+1))*(1-(SUM($E102:AG102)/$W$82))*$W$82*#REF!)),0)</f>
        <v>0</v>
      </c>
      <c r="AI102" s="102">
        <f>IF($W$82&lt;0,(IF(2050-AH$80&lt;=0,0,(2/(2050-AH$80+1))*(1-(SUM($E102:AH102)/$W$82))*$W$82*#REF!)),0)</f>
        <v>0</v>
      </c>
      <c r="AJ102" s="102">
        <f>IF($W$82&lt;0,(IF(2050-AI$80&lt;=0,0,(2/(2050-AI$80+1))*(1-(SUM($E102:AI102)/$W$82))*$W$82*#REF!)),0)</f>
        <v>0</v>
      </c>
      <c r="AK102" s="102">
        <f>IF($W$82&lt;0,(IF(2050-AJ$80&lt;=0,0,(2/(2050-AJ$80+1))*(1-(SUM($E102:AJ102)/$W$82))*$W$82*#REF!)),0)</f>
        <v>0</v>
      </c>
      <c r="AL102" s="102">
        <f>IF($W$82&lt;0,(IF(2050-AK$80&lt;=0,0,(2/(2050-AK$80+1))*(1-(SUM($E102:AK102)/$W$82))*$W$82*#REF!)),0)</f>
        <v>0</v>
      </c>
      <c r="AM102" s="102">
        <f>IF($W$82&lt;0,(IF(2050-AL$80&lt;=0,0,(2/(2050-AL$80+1))*(1-(SUM($E102:AL102)/$W$82))*$W$82*#REF!)),0)</f>
        <v>0</v>
      </c>
      <c r="AN102" s="102">
        <f>IF($W$82&lt;0,(IF(2050-AM$80&lt;=0,0,(2/(2050-AM$80+1))*(1-(SUM($E102:AM102)/$W$82))*$W$82*#REF!)),0)</f>
        <v>0</v>
      </c>
      <c r="AO102" s="102">
        <f>IF($W$82&lt;0,(IF(2050-AN$80&lt;=0,0,(2/(2050-AN$80+1))*(1-(SUM($E102:AN102)/$W$82))*$W$82*#REF!)),0)</f>
        <v>0</v>
      </c>
      <c r="AP102" s="102">
        <f>IF($W$82&lt;0,(IF(2050-AO$80&lt;=0,0,(2/(2050-AO$80+1))*(1-(SUM($E102:AO102)/$W$82))*$W$82*#REF!)),0)</f>
        <v>0</v>
      </c>
      <c r="AQ102" s="102">
        <f>IF($W$82&lt;0,(IF(2050-AP$80&lt;=0,0,(2/(2050-AP$80+1))*(1-(SUM($E102:AP102)/$W$82))*$W$82*#REF!)),0)</f>
        <v>0</v>
      </c>
      <c r="AR102" s="102">
        <f>IF($W$82&lt;0,(IF(2050-AQ$80&lt;=0,0,(2/(2050-AQ$80+1))*(1-(SUM($E102:AQ102)/$W$82))*$W$82*#REF!)),0)</f>
        <v>0</v>
      </c>
      <c r="AS102" s="102">
        <f>IF($W$82&lt;0,(IF(2050-AR$80&lt;=0,0,(2/(2050-AR$80+1))*(1-(SUM($E102:AR102)/$W$82))*$W$82*#REF!)),0)</f>
        <v>0</v>
      </c>
      <c r="AT102" s="102">
        <f>IF($W$82&lt;0,(IF(2050-AS$80&lt;=0,0,(2/(2050-AS$80+1))*(1-(SUM($E102:AS102)/$W$82))*$W$82*#REF!)),0)</f>
        <v>0</v>
      </c>
      <c r="AU102" s="102">
        <f>IF($W$82&lt;0,(IF(2050-AT$80&lt;=0,0,(2/(2050-AT$80+1))*(1-(SUM($E102:AT102)/$W$82))*$W$82*#REF!)),0)</f>
        <v>0</v>
      </c>
      <c r="AV102" s="102">
        <f>IF($W$82&lt;0,(IF(2050-AU$80&lt;=0,0,(2/(2050-AU$80+1))*(1-(SUM($E102:AU102)/$W$82))*$W$82*#REF!)),0)</f>
        <v>0</v>
      </c>
      <c r="AW102" s="102">
        <f>IF($W$82&lt;0,(IF(2050-AV$80&lt;=0,0,(2/(2050-AV$80+1))*(1-(SUM($E102:AV102)/$W$82))*$W$82*#REF!)),0)</f>
        <v>0</v>
      </c>
      <c r="AX102" s="102">
        <f>IF($W$82&lt;0,(IF(2050-AW$80&lt;=0,0,(2/(2050-AW$80+1))*(1-(SUM($E102:AW102)/$W$82))*$W$82*#REF!)),0)</f>
        <v>0</v>
      </c>
      <c r="AY102" s="102">
        <f>IF($W$82&lt;0,(IF(2050-AX$80&lt;=0,0,(2/(2050-AX$80+1))*(1-(SUM($E102:AX102)/$W$82))*$W$82*#REF!)),0)</f>
        <v>0</v>
      </c>
      <c r="AZ102" s="102">
        <f>IF($W$82&lt;0,(IF(2050-AY$80&lt;=0,0,(2/(2050-AY$80+1))*(1-(SUM($E102:AY102)/$W$82))*$W$82*#REF!)),0)</f>
        <v>0</v>
      </c>
      <c r="BA102" s="102">
        <f>IF($W$82&lt;0,(IF(2050-AZ$80&lt;=0,0,(2/(2050-AZ$80+1))*(1-(SUM($E102:AZ102)/$W$82))*$W$82*#REF!)),0)</f>
        <v>0</v>
      </c>
      <c r="BB102" s="102">
        <f>IF($W$82&lt;0,(IF(2050-BA$80&lt;=0,0,(2/(2050-BA$80+1))*(1-(SUM($E102:BA102)/$W$82))*$W$82*#REF!)),0)</f>
        <v>0</v>
      </c>
    </row>
    <row r="103" spans="1:54" ht="15" hidden="1" customHeight="1" outlineLevel="3">
      <c r="A103" s="168"/>
      <c r="B103" t="s">
        <v>256</v>
      </c>
      <c r="C103" t="s">
        <v>257</v>
      </c>
      <c r="D103" t="s">
        <v>202</v>
      </c>
      <c r="E103" s="99"/>
      <c r="F103" s="99"/>
      <c r="G103" s="99"/>
      <c r="H103" s="99"/>
      <c r="I103" s="99"/>
      <c r="J103" s="99"/>
      <c r="K103" s="99"/>
      <c r="L103" s="99"/>
      <c r="M103" s="99"/>
      <c r="N103" s="99"/>
      <c r="O103" s="99"/>
      <c r="P103" s="99"/>
      <c r="Q103" s="99"/>
      <c r="R103" s="99"/>
      <c r="S103" s="99"/>
      <c r="T103" s="99"/>
      <c r="U103" s="99"/>
      <c r="V103" s="99"/>
      <c r="W103" s="99"/>
      <c r="X103" s="99"/>
      <c r="Y103" s="102">
        <f>IF($X$82&lt;0,(IF(2050-X$80&lt;=0,0,(2/(2050-X$80+1))*(1-(SUM($E103:X103)/$X$82))*$X$82*#REF!)),0)</f>
        <v>0</v>
      </c>
      <c r="Z103" s="102">
        <f>IF($X$82&lt;0,(IF(2050-Y$80&lt;=0,0,(2/(2050-Y$80+1))*(1-(SUM($E103:Y103)/$X$82))*$X$82*#REF!)),0)</f>
        <v>0</v>
      </c>
      <c r="AA103" s="102">
        <f>IF($X$82&lt;0,(IF(2050-Z$80&lt;=0,0,(2/(2050-Z$80+1))*(1-(SUM($E103:Z103)/$X$82))*$X$82*#REF!)),0)</f>
        <v>0</v>
      </c>
      <c r="AB103" s="102">
        <f>IF($X$82&lt;0,(IF(2050-AA$80&lt;=0,0,(2/(2050-AA$80+1))*(1-(SUM($E103:AA103)/$X$82))*$X$82*#REF!)),0)</f>
        <v>0</v>
      </c>
      <c r="AC103" s="102">
        <f>IF($X$82&lt;0,(IF(2050-AB$80&lt;=0,0,(2/(2050-AB$80+1))*(1-(SUM($E103:AB103)/$X$82))*$X$82*#REF!)),0)</f>
        <v>0</v>
      </c>
      <c r="AD103" s="102">
        <f>IF($X$82&lt;0,(IF(2050-AC$80&lt;=0,0,(2/(2050-AC$80+1))*(1-(SUM($E103:AC103)/$X$82))*$X$82*#REF!)),0)</f>
        <v>0</v>
      </c>
      <c r="AE103" s="102">
        <f>IF($X$82&lt;0,(IF(2050-AD$80&lt;=0,0,(2/(2050-AD$80+1))*(1-(SUM($E103:AD103)/$X$82))*$X$82*#REF!)),0)</f>
        <v>0</v>
      </c>
      <c r="AF103" s="102">
        <f>IF($X$82&lt;0,(IF(2050-AE$80&lt;=0,0,(2/(2050-AE$80+1))*(1-(SUM($E103:AE103)/$X$82))*$X$82*#REF!)),0)</f>
        <v>0</v>
      </c>
      <c r="AG103" s="102">
        <f>IF($X$82&lt;0,(IF(2050-AF$80&lt;=0,0,(2/(2050-AF$80+1))*(1-(SUM($E103:AF103)/$X$82))*$X$82*#REF!)),0)</f>
        <v>0</v>
      </c>
      <c r="AH103" s="102">
        <f>IF($X$82&lt;0,(IF(2050-AG$80&lt;=0,0,(2/(2050-AG$80+1))*(1-(SUM($E103:AG103)/$X$82))*$X$82*#REF!)),0)</f>
        <v>0</v>
      </c>
      <c r="AI103" s="102">
        <f>IF($X$82&lt;0,(IF(2050-AH$80&lt;=0,0,(2/(2050-AH$80+1))*(1-(SUM($E103:AH103)/$X$82))*$X$82*#REF!)),0)</f>
        <v>0</v>
      </c>
      <c r="AJ103" s="102">
        <f>IF($X$82&lt;0,(IF(2050-AI$80&lt;=0,0,(2/(2050-AI$80+1))*(1-(SUM($E103:AI103)/$X$82))*$X$82*#REF!)),0)</f>
        <v>0</v>
      </c>
      <c r="AK103" s="102">
        <f>IF($X$82&lt;0,(IF(2050-AJ$80&lt;=0,0,(2/(2050-AJ$80+1))*(1-(SUM($E103:AJ103)/$X$82))*$X$82*#REF!)),0)</f>
        <v>0</v>
      </c>
      <c r="AL103" s="102">
        <f>IF($X$82&lt;0,(IF(2050-AK$80&lt;=0,0,(2/(2050-AK$80+1))*(1-(SUM($E103:AK103)/$X$82))*$X$82*#REF!)),0)</f>
        <v>0</v>
      </c>
      <c r="AM103" s="102">
        <f>IF($X$82&lt;0,(IF(2050-AL$80&lt;=0,0,(2/(2050-AL$80+1))*(1-(SUM($E103:AL103)/$X$82))*$X$82*#REF!)),0)</f>
        <v>0</v>
      </c>
      <c r="AN103" s="102">
        <f>IF($X$82&lt;0,(IF(2050-AM$80&lt;=0,0,(2/(2050-AM$80+1))*(1-(SUM($E103:AM103)/$X$82))*$X$82*#REF!)),0)</f>
        <v>0</v>
      </c>
      <c r="AO103" s="102">
        <f>IF($X$82&lt;0,(IF(2050-AN$80&lt;=0,0,(2/(2050-AN$80+1))*(1-(SUM($E103:AN103)/$X$82))*$X$82*#REF!)),0)</f>
        <v>0</v>
      </c>
      <c r="AP103" s="102">
        <f>IF($X$82&lt;0,(IF(2050-AO$80&lt;=0,0,(2/(2050-AO$80+1))*(1-(SUM($E103:AO103)/$X$82))*$X$82*#REF!)),0)</f>
        <v>0</v>
      </c>
      <c r="AQ103" s="102">
        <f>IF($X$82&lt;0,(IF(2050-AP$80&lt;=0,0,(2/(2050-AP$80+1))*(1-(SUM($E103:AP103)/$X$82))*$X$82*#REF!)),0)</f>
        <v>0</v>
      </c>
      <c r="AR103" s="102">
        <f>IF($X$82&lt;0,(IF(2050-AQ$80&lt;=0,0,(2/(2050-AQ$80+1))*(1-(SUM($E103:AQ103)/$X$82))*$X$82*#REF!)),0)</f>
        <v>0</v>
      </c>
      <c r="AS103" s="102">
        <f>IF($X$82&lt;0,(IF(2050-AR$80&lt;=0,0,(2/(2050-AR$80+1))*(1-(SUM($E103:AR103)/$X$82))*$X$82*#REF!)),0)</f>
        <v>0</v>
      </c>
      <c r="AT103" s="102">
        <f>IF($X$82&lt;0,(IF(2050-AS$80&lt;=0,0,(2/(2050-AS$80+1))*(1-(SUM($E103:AS103)/$X$82))*$X$82*#REF!)),0)</f>
        <v>0</v>
      </c>
      <c r="AU103" s="102">
        <f>IF($X$82&lt;0,(IF(2050-AT$80&lt;=0,0,(2/(2050-AT$80+1))*(1-(SUM($E103:AT103)/$X$82))*$X$82*#REF!)),0)</f>
        <v>0</v>
      </c>
      <c r="AV103" s="102">
        <f>IF($X$82&lt;0,(IF(2050-AU$80&lt;=0,0,(2/(2050-AU$80+1))*(1-(SUM($E103:AU103)/$X$82))*$X$82*#REF!)),0)</f>
        <v>0</v>
      </c>
      <c r="AW103" s="102">
        <f>IF($X$82&lt;0,(IF(2050-AV$80&lt;=0,0,(2/(2050-AV$80+1))*(1-(SUM($E103:AV103)/$X$82))*$X$82*#REF!)),0)</f>
        <v>0</v>
      </c>
      <c r="AX103" s="102">
        <f>IF($X$82&lt;0,(IF(2050-AW$80&lt;=0,0,(2/(2050-AW$80+1))*(1-(SUM($E103:AW103)/$X$82))*$X$82*#REF!)),0)</f>
        <v>0</v>
      </c>
      <c r="AY103" s="102">
        <f>IF($X$82&lt;0,(IF(2050-AX$80&lt;=0,0,(2/(2050-AX$80+1))*(1-(SUM($E103:AX103)/$X$82))*$X$82*#REF!)),0)</f>
        <v>0</v>
      </c>
      <c r="AZ103" s="102">
        <f>IF($X$82&lt;0,(IF(2050-AY$80&lt;=0,0,(2/(2050-AY$80+1))*(1-(SUM($E103:AY103)/$X$82))*$X$82*#REF!)),0)</f>
        <v>0</v>
      </c>
      <c r="BA103" s="102">
        <f>IF($X$82&lt;0,(IF(2050-AZ$80&lt;=0,0,(2/(2050-AZ$80+1))*(1-(SUM($E103:AZ103)/$X$82))*$X$82*#REF!)),0)</f>
        <v>0</v>
      </c>
      <c r="BB103" s="102">
        <f>IF($X$82&lt;0,(IF(2050-BA$80&lt;=0,0,(2/(2050-BA$80+1))*(1-(SUM($E103:BA103)/$X$82))*$X$82*#REF!)),0)</f>
        <v>0</v>
      </c>
    </row>
    <row r="104" spans="1:54" ht="15" hidden="1" customHeight="1" outlineLevel="3">
      <c r="A104" s="168"/>
      <c r="B104" t="s">
        <v>258</v>
      </c>
      <c r="C104" t="s">
        <v>259</v>
      </c>
      <c r="D104" t="s">
        <v>202</v>
      </c>
      <c r="E104" s="99"/>
      <c r="F104" s="99"/>
      <c r="G104" s="99"/>
      <c r="H104" s="99"/>
      <c r="I104" s="99"/>
      <c r="J104" s="99"/>
      <c r="K104" s="99"/>
      <c r="L104" s="99"/>
      <c r="M104" s="99"/>
      <c r="N104" s="99"/>
      <c r="O104" s="99"/>
      <c r="P104" s="99"/>
      <c r="Q104" s="99"/>
      <c r="R104" s="99"/>
      <c r="S104" s="99"/>
      <c r="T104" s="99"/>
      <c r="U104" s="99"/>
      <c r="V104" s="99"/>
      <c r="W104" s="99"/>
      <c r="X104" s="99"/>
      <c r="Y104" s="99"/>
      <c r="Z104" s="102">
        <f>IF($Y$82&lt;0,(IF(2050-Y$80&lt;=0,0,(2/(2050-Y$80+1))*(1-(SUM($E104:Y104)/$Y$82))*$Y$82*#REF!)),0)</f>
        <v>0</v>
      </c>
      <c r="AA104" s="102">
        <f>IF($Y$82&lt;0,(IF(2050-Z$80&lt;=0,0,(2/(2050-Z$80+1))*(1-(SUM($E104:Z104)/$Y$82))*$Y$82*#REF!)),0)</f>
        <v>0</v>
      </c>
      <c r="AB104" s="102">
        <f>IF($Y$82&lt;0,(IF(2050-AA$80&lt;=0,0,(2/(2050-AA$80+1))*(1-(SUM($E104:AA104)/$Y$82))*$Y$82*#REF!)),0)</f>
        <v>0</v>
      </c>
      <c r="AC104" s="102">
        <f>IF($Y$82&lt;0,(IF(2050-AB$80&lt;=0,0,(2/(2050-AB$80+1))*(1-(SUM($E104:AB104)/$Y$82))*$Y$82*#REF!)),0)</f>
        <v>0</v>
      </c>
      <c r="AD104" s="102">
        <f>IF($Y$82&lt;0,(IF(2050-AC$80&lt;=0,0,(2/(2050-AC$80+1))*(1-(SUM($E104:AC104)/$Y$82))*$Y$82*#REF!)),0)</f>
        <v>0</v>
      </c>
      <c r="AE104" s="102">
        <f>IF($Y$82&lt;0,(IF(2050-AD$80&lt;=0,0,(2/(2050-AD$80+1))*(1-(SUM($E104:AD104)/$Y$82))*$Y$82*#REF!)),0)</f>
        <v>0</v>
      </c>
      <c r="AF104" s="102">
        <f>IF($Y$82&lt;0,(IF(2050-AE$80&lt;=0,0,(2/(2050-AE$80+1))*(1-(SUM($E104:AE104)/$Y$82))*$Y$82*#REF!)),0)</f>
        <v>0</v>
      </c>
      <c r="AG104" s="102">
        <f>IF($Y$82&lt;0,(IF(2050-AF$80&lt;=0,0,(2/(2050-AF$80+1))*(1-(SUM($E104:AF104)/$Y$82))*$Y$82*#REF!)),0)</f>
        <v>0</v>
      </c>
      <c r="AH104" s="102">
        <f>IF($Y$82&lt;0,(IF(2050-AG$80&lt;=0,0,(2/(2050-AG$80+1))*(1-(SUM($E104:AG104)/$Y$82))*$Y$82*#REF!)),0)</f>
        <v>0</v>
      </c>
      <c r="AI104" s="102">
        <f>IF($Y$82&lt;0,(IF(2050-AH$80&lt;=0,0,(2/(2050-AH$80+1))*(1-(SUM($E104:AH104)/$Y$82))*$Y$82*#REF!)),0)</f>
        <v>0</v>
      </c>
      <c r="AJ104" s="102">
        <f>IF($Y$82&lt;0,(IF(2050-AI$80&lt;=0,0,(2/(2050-AI$80+1))*(1-(SUM($E104:AI104)/$Y$82))*$Y$82*#REF!)),0)</f>
        <v>0</v>
      </c>
      <c r="AK104" s="102">
        <f>IF($Y$82&lt;0,(IF(2050-AJ$80&lt;=0,0,(2/(2050-AJ$80+1))*(1-(SUM($E104:AJ104)/$Y$82))*$Y$82*#REF!)),0)</f>
        <v>0</v>
      </c>
      <c r="AL104" s="102">
        <f>IF($Y$82&lt;0,(IF(2050-AK$80&lt;=0,0,(2/(2050-AK$80+1))*(1-(SUM($E104:AK104)/$Y$82))*$Y$82*#REF!)),0)</f>
        <v>0</v>
      </c>
      <c r="AM104" s="102">
        <f>IF($Y$82&lt;0,(IF(2050-AL$80&lt;=0,0,(2/(2050-AL$80+1))*(1-(SUM($E104:AL104)/$Y$82))*$Y$82*#REF!)),0)</f>
        <v>0</v>
      </c>
      <c r="AN104" s="102">
        <f>IF($Y$82&lt;0,(IF(2050-AM$80&lt;=0,0,(2/(2050-AM$80+1))*(1-(SUM($E104:AM104)/$Y$82))*$Y$82*#REF!)),0)</f>
        <v>0</v>
      </c>
      <c r="AO104" s="102">
        <f>IF($Y$82&lt;0,(IF(2050-AN$80&lt;=0,0,(2/(2050-AN$80+1))*(1-(SUM($E104:AN104)/$Y$82))*$Y$82*#REF!)),0)</f>
        <v>0</v>
      </c>
      <c r="AP104" s="102">
        <f>IF($Y$82&lt;0,(IF(2050-AO$80&lt;=0,0,(2/(2050-AO$80+1))*(1-(SUM($E104:AO104)/$Y$82))*$Y$82*#REF!)),0)</f>
        <v>0</v>
      </c>
      <c r="AQ104" s="102">
        <f>IF($Y$82&lt;0,(IF(2050-AP$80&lt;=0,0,(2/(2050-AP$80+1))*(1-(SUM($E104:AP104)/$Y$82))*$Y$82*#REF!)),0)</f>
        <v>0</v>
      </c>
      <c r="AR104" s="102">
        <f>IF($Y$82&lt;0,(IF(2050-AQ$80&lt;=0,0,(2/(2050-AQ$80+1))*(1-(SUM($E104:AQ104)/$Y$82))*$Y$82*#REF!)),0)</f>
        <v>0</v>
      </c>
      <c r="AS104" s="102">
        <f>IF($Y$82&lt;0,(IF(2050-AR$80&lt;=0,0,(2/(2050-AR$80+1))*(1-(SUM($E104:AR104)/$Y$82))*$Y$82*#REF!)),0)</f>
        <v>0</v>
      </c>
      <c r="AT104" s="102">
        <f>IF($Y$82&lt;0,(IF(2050-AS$80&lt;=0,0,(2/(2050-AS$80+1))*(1-(SUM($E104:AS104)/$Y$82))*$Y$82*#REF!)),0)</f>
        <v>0</v>
      </c>
      <c r="AU104" s="102">
        <f>IF($Y$82&lt;0,(IF(2050-AT$80&lt;=0,0,(2/(2050-AT$80+1))*(1-(SUM($E104:AT104)/$Y$82))*$Y$82*#REF!)),0)</f>
        <v>0</v>
      </c>
      <c r="AV104" s="102">
        <f>IF($Y$82&lt;0,(IF(2050-AU$80&lt;=0,0,(2/(2050-AU$80+1))*(1-(SUM($E104:AU104)/$Y$82))*$Y$82*#REF!)),0)</f>
        <v>0</v>
      </c>
      <c r="AW104" s="102">
        <f>IF($Y$82&lt;0,(IF(2050-AV$80&lt;=0,0,(2/(2050-AV$80+1))*(1-(SUM($E104:AV104)/$Y$82))*$Y$82*#REF!)),0)</f>
        <v>0</v>
      </c>
      <c r="AX104" s="102">
        <f>IF($Y$82&lt;0,(IF(2050-AW$80&lt;=0,0,(2/(2050-AW$80+1))*(1-(SUM($E104:AW104)/$Y$82))*$Y$82*#REF!)),0)</f>
        <v>0</v>
      </c>
      <c r="AY104" s="102">
        <f>IF($Y$82&lt;0,(IF(2050-AX$80&lt;=0,0,(2/(2050-AX$80+1))*(1-(SUM($E104:AX104)/$Y$82))*$Y$82*#REF!)),0)</f>
        <v>0</v>
      </c>
      <c r="AZ104" s="102">
        <f>IF($Y$82&lt;0,(IF(2050-AY$80&lt;=0,0,(2/(2050-AY$80+1))*(1-(SUM($E104:AY104)/$Y$82))*$Y$82*#REF!)),0)</f>
        <v>0</v>
      </c>
      <c r="BA104" s="102">
        <f>IF($Y$82&lt;0,(IF(2050-AZ$80&lt;=0,0,(2/(2050-AZ$80+1))*(1-(SUM($E104:AZ104)/$Y$82))*$Y$82*#REF!)),0)</f>
        <v>0</v>
      </c>
      <c r="BB104" s="102">
        <f>IF($Y$82&lt;0,(IF(2050-BA$80&lt;=0,0,(2/(2050-BA$80+1))*(1-(SUM($E104:BA104)/$Y$82))*$Y$82*#REF!)),0)</f>
        <v>0</v>
      </c>
    </row>
    <row r="105" spans="1:54" ht="15" hidden="1" customHeight="1" outlineLevel="3">
      <c r="A105" s="168"/>
      <c r="B105" t="s">
        <v>260</v>
      </c>
      <c r="C105" t="s">
        <v>261</v>
      </c>
      <c r="D105" t="s">
        <v>202</v>
      </c>
      <c r="E105" s="99"/>
      <c r="F105" s="99"/>
      <c r="G105" s="99"/>
      <c r="H105" s="99"/>
      <c r="I105" s="99"/>
      <c r="J105" s="99"/>
      <c r="K105" s="99"/>
      <c r="L105" s="99"/>
      <c r="M105" s="99"/>
      <c r="N105" s="99"/>
      <c r="O105" s="99"/>
      <c r="P105" s="99"/>
      <c r="Q105" s="99"/>
      <c r="R105" s="99"/>
      <c r="S105" s="99"/>
      <c r="T105" s="99"/>
      <c r="U105" s="99"/>
      <c r="V105" s="99"/>
      <c r="W105" s="99"/>
      <c r="X105" s="99"/>
      <c r="Y105" s="99"/>
      <c r="Z105" s="99"/>
      <c r="AA105" s="102">
        <f>IF($Z$82&lt;0,(IF(2050-Z$80&lt;=0,0,(2/(2050-Z$80+1))*(1-(SUM($E105:Z105)/$Z$82))*$Z$82*#REF!)),0)</f>
        <v>0</v>
      </c>
      <c r="AB105" s="102">
        <f>IF($Z$82&lt;0,(IF(2050-AA$80&lt;=0,0,(2/(2050-AA$80+1))*(1-(SUM($E105:AA105)/$Z$82))*$Z$82*#REF!)),0)</f>
        <v>0</v>
      </c>
      <c r="AC105" s="102">
        <f>IF($Z$82&lt;0,(IF(2050-AB$80&lt;=0,0,(2/(2050-AB$80+1))*(1-(SUM($E105:AB105)/$Z$82))*$Z$82*#REF!)),0)</f>
        <v>0</v>
      </c>
      <c r="AD105" s="102">
        <f>IF($Z$82&lt;0,(IF(2050-AC$80&lt;=0,0,(2/(2050-AC$80+1))*(1-(SUM($E105:AC105)/$Z$82))*$Z$82*#REF!)),0)</f>
        <v>0</v>
      </c>
      <c r="AE105" s="102">
        <f>IF($Z$82&lt;0,(IF(2050-AD$80&lt;=0,0,(2/(2050-AD$80+1))*(1-(SUM($E105:AD105)/$Z$82))*$Z$82*#REF!)),0)</f>
        <v>0</v>
      </c>
      <c r="AF105" s="102">
        <f>IF($Z$82&lt;0,(IF(2050-AE$80&lt;=0,0,(2/(2050-AE$80+1))*(1-(SUM($E105:AE105)/$Z$82))*$Z$82*#REF!)),0)</f>
        <v>0</v>
      </c>
      <c r="AG105" s="102">
        <f>IF($Z$82&lt;0,(IF(2050-AF$80&lt;=0,0,(2/(2050-AF$80+1))*(1-(SUM($E105:AF105)/$Z$82))*$Z$82*#REF!)),0)</f>
        <v>0</v>
      </c>
      <c r="AH105" s="102">
        <f>IF($Z$82&lt;0,(IF(2050-AG$80&lt;=0,0,(2/(2050-AG$80+1))*(1-(SUM($E105:AG105)/$Z$82))*$Z$82*#REF!)),0)</f>
        <v>0</v>
      </c>
      <c r="AI105" s="102">
        <f>IF($Z$82&lt;0,(IF(2050-AH$80&lt;=0,0,(2/(2050-AH$80+1))*(1-(SUM($E105:AH105)/$Z$82))*$Z$82*#REF!)),0)</f>
        <v>0</v>
      </c>
      <c r="AJ105" s="102">
        <f>IF($Z$82&lt;0,(IF(2050-AI$80&lt;=0,0,(2/(2050-AI$80+1))*(1-(SUM($E105:AI105)/$Z$82))*$Z$82*#REF!)),0)</f>
        <v>0</v>
      </c>
      <c r="AK105" s="102">
        <f>IF($Z$82&lt;0,(IF(2050-AJ$80&lt;=0,0,(2/(2050-AJ$80+1))*(1-(SUM($E105:AJ105)/$Z$82))*$Z$82*#REF!)),0)</f>
        <v>0</v>
      </c>
      <c r="AL105" s="102">
        <f>IF($Z$82&lt;0,(IF(2050-AK$80&lt;=0,0,(2/(2050-AK$80+1))*(1-(SUM($E105:AK105)/$Z$82))*$Z$82*#REF!)),0)</f>
        <v>0</v>
      </c>
      <c r="AM105" s="102">
        <f>IF($Z$82&lt;0,(IF(2050-AL$80&lt;=0,0,(2/(2050-AL$80+1))*(1-(SUM($E105:AL105)/$Z$82))*$Z$82*#REF!)),0)</f>
        <v>0</v>
      </c>
      <c r="AN105" s="102">
        <f>IF($Z$82&lt;0,(IF(2050-AM$80&lt;=0,0,(2/(2050-AM$80+1))*(1-(SUM($E105:AM105)/$Z$82))*$Z$82*#REF!)),0)</f>
        <v>0</v>
      </c>
      <c r="AO105" s="102">
        <f>IF($Z$82&lt;0,(IF(2050-AN$80&lt;=0,0,(2/(2050-AN$80+1))*(1-(SUM($E105:AN105)/$Z$82))*$Z$82*#REF!)),0)</f>
        <v>0</v>
      </c>
      <c r="AP105" s="102">
        <f>IF($Z$82&lt;0,(IF(2050-AO$80&lt;=0,0,(2/(2050-AO$80+1))*(1-(SUM($E105:AO105)/$Z$82))*$Z$82*#REF!)),0)</f>
        <v>0</v>
      </c>
      <c r="AQ105" s="102">
        <f>IF($Z$82&lt;0,(IF(2050-AP$80&lt;=0,0,(2/(2050-AP$80+1))*(1-(SUM($E105:AP105)/$Z$82))*$Z$82*#REF!)),0)</f>
        <v>0</v>
      </c>
      <c r="AR105" s="102">
        <f>IF($Z$82&lt;0,(IF(2050-AQ$80&lt;=0,0,(2/(2050-AQ$80+1))*(1-(SUM($E105:AQ105)/$Z$82))*$Z$82*#REF!)),0)</f>
        <v>0</v>
      </c>
      <c r="AS105" s="102">
        <f>IF($Z$82&lt;0,(IF(2050-AR$80&lt;=0,0,(2/(2050-AR$80+1))*(1-(SUM($E105:AR105)/$Z$82))*$Z$82*#REF!)),0)</f>
        <v>0</v>
      </c>
      <c r="AT105" s="102">
        <f>IF($Z$82&lt;0,(IF(2050-AS$80&lt;=0,0,(2/(2050-AS$80+1))*(1-(SUM($E105:AS105)/$Z$82))*$Z$82*#REF!)),0)</f>
        <v>0</v>
      </c>
      <c r="AU105" s="102">
        <f>IF($Z$82&lt;0,(IF(2050-AT$80&lt;=0,0,(2/(2050-AT$80+1))*(1-(SUM($E105:AT105)/$Z$82))*$Z$82*#REF!)),0)</f>
        <v>0</v>
      </c>
      <c r="AV105" s="102">
        <f>IF($Z$82&lt;0,(IF(2050-AU$80&lt;=0,0,(2/(2050-AU$80+1))*(1-(SUM($E105:AU105)/$Z$82))*$Z$82*#REF!)),0)</f>
        <v>0</v>
      </c>
      <c r="AW105" s="102">
        <f>IF($Z$82&lt;0,(IF(2050-AV$80&lt;=0,0,(2/(2050-AV$80+1))*(1-(SUM($E105:AV105)/$Z$82))*$Z$82*#REF!)),0)</f>
        <v>0</v>
      </c>
      <c r="AX105" s="102">
        <f>IF($Z$82&lt;0,(IF(2050-AW$80&lt;=0,0,(2/(2050-AW$80+1))*(1-(SUM($E105:AW105)/$Z$82))*$Z$82*#REF!)),0)</f>
        <v>0</v>
      </c>
      <c r="AY105" s="102">
        <f>IF($Z$82&lt;0,(IF(2050-AX$80&lt;=0,0,(2/(2050-AX$80+1))*(1-(SUM($E105:AX105)/$Z$82))*$Z$82*#REF!)),0)</f>
        <v>0</v>
      </c>
      <c r="AZ105" s="102">
        <f>IF($Z$82&lt;0,(IF(2050-AY$80&lt;=0,0,(2/(2050-AY$80+1))*(1-(SUM($E105:AY105)/$Z$82))*$Z$82*#REF!)),0)</f>
        <v>0</v>
      </c>
      <c r="BA105" s="102">
        <f>IF($Z$82&lt;0,(IF(2050-AZ$80&lt;=0,0,(2/(2050-AZ$80+1))*(1-(SUM($E105:AZ105)/$Z$82))*$Z$82*#REF!)),0)</f>
        <v>0</v>
      </c>
      <c r="BB105" s="102">
        <f>IF($Z$82&lt;0,(IF(2050-BA$80&lt;=0,0,(2/(2050-BA$80+1))*(1-(SUM($E105:BA105)/$Z$82))*$Z$82*#REF!)),0)</f>
        <v>0</v>
      </c>
    </row>
    <row r="106" spans="1:54" ht="15" hidden="1" customHeight="1" outlineLevel="3">
      <c r="A106" s="168"/>
      <c r="B106" t="s">
        <v>262</v>
      </c>
      <c r="C106" t="s">
        <v>263</v>
      </c>
      <c r="D106" t="s">
        <v>202</v>
      </c>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102">
        <f>IF($AA$82&lt;0,(IF(2050-AA$80&lt;=0,0,(2/(2050-AA$80+1))*(1-(SUM($E106:AA106)/$AA$82))*$AA$82*#REF!)),0)</f>
        <v>0</v>
      </c>
      <c r="AC106" s="102">
        <f>IF($AA$82&lt;0,(IF(2050-AB$80&lt;=0,0,(2/(2050-AB$80+1))*(1-(SUM($E106:AB106)/$AA$82))*$AA$82*#REF!)),0)</f>
        <v>0</v>
      </c>
      <c r="AD106" s="102">
        <f>IF($AA$82&lt;0,(IF(2050-AC$80&lt;=0,0,(2/(2050-AC$80+1))*(1-(SUM($E106:AC106)/$AA$82))*$AA$82*#REF!)),0)</f>
        <v>0</v>
      </c>
      <c r="AE106" s="102">
        <f>IF($AA$82&lt;0,(IF(2050-AD$80&lt;=0,0,(2/(2050-AD$80+1))*(1-(SUM($E106:AD106)/$AA$82))*$AA$82*#REF!)),0)</f>
        <v>0</v>
      </c>
      <c r="AF106" s="102">
        <f>IF($AA$82&lt;0,(IF(2050-AE$80&lt;=0,0,(2/(2050-AE$80+1))*(1-(SUM($E106:AE106)/$AA$82))*$AA$82*#REF!)),0)</f>
        <v>0</v>
      </c>
      <c r="AG106" s="102">
        <f>IF($AA$82&lt;0,(IF(2050-AF$80&lt;=0,0,(2/(2050-AF$80+1))*(1-(SUM($E106:AF106)/$AA$82))*$AA$82*#REF!)),0)</f>
        <v>0</v>
      </c>
      <c r="AH106" s="102">
        <f>IF($AA$82&lt;0,(IF(2050-AG$80&lt;=0,0,(2/(2050-AG$80+1))*(1-(SUM($E106:AG106)/$AA$82))*$AA$82*#REF!)),0)</f>
        <v>0</v>
      </c>
      <c r="AI106" s="102">
        <f>IF($AA$82&lt;0,(IF(2050-AH$80&lt;=0,0,(2/(2050-AH$80+1))*(1-(SUM($E106:AH106)/$AA$82))*$AA$82*#REF!)),0)</f>
        <v>0</v>
      </c>
      <c r="AJ106" s="102">
        <f>IF($AA$82&lt;0,(IF(2050-AI$80&lt;=0,0,(2/(2050-AI$80+1))*(1-(SUM($E106:AI106)/$AA$82))*$AA$82*#REF!)),0)</f>
        <v>0</v>
      </c>
      <c r="AK106" s="102">
        <f>IF($AA$82&lt;0,(IF(2050-AJ$80&lt;=0,0,(2/(2050-AJ$80+1))*(1-(SUM($E106:AJ106)/$AA$82))*$AA$82*#REF!)),0)</f>
        <v>0</v>
      </c>
      <c r="AL106" s="102">
        <f>IF($AA$82&lt;0,(IF(2050-AK$80&lt;=0,0,(2/(2050-AK$80+1))*(1-(SUM($E106:AK106)/$AA$82))*$AA$82*#REF!)),0)</f>
        <v>0</v>
      </c>
      <c r="AM106" s="102">
        <f>IF($AA$82&lt;0,(IF(2050-AL$80&lt;=0,0,(2/(2050-AL$80+1))*(1-(SUM($E106:AL106)/$AA$82))*$AA$82*#REF!)),0)</f>
        <v>0</v>
      </c>
      <c r="AN106" s="102">
        <f>IF($AA$82&lt;0,(IF(2050-AM$80&lt;=0,0,(2/(2050-AM$80+1))*(1-(SUM($E106:AM106)/$AA$82))*$AA$82*#REF!)),0)</f>
        <v>0</v>
      </c>
      <c r="AO106" s="102">
        <f>IF($AA$82&lt;0,(IF(2050-AN$80&lt;=0,0,(2/(2050-AN$80+1))*(1-(SUM($E106:AN106)/$AA$82))*$AA$82*#REF!)),0)</f>
        <v>0</v>
      </c>
      <c r="AP106" s="102">
        <f>IF($AA$82&lt;0,(IF(2050-AO$80&lt;=0,0,(2/(2050-AO$80+1))*(1-(SUM($E106:AO106)/$AA$82))*$AA$82*#REF!)),0)</f>
        <v>0</v>
      </c>
      <c r="AQ106" s="102">
        <f>IF($AA$82&lt;0,(IF(2050-AP$80&lt;=0,0,(2/(2050-AP$80+1))*(1-(SUM($E106:AP106)/$AA$82))*$AA$82*#REF!)),0)</f>
        <v>0</v>
      </c>
      <c r="AR106" s="102">
        <f>IF($AA$82&lt;0,(IF(2050-AQ$80&lt;=0,0,(2/(2050-AQ$80+1))*(1-(SUM($E106:AQ106)/$AA$82))*$AA$82*#REF!)),0)</f>
        <v>0</v>
      </c>
      <c r="AS106" s="102">
        <f>IF($AA$82&lt;0,(IF(2050-AR$80&lt;=0,0,(2/(2050-AR$80+1))*(1-(SUM($E106:AR106)/$AA$82))*$AA$82*#REF!)),0)</f>
        <v>0</v>
      </c>
      <c r="AT106" s="102">
        <f>IF($AA$82&lt;0,(IF(2050-AS$80&lt;=0,0,(2/(2050-AS$80+1))*(1-(SUM($E106:AS106)/$AA$82))*$AA$82*#REF!)),0)</f>
        <v>0</v>
      </c>
      <c r="AU106" s="102">
        <f>IF($AA$82&lt;0,(IF(2050-AT$80&lt;=0,0,(2/(2050-AT$80+1))*(1-(SUM($E106:AT106)/$AA$82))*$AA$82*#REF!)),0)</f>
        <v>0</v>
      </c>
      <c r="AV106" s="102">
        <f>IF($AA$82&lt;0,(IF(2050-AU$80&lt;=0,0,(2/(2050-AU$80+1))*(1-(SUM($E106:AU106)/$AA$82))*$AA$82*#REF!)),0)</f>
        <v>0</v>
      </c>
      <c r="AW106" s="102">
        <f>IF($AA$82&lt;0,(IF(2050-AV$80&lt;=0,0,(2/(2050-AV$80+1))*(1-(SUM($E106:AV106)/$AA$82))*$AA$82*#REF!)),0)</f>
        <v>0</v>
      </c>
      <c r="AX106" s="102">
        <f>IF($AA$82&lt;0,(IF(2050-AW$80&lt;=0,0,(2/(2050-AW$80+1))*(1-(SUM($E106:AW106)/$AA$82))*$AA$82*#REF!)),0)</f>
        <v>0</v>
      </c>
      <c r="AY106" s="102">
        <f>IF($AA$82&lt;0,(IF(2050-AX$80&lt;=0,0,(2/(2050-AX$80+1))*(1-(SUM($E106:AX106)/$AA$82))*$AA$82*#REF!)),0)</f>
        <v>0</v>
      </c>
      <c r="AZ106" s="102">
        <f>IF($AA$82&lt;0,(IF(2050-AY$80&lt;=0,0,(2/(2050-AY$80+1))*(1-(SUM($E106:AY106)/$AA$82))*$AA$82*#REF!)),0)</f>
        <v>0</v>
      </c>
      <c r="BA106" s="102">
        <f>IF($AA$82&lt;0,(IF(2050-AZ$80&lt;=0,0,(2/(2050-AZ$80+1))*(1-(SUM($E106:AZ106)/$AA$82))*$AA$82*#REF!)),0)</f>
        <v>0</v>
      </c>
      <c r="BB106" s="102">
        <f>IF($AA$82&lt;0,(IF(2050-BA$80&lt;=0,0,(2/(2050-BA$80+1))*(1-(SUM($E106:BA106)/$AA$82))*$AA$82*#REF!)),0)</f>
        <v>0</v>
      </c>
    </row>
    <row r="107" spans="1:54" ht="15" hidden="1" customHeight="1" outlineLevel="3">
      <c r="A107" s="168"/>
      <c r="B107" t="s">
        <v>264</v>
      </c>
      <c r="C107" t="s">
        <v>265</v>
      </c>
      <c r="D107" t="s">
        <v>202</v>
      </c>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102"/>
      <c r="AD107" s="102"/>
      <c r="AE107" s="102"/>
      <c r="AF107" s="102"/>
      <c r="AG107" s="102"/>
      <c r="AH107" s="102"/>
      <c r="AI107" s="102"/>
      <c r="AJ107" s="102"/>
      <c r="AK107" s="102"/>
      <c r="AL107" s="102"/>
      <c r="AM107" s="102"/>
      <c r="AN107" s="102"/>
      <c r="AO107" s="102"/>
      <c r="AP107" s="102"/>
      <c r="AQ107" s="102"/>
      <c r="AR107" s="102"/>
      <c r="AS107" s="102"/>
      <c r="AT107" s="102"/>
      <c r="AU107" s="102"/>
      <c r="AV107" s="102"/>
      <c r="AW107" s="102"/>
      <c r="AX107" s="102"/>
      <c r="AY107" s="102"/>
      <c r="AZ107" s="102"/>
      <c r="BA107" s="102"/>
      <c r="BB107" s="102"/>
    </row>
    <row r="108" spans="1:54" ht="15" hidden="1" customHeight="1" outlineLevel="3">
      <c r="A108" s="168"/>
      <c r="B108" t="s">
        <v>314</v>
      </c>
      <c r="C108" t="s">
        <v>315</v>
      </c>
      <c r="D108" t="s">
        <v>202</v>
      </c>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102"/>
      <c r="AE108" s="102"/>
      <c r="AF108" s="102"/>
      <c r="AG108" s="102"/>
      <c r="AH108" s="102"/>
      <c r="AI108" s="102"/>
      <c r="AJ108" s="102"/>
      <c r="AK108" s="102"/>
      <c r="AL108" s="102"/>
      <c r="AM108" s="102"/>
      <c r="AN108" s="102"/>
      <c r="AO108" s="102"/>
      <c r="AP108" s="102"/>
      <c r="AQ108" s="102"/>
      <c r="AR108" s="102"/>
      <c r="AS108" s="102"/>
      <c r="AT108" s="102"/>
      <c r="AU108" s="102"/>
      <c r="AV108" s="102"/>
      <c r="AW108" s="102"/>
      <c r="AX108" s="102"/>
      <c r="AY108" s="102"/>
      <c r="AZ108" s="102"/>
      <c r="BA108" s="102"/>
      <c r="BB108" s="102"/>
    </row>
    <row r="109" spans="1:54" ht="15" hidden="1" customHeight="1" outlineLevel="3">
      <c r="A109" s="168"/>
      <c r="B109" t="s">
        <v>316</v>
      </c>
      <c r="C109" t="s">
        <v>317</v>
      </c>
      <c r="D109" t="s">
        <v>202</v>
      </c>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102"/>
      <c r="AF109" s="102"/>
      <c r="AG109" s="102"/>
      <c r="AH109" s="102"/>
      <c r="AI109" s="102"/>
      <c r="AJ109" s="102"/>
      <c r="AK109" s="102"/>
      <c r="AL109" s="102"/>
      <c r="AM109" s="102"/>
      <c r="AN109" s="102"/>
      <c r="AO109" s="102"/>
      <c r="AP109" s="102"/>
      <c r="AQ109" s="102"/>
      <c r="AR109" s="102"/>
      <c r="AS109" s="102"/>
      <c r="AT109" s="102"/>
      <c r="AU109" s="102"/>
      <c r="AV109" s="102"/>
      <c r="AW109" s="102"/>
      <c r="AX109" s="102"/>
      <c r="AY109" s="102"/>
      <c r="AZ109" s="102"/>
      <c r="BA109" s="102"/>
      <c r="BB109" s="102"/>
    </row>
    <row r="110" spans="1:54" ht="15" hidden="1" customHeight="1" outlineLevel="3">
      <c r="A110" s="168"/>
      <c r="B110" t="s">
        <v>318</v>
      </c>
      <c r="C110" t="s">
        <v>319</v>
      </c>
      <c r="D110" t="s">
        <v>202</v>
      </c>
      <c r="E110" s="99"/>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102"/>
      <c r="AG110" s="102"/>
      <c r="AH110" s="102"/>
      <c r="AI110" s="102"/>
      <c r="AJ110" s="102"/>
      <c r="AK110" s="102"/>
      <c r="AL110" s="102"/>
      <c r="AM110" s="102"/>
      <c r="AN110" s="102"/>
      <c r="AO110" s="102"/>
      <c r="AP110" s="102"/>
      <c r="AQ110" s="102"/>
      <c r="AR110" s="102"/>
      <c r="AS110" s="102"/>
      <c r="AT110" s="102"/>
      <c r="AU110" s="102"/>
      <c r="AV110" s="102"/>
      <c r="AW110" s="102"/>
      <c r="AX110" s="102"/>
      <c r="AY110" s="102"/>
      <c r="AZ110" s="102"/>
      <c r="BA110" s="102"/>
      <c r="BB110" s="102"/>
    </row>
    <row r="111" spans="1:54" ht="15" hidden="1" customHeight="1" outlineLevel="3">
      <c r="A111" s="168"/>
      <c r="B111" t="s">
        <v>320</v>
      </c>
      <c r="C111" t="s">
        <v>321</v>
      </c>
      <c r="D111" t="s">
        <v>202</v>
      </c>
      <c r="E111" s="99"/>
      <c r="F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102"/>
      <c r="AH111" s="102"/>
      <c r="AI111" s="102"/>
      <c r="AJ111" s="102"/>
      <c r="AK111" s="102"/>
      <c r="AL111" s="102"/>
      <c r="AM111" s="102"/>
      <c r="AN111" s="102"/>
      <c r="AO111" s="102"/>
      <c r="AP111" s="102"/>
      <c r="AQ111" s="102"/>
      <c r="AR111" s="102"/>
      <c r="AS111" s="102"/>
      <c r="AT111" s="102"/>
      <c r="AU111" s="102"/>
      <c r="AV111" s="102"/>
      <c r="AW111" s="102"/>
      <c r="AX111" s="102"/>
      <c r="AY111" s="102"/>
      <c r="AZ111" s="102"/>
      <c r="BA111" s="102"/>
      <c r="BB111" s="102"/>
    </row>
    <row r="112" spans="1:54" ht="15" hidden="1" customHeight="1" outlineLevel="3">
      <c r="A112" s="168"/>
      <c r="B112" t="s">
        <v>322</v>
      </c>
      <c r="C112" t="s">
        <v>323</v>
      </c>
      <c r="D112" t="s">
        <v>202</v>
      </c>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102"/>
      <c r="AI112" s="102"/>
      <c r="AJ112" s="102"/>
      <c r="AK112" s="102"/>
      <c r="AL112" s="102"/>
      <c r="AM112" s="102"/>
      <c r="AN112" s="102"/>
      <c r="AO112" s="102"/>
      <c r="AP112" s="102"/>
      <c r="AQ112" s="102"/>
      <c r="AR112" s="102"/>
      <c r="AS112" s="102"/>
      <c r="AT112" s="102"/>
      <c r="AU112" s="102"/>
      <c r="AV112" s="102"/>
      <c r="AW112" s="102"/>
      <c r="AX112" s="102"/>
      <c r="AY112" s="102"/>
      <c r="AZ112" s="102"/>
      <c r="BA112" s="102"/>
      <c r="BB112" s="102"/>
    </row>
    <row r="113" spans="1:54" ht="15" hidden="1" customHeight="1" outlineLevel="3">
      <c r="A113" s="168"/>
      <c r="B113" t="s">
        <v>324</v>
      </c>
      <c r="C113" t="s">
        <v>325</v>
      </c>
      <c r="D113" t="s">
        <v>202</v>
      </c>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102"/>
      <c r="AJ113" s="102"/>
      <c r="AK113" s="102"/>
      <c r="AL113" s="102"/>
      <c r="AM113" s="102"/>
      <c r="AN113" s="102"/>
      <c r="AO113" s="102"/>
      <c r="AP113" s="102"/>
      <c r="AQ113" s="102"/>
      <c r="AR113" s="102"/>
      <c r="AS113" s="102"/>
      <c r="AT113" s="102"/>
      <c r="AU113" s="102"/>
      <c r="AV113" s="102"/>
      <c r="AW113" s="102"/>
      <c r="AX113" s="102"/>
      <c r="AY113" s="102"/>
      <c r="AZ113" s="102"/>
      <c r="BA113" s="102"/>
      <c r="BB113" s="102"/>
    </row>
    <row r="114" spans="1:54" ht="15" hidden="1" customHeight="1" outlineLevel="3">
      <c r="A114" s="168"/>
      <c r="B114" t="s">
        <v>326</v>
      </c>
      <c r="C114" t="s">
        <v>327</v>
      </c>
      <c r="D114" t="s">
        <v>202</v>
      </c>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102"/>
      <c r="AK114" s="102"/>
      <c r="AL114" s="102"/>
      <c r="AM114" s="102"/>
      <c r="AN114" s="102"/>
      <c r="AO114" s="102"/>
      <c r="AP114" s="102"/>
      <c r="AQ114" s="102"/>
      <c r="AR114" s="102"/>
      <c r="AS114" s="102"/>
      <c r="AT114" s="102"/>
      <c r="AU114" s="102"/>
      <c r="AV114" s="102"/>
      <c r="AW114" s="102"/>
      <c r="AX114" s="102"/>
      <c r="AY114" s="102"/>
      <c r="AZ114" s="102"/>
      <c r="BA114" s="102"/>
      <c r="BB114" s="102"/>
    </row>
    <row r="115" spans="1:54" ht="15" hidden="1" customHeight="1" outlineLevel="3">
      <c r="A115" s="168"/>
      <c r="B115" t="s">
        <v>328</v>
      </c>
      <c r="C115" t="s">
        <v>329</v>
      </c>
      <c r="D115" t="s">
        <v>202</v>
      </c>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102"/>
      <c r="AL115" s="102"/>
      <c r="AM115" s="102"/>
      <c r="AN115" s="102"/>
      <c r="AO115" s="102"/>
      <c r="AP115" s="102"/>
      <c r="AQ115" s="102"/>
      <c r="AR115" s="102"/>
      <c r="AS115" s="102"/>
      <c r="AT115" s="102"/>
      <c r="AU115" s="102"/>
      <c r="AV115" s="102"/>
      <c r="AW115" s="102"/>
      <c r="AX115" s="102"/>
      <c r="AY115" s="102"/>
      <c r="AZ115" s="102"/>
      <c r="BA115" s="102"/>
      <c r="BB115" s="102"/>
    </row>
    <row r="116" spans="1:54" ht="15" hidden="1" customHeight="1" outlineLevel="3">
      <c r="A116" s="168"/>
      <c r="B116" t="s">
        <v>330</v>
      </c>
      <c r="C116" t="s">
        <v>331</v>
      </c>
      <c r="D116" t="s">
        <v>202</v>
      </c>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102"/>
      <c r="AM116" s="102"/>
      <c r="AN116" s="102"/>
      <c r="AO116" s="102"/>
      <c r="AP116" s="102"/>
      <c r="AQ116" s="102"/>
      <c r="AR116" s="102"/>
      <c r="AS116" s="102"/>
      <c r="AT116" s="102"/>
      <c r="AU116" s="102"/>
      <c r="AV116" s="102"/>
      <c r="AW116" s="102"/>
      <c r="AX116" s="102"/>
      <c r="AY116" s="102"/>
      <c r="AZ116" s="102"/>
      <c r="BA116" s="102"/>
      <c r="BB116" s="102"/>
    </row>
    <row r="117" spans="1:54" ht="15" hidden="1" customHeight="1" outlineLevel="3">
      <c r="A117" s="168"/>
      <c r="B117" t="s">
        <v>332</v>
      </c>
      <c r="C117" t="s">
        <v>333</v>
      </c>
      <c r="D117" t="s">
        <v>202</v>
      </c>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102"/>
      <c r="AN117" s="102"/>
      <c r="AO117" s="102"/>
      <c r="AP117" s="102"/>
      <c r="AQ117" s="102"/>
      <c r="AR117" s="102"/>
      <c r="AS117" s="102"/>
      <c r="AT117" s="102"/>
      <c r="AU117" s="102"/>
      <c r="AV117" s="102"/>
      <c r="AW117" s="102"/>
      <c r="AX117" s="102"/>
      <c r="AY117" s="102"/>
      <c r="AZ117" s="102"/>
      <c r="BA117" s="102"/>
      <c r="BB117" s="102"/>
    </row>
    <row r="118" spans="1:54" ht="15" hidden="1" customHeight="1" outlineLevel="3">
      <c r="A118" s="168"/>
      <c r="B118" t="s">
        <v>334</v>
      </c>
      <c r="C118" t="s">
        <v>335</v>
      </c>
      <c r="D118" t="s">
        <v>202</v>
      </c>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102"/>
      <c r="AO118" s="102"/>
      <c r="AP118" s="102"/>
      <c r="AQ118" s="102"/>
      <c r="AR118" s="102"/>
      <c r="AS118" s="102"/>
      <c r="AT118" s="102"/>
      <c r="AU118" s="102"/>
      <c r="AV118" s="102"/>
      <c r="AW118" s="102"/>
      <c r="AX118" s="102"/>
      <c r="AY118" s="102"/>
      <c r="AZ118" s="102"/>
      <c r="BA118" s="102"/>
      <c r="BB118" s="102"/>
    </row>
    <row r="119" spans="1:54" ht="15" hidden="1" customHeight="1" outlineLevel="3">
      <c r="A119" s="168"/>
      <c r="B119" t="s">
        <v>336</v>
      </c>
      <c r="C119" t="s">
        <v>337</v>
      </c>
      <c r="D119" t="s">
        <v>202</v>
      </c>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102"/>
      <c r="AP119" s="102"/>
      <c r="AQ119" s="102"/>
      <c r="AR119" s="102"/>
      <c r="AS119" s="102"/>
      <c r="AT119" s="102"/>
      <c r="AU119" s="102"/>
      <c r="AV119" s="102"/>
      <c r="AW119" s="102"/>
      <c r="AX119" s="102"/>
      <c r="AY119" s="102"/>
      <c r="AZ119" s="102"/>
      <c r="BA119" s="102"/>
      <c r="BB119" s="102"/>
    </row>
    <row r="120" spans="1:54" ht="15" hidden="1" customHeight="1" outlineLevel="3">
      <c r="A120" s="168"/>
      <c r="B120" t="s">
        <v>338</v>
      </c>
      <c r="C120" t="s">
        <v>339</v>
      </c>
      <c r="D120" t="s">
        <v>202</v>
      </c>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102"/>
      <c r="AQ120" s="102"/>
      <c r="AR120" s="102"/>
      <c r="AS120" s="102"/>
      <c r="AT120" s="102"/>
      <c r="AU120" s="102"/>
      <c r="AV120" s="102"/>
      <c r="AW120" s="102"/>
      <c r="AX120" s="102"/>
      <c r="AY120" s="102"/>
      <c r="AZ120" s="102"/>
      <c r="BA120" s="102"/>
      <c r="BB120" s="102"/>
    </row>
    <row r="121" spans="1:54" ht="15" hidden="1" customHeight="1" outlineLevel="3">
      <c r="A121" s="168"/>
      <c r="B121" t="s">
        <v>340</v>
      </c>
      <c r="C121" t="s">
        <v>341</v>
      </c>
      <c r="D121" t="s">
        <v>202</v>
      </c>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102"/>
      <c r="AR121" s="102"/>
      <c r="AS121" s="102"/>
      <c r="AT121" s="102"/>
      <c r="AU121" s="102"/>
      <c r="AV121" s="102"/>
      <c r="AW121" s="102"/>
      <c r="AX121" s="102"/>
      <c r="AY121" s="102"/>
      <c r="AZ121" s="102"/>
      <c r="BA121" s="102"/>
      <c r="BB121" s="102"/>
    </row>
    <row r="122" spans="1:54" ht="15" hidden="1" customHeight="1" outlineLevel="3">
      <c r="A122" s="168"/>
      <c r="B122" t="s">
        <v>342</v>
      </c>
      <c r="C122" t="s">
        <v>343</v>
      </c>
      <c r="D122" t="s">
        <v>202</v>
      </c>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102"/>
      <c r="AS122" s="102"/>
      <c r="AT122" s="102"/>
      <c r="AU122" s="102"/>
      <c r="AV122" s="102"/>
      <c r="AW122" s="102"/>
      <c r="AX122" s="102"/>
      <c r="AY122" s="102"/>
      <c r="AZ122" s="102"/>
      <c r="BA122" s="102"/>
      <c r="BB122" s="102"/>
    </row>
    <row r="123" spans="1:54" ht="15" hidden="1" customHeight="1" outlineLevel="3">
      <c r="A123" s="168"/>
      <c r="B123" t="s">
        <v>344</v>
      </c>
      <c r="C123" t="s">
        <v>345</v>
      </c>
      <c r="D123" t="s">
        <v>202</v>
      </c>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102"/>
      <c r="AT123" s="102"/>
      <c r="AU123" s="102"/>
      <c r="AV123" s="102"/>
      <c r="AW123" s="102"/>
      <c r="AX123" s="102"/>
      <c r="AY123" s="102"/>
      <c r="AZ123" s="102"/>
      <c r="BA123" s="102"/>
      <c r="BB123" s="102"/>
    </row>
    <row r="124" spans="1:54" ht="15" hidden="1" customHeight="1" outlineLevel="3">
      <c r="A124" s="168"/>
      <c r="B124" t="s">
        <v>346</v>
      </c>
      <c r="C124" t="s">
        <v>347</v>
      </c>
      <c r="D124" t="s">
        <v>202</v>
      </c>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102"/>
      <c r="AU124" s="102"/>
      <c r="AV124" s="102"/>
      <c r="AW124" s="102"/>
      <c r="AX124" s="102"/>
      <c r="AY124" s="102"/>
      <c r="AZ124" s="102"/>
      <c r="BA124" s="102"/>
      <c r="BB124" s="102"/>
    </row>
    <row r="125" spans="1:54" ht="15" hidden="1" customHeight="1" outlineLevel="3">
      <c r="A125" s="168"/>
      <c r="B125" t="s">
        <v>348</v>
      </c>
      <c r="C125" t="s">
        <v>349</v>
      </c>
      <c r="D125" t="s">
        <v>202</v>
      </c>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102"/>
      <c r="AV125" s="102"/>
      <c r="AW125" s="102"/>
      <c r="AX125" s="102"/>
      <c r="AY125" s="102"/>
      <c r="AZ125" s="102"/>
      <c r="BA125" s="102"/>
      <c r="BB125" s="102"/>
    </row>
    <row r="126" spans="1:54" ht="15" hidden="1" customHeight="1" outlineLevel="3">
      <c r="A126" s="168"/>
      <c r="B126" t="s">
        <v>350</v>
      </c>
      <c r="C126" t="s">
        <v>351</v>
      </c>
      <c r="D126" t="s">
        <v>202</v>
      </c>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102"/>
      <c r="AW126" s="102"/>
      <c r="AX126" s="102"/>
      <c r="AY126" s="102"/>
      <c r="AZ126" s="102"/>
      <c r="BA126" s="102"/>
      <c r="BB126" s="102"/>
    </row>
    <row r="127" spans="1:54" ht="15" hidden="1" customHeight="1" outlineLevel="3">
      <c r="A127" s="168"/>
      <c r="B127" t="s">
        <v>352</v>
      </c>
      <c r="C127" t="s">
        <v>353</v>
      </c>
      <c r="D127" t="s">
        <v>202</v>
      </c>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102"/>
      <c r="AX127" s="102"/>
      <c r="AY127" s="102"/>
      <c r="AZ127" s="102"/>
      <c r="BA127" s="102"/>
      <c r="BB127" s="102"/>
    </row>
    <row r="128" spans="1:54" ht="15" customHeight="1" outlineLevel="2">
      <c r="A128" s="168"/>
      <c r="B128" t="s">
        <v>266</v>
      </c>
      <c r="C128" t="s">
        <v>267</v>
      </c>
      <c r="D128" t="s">
        <v>202</v>
      </c>
      <c r="E128" s="102">
        <f>SUM(E84:E127)</f>
        <v>0</v>
      </c>
      <c r="F128" s="102">
        <f t="shared" ref="F128:AW128" si="10">SUM(F84:F127)</f>
        <v>0</v>
      </c>
      <c r="G128" s="102">
        <f t="shared" si="10"/>
        <v>0</v>
      </c>
      <c r="H128" s="102">
        <f t="shared" si="10"/>
        <v>0</v>
      </c>
      <c r="I128" s="102">
        <f t="shared" si="10"/>
        <v>0</v>
      </c>
      <c r="J128" s="102">
        <f t="shared" si="10"/>
        <v>0</v>
      </c>
      <c r="K128" s="102">
        <f t="shared" si="10"/>
        <v>0</v>
      </c>
      <c r="L128" s="102">
        <f t="shared" si="10"/>
        <v>0</v>
      </c>
      <c r="M128" s="102">
        <f t="shared" si="10"/>
        <v>0</v>
      </c>
      <c r="N128" s="102">
        <f t="shared" si="10"/>
        <v>0</v>
      </c>
      <c r="O128" s="102">
        <f t="shared" si="10"/>
        <v>0</v>
      </c>
      <c r="P128" s="102">
        <f t="shared" si="10"/>
        <v>0</v>
      </c>
      <c r="Q128" s="102">
        <f t="shared" si="10"/>
        <v>0</v>
      </c>
      <c r="R128" s="102">
        <f t="shared" si="10"/>
        <v>0</v>
      </c>
      <c r="S128" s="102">
        <f t="shared" si="10"/>
        <v>0</v>
      </c>
      <c r="T128" s="102">
        <f t="shared" si="10"/>
        <v>0</v>
      </c>
      <c r="U128" s="102">
        <f t="shared" si="10"/>
        <v>0</v>
      </c>
      <c r="V128" s="102">
        <f t="shared" si="10"/>
        <v>0</v>
      </c>
      <c r="W128" s="102">
        <f t="shared" si="10"/>
        <v>0</v>
      </c>
      <c r="X128" s="102">
        <f t="shared" si="10"/>
        <v>0</v>
      </c>
      <c r="Y128" s="102">
        <f t="shared" si="10"/>
        <v>0</v>
      </c>
      <c r="Z128" s="102">
        <f t="shared" si="10"/>
        <v>0</v>
      </c>
      <c r="AA128" s="102">
        <f t="shared" si="10"/>
        <v>0</v>
      </c>
      <c r="AB128" s="102">
        <f t="shared" si="10"/>
        <v>0</v>
      </c>
      <c r="AC128" s="102">
        <f t="shared" si="10"/>
        <v>0</v>
      </c>
      <c r="AD128" s="102">
        <f t="shared" si="10"/>
        <v>0</v>
      </c>
      <c r="AE128" s="102">
        <f t="shared" si="10"/>
        <v>0</v>
      </c>
      <c r="AF128" s="102">
        <f t="shared" si="10"/>
        <v>0</v>
      </c>
      <c r="AG128" s="102">
        <f t="shared" si="10"/>
        <v>0</v>
      </c>
      <c r="AH128" s="102">
        <f t="shared" si="10"/>
        <v>0</v>
      </c>
      <c r="AI128" s="102">
        <f t="shared" si="10"/>
        <v>0</v>
      </c>
      <c r="AJ128" s="102">
        <f t="shared" si="10"/>
        <v>0</v>
      </c>
      <c r="AK128" s="102">
        <f t="shared" si="10"/>
        <v>0</v>
      </c>
      <c r="AL128" s="102">
        <f t="shared" si="10"/>
        <v>0</v>
      </c>
      <c r="AM128" s="102">
        <f t="shared" si="10"/>
        <v>0</v>
      </c>
      <c r="AN128" s="102">
        <f t="shared" si="10"/>
        <v>0</v>
      </c>
      <c r="AO128" s="102">
        <f t="shared" si="10"/>
        <v>0</v>
      </c>
      <c r="AP128" s="102">
        <f t="shared" si="10"/>
        <v>0</v>
      </c>
      <c r="AQ128" s="102">
        <f t="shared" si="10"/>
        <v>0</v>
      </c>
      <c r="AR128" s="102">
        <f t="shared" si="10"/>
        <v>0</v>
      </c>
      <c r="AS128" s="102">
        <f t="shared" si="10"/>
        <v>0</v>
      </c>
      <c r="AT128" s="102">
        <f t="shared" si="10"/>
        <v>0</v>
      </c>
      <c r="AU128" s="102">
        <f t="shared" si="10"/>
        <v>0</v>
      </c>
      <c r="AV128" s="102">
        <f t="shared" si="10"/>
        <v>0</v>
      </c>
      <c r="AW128" s="102">
        <f t="shared" si="10"/>
        <v>0</v>
      </c>
      <c r="AX128" s="102">
        <f>SUM(AX84:AX127)</f>
        <v>0</v>
      </c>
      <c r="AY128" s="102">
        <f>SUM(AY84:AY127)</f>
        <v>0</v>
      </c>
      <c r="AZ128" s="102">
        <f>SUM(AZ84:AZ127)</f>
        <v>0</v>
      </c>
      <c r="BA128" s="102">
        <f>SUM(BA84:BA127)</f>
        <v>0</v>
      </c>
      <c r="BB128" s="102">
        <f>SUM(BB84:BB127)</f>
        <v>0</v>
      </c>
    </row>
    <row r="129" spans="1:54" ht="15" customHeight="1" outlineLevel="2">
      <c r="A129" s="168"/>
      <c r="B129" t="s">
        <v>268</v>
      </c>
      <c r="C129" t="s">
        <v>269</v>
      </c>
      <c r="D129" t="s">
        <v>202</v>
      </c>
      <c r="E129" s="102">
        <v>0</v>
      </c>
      <c r="F129" s="102">
        <f>E131</f>
        <v>0</v>
      </c>
      <c r="G129" s="102">
        <f t="shared" ref="G129:AW129" si="11">F131</f>
        <v>0</v>
      </c>
      <c r="H129" s="102">
        <f t="shared" si="11"/>
        <v>0</v>
      </c>
      <c r="I129" s="102">
        <f t="shared" si="11"/>
        <v>0</v>
      </c>
      <c r="J129" s="102">
        <f t="shared" si="11"/>
        <v>0</v>
      </c>
      <c r="K129" s="102">
        <f t="shared" si="11"/>
        <v>0</v>
      </c>
      <c r="L129" s="102">
        <f t="shared" si="11"/>
        <v>0</v>
      </c>
      <c r="M129" s="102">
        <f t="shared" si="11"/>
        <v>0</v>
      </c>
      <c r="N129" s="102">
        <f t="shared" si="11"/>
        <v>0</v>
      </c>
      <c r="O129" s="102">
        <f t="shared" si="11"/>
        <v>0</v>
      </c>
      <c r="P129" s="102">
        <f t="shared" si="11"/>
        <v>0</v>
      </c>
      <c r="Q129" s="102">
        <f t="shared" si="11"/>
        <v>0</v>
      </c>
      <c r="R129" s="102">
        <f t="shared" si="11"/>
        <v>0</v>
      </c>
      <c r="S129" s="102">
        <f t="shared" si="11"/>
        <v>0</v>
      </c>
      <c r="T129" s="102">
        <f t="shared" si="11"/>
        <v>0</v>
      </c>
      <c r="U129" s="102">
        <f t="shared" si="11"/>
        <v>0</v>
      </c>
      <c r="V129" s="102">
        <f t="shared" si="11"/>
        <v>0</v>
      </c>
      <c r="W129" s="102">
        <f t="shared" si="11"/>
        <v>0</v>
      </c>
      <c r="X129" s="102">
        <f t="shared" si="11"/>
        <v>0</v>
      </c>
      <c r="Y129" s="102">
        <f t="shared" si="11"/>
        <v>0</v>
      </c>
      <c r="Z129" s="102">
        <f t="shared" si="11"/>
        <v>0</v>
      </c>
      <c r="AA129" s="102">
        <f t="shared" si="11"/>
        <v>0</v>
      </c>
      <c r="AB129" s="102">
        <f t="shared" si="11"/>
        <v>0</v>
      </c>
      <c r="AC129" s="102">
        <f t="shared" si="11"/>
        <v>0</v>
      </c>
      <c r="AD129" s="102">
        <f t="shared" si="11"/>
        <v>0</v>
      </c>
      <c r="AE129" s="102">
        <f t="shared" si="11"/>
        <v>0</v>
      </c>
      <c r="AF129" s="102">
        <f t="shared" si="11"/>
        <v>0</v>
      </c>
      <c r="AG129" s="102">
        <f t="shared" si="11"/>
        <v>0</v>
      </c>
      <c r="AH129" s="102">
        <f t="shared" si="11"/>
        <v>0</v>
      </c>
      <c r="AI129" s="102">
        <f t="shared" si="11"/>
        <v>0</v>
      </c>
      <c r="AJ129" s="102">
        <f t="shared" si="11"/>
        <v>0</v>
      </c>
      <c r="AK129" s="102">
        <f t="shared" si="11"/>
        <v>0</v>
      </c>
      <c r="AL129" s="102">
        <f t="shared" si="11"/>
        <v>0</v>
      </c>
      <c r="AM129" s="102">
        <f t="shared" si="11"/>
        <v>0</v>
      </c>
      <c r="AN129" s="102">
        <f t="shared" si="11"/>
        <v>0</v>
      </c>
      <c r="AO129" s="102">
        <f t="shared" si="11"/>
        <v>0</v>
      </c>
      <c r="AP129" s="102">
        <f t="shared" si="11"/>
        <v>0</v>
      </c>
      <c r="AQ129" s="102">
        <f t="shared" si="11"/>
        <v>0</v>
      </c>
      <c r="AR129" s="102">
        <f t="shared" si="11"/>
        <v>0</v>
      </c>
      <c r="AS129" s="102">
        <f t="shared" si="11"/>
        <v>0</v>
      </c>
      <c r="AT129" s="102">
        <f t="shared" si="11"/>
        <v>0</v>
      </c>
      <c r="AU129" s="102">
        <f t="shared" si="11"/>
        <v>0</v>
      </c>
      <c r="AV129" s="102">
        <f t="shared" si="11"/>
        <v>0</v>
      </c>
      <c r="AW129" s="102">
        <f t="shared" si="11"/>
        <v>0</v>
      </c>
      <c r="AX129" s="102">
        <f>AW131</f>
        <v>0</v>
      </c>
      <c r="AY129" s="102">
        <f>AX131</f>
        <v>0</v>
      </c>
      <c r="AZ129" s="102">
        <f>AY131</f>
        <v>0</v>
      </c>
      <c r="BA129" s="102">
        <f>AZ131</f>
        <v>0</v>
      </c>
      <c r="BB129" s="102">
        <f>BA131</f>
        <v>0</v>
      </c>
    </row>
    <row r="130" spans="1:54" ht="15" customHeight="1" outlineLevel="2">
      <c r="A130" s="168"/>
      <c r="B130" t="s">
        <v>270</v>
      </c>
      <c r="C130" t="s">
        <v>271</v>
      </c>
      <c r="D130" t="s">
        <v>202</v>
      </c>
      <c r="E130" s="102" t="e">
        <f>E131*(1/(1+#REF!))</f>
        <v>#REF!</v>
      </c>
      <c r="F130" s="102" t="e">
        <f>F131*(1/(1+#REF!))</f>
        <v>#REF!</v>
      </c>
      <c r="G130" s="102" t="e">
        <f>G131*(1/(1+#REF!))</f>
        <v>#REF!</v>
      </c>
      <c r="H130" s="102" t="e">
        <f>H131*(1/(1+#REF!))</f>
        <v>#REF!</v>
      </c>
      <c r="I130" s="102" t="e">
        <f>I131*(1/(1+#REF!))</f>
        <v>#REF!</v>
      </c>
      <c r="J130" s="102" t="e">
        <f>J131*(1/(1+#REF!))</f>
        <v>#REF!</v>
      </c>
      <c r="K130" s="102" t="e">
        <f>K131*(1/(1+#REF!))</f>
        <v>#REF!</v>
      </c>
      <c r="L130" s="102" t="e">
        <f>L131*(1/(1+#REF!))</f>
        <v>#REF!</v>
      </c>
      <c r="M130" s="102" t="e">
        <f>M131*(1/(1+#REF!))</f>
        <v>#REF!</v>
      </c>
      <c r="N130" s="102" t="e">
        <f>N131*(1/(1+#REF!))</f>
        <v>#REF!</v>
      </c>
      <c r="O130" s="102" t="e">
        <f>O131*(1/(1+#REF!))</f>
        <v>#REF!</v>
      </c>
      <c r="P130" s="102" t="e">
        <f>P131*(1/(1+#REF!))</f>
        <v>#REF!</v>
      </c>
      <c r="Q130" s="102" t="e">
        <f>Q131*(1/(1+#REF!))</f>
        <v>#REF!</v>
      </c>
      <c r="R130" s="102" t="e">
        <f>R131*(1/(1+#REF!))</f>
        <v>#REF!</v>
      </c>
      <c r="S130" s="102" t="e">
        <f>S131*(1/(1+#REF!))</f>
        <v>#REF!</v>
      </c>
      <c r="T130" s="102" t="e">
        <f>T131*(1/(1+#REF!))</f>
        <v>#REF!</v>
      </c>
      <c r="U130" s="102" t="e">
        <f>U131*(1/(1+#REF!))</f>
        <v>#REF!</v>
      </c>
      <c r="V130" s="102" t="e">
        <f>V131*(1/(1+#REF!))</f>
        <v>#REF!</v>
      </c>
      <c r="W130" s="102" t="e">
        <f>W131*(1/(1+#REF!))</f>
        <v>#REF!</v>
      </c>
      <c r="X130" s="102" t="e">
        <f>X131*(1/(1+#REF!))</f>
        <v>#REF!</v>
      </c>
      <c r="Y130" s="102" t="e">
        <f>Y131*(1/(1+#REF!))</f>
        <v>#REF!</v>
      </c>
      <c r="Z130" s="102" t="e">
        <f>Z131*(1/(1+#REF!))</f>
        <v>#REF!</v>
      </c>
      <c r="AA130" s="102" t="e">
        <f>AA131*(1/(1+#REF!))</f>
        <v>#REF!</v>
      </c>
      <c r="AB130" s="102" t="e">
        <f>AB131*(1/(1+#REF!))</f>
        <v>#REF!</v>
      </c>
      <c r="AC130" s="102" t="e">
        <f>AC131*(1/(1+#REF!))</f>
        <v>#REF!</v>
      </c>
      <c r="AD130" s="102" t="e">
        <f>AD131*(1/(1+#REF!))</f>
        <v>#REF!</v>
      </c>
      <c r="AE130" s="102" t="e">
        <f>AE131*(1/(1+#REF!))</f>
        <v>#REF!</v>
      </c>
      <c r="AF130" s="102" t="e">
        <f>AF131*(1/(1+#REF!))</f>
        <v>#REF!</v>
      </c>
      <c r="AG130" s="102" t="e">
        <f>AG131*(1/(1+#REF!))</f>
        <v>#REF!</v>
      </c>
      <c r="AH130" s="102" t="e">
        <f>AH131*(1/(1+#REF!))</f>
        <v>#REF!</v>
      </c>
      <c r="AI130" s="102" t="e">
        <f>AI131*(1/(1+#REF!))</f>
        <v>#REF!</v>
      </c>
      <c r="AJ130" s="102" t="e">
        <f>AJ131*(1/(1+#REF!))</f>
        <v>#REF!</v>
      </c>
      <c r="AK130" s="102" t="e">
        <f>AK131*(1/(1+#REF!))</f>
        <v>#REF!</v>
      </c>
      <c r="AL130" s="102" t="e">
        <f>AL131*(1/(1+#REF!))</f>
        <v>#REF!</v>
      </c>
      <c r="AM130" s="102" t="e">
        <f>AM131*(1/(1+#REF!))</f>
        <v>#REF!</v>
      </c>
      <c r="AN130" s="102" t="e">
        <f>AN131*(1/(1+#REF!))</f>
        <v>#REF!</v>
      </c>
      <c r="AO130" s="102" t="e">
        <f>AO131*(1/(1+#REF!))</f>
        <v>#REF!</v>
      </c>
      <c r="AP130" s="102" t="e">
        <f>AP131*(1/(1+#REF!))</f>
        <v>#REF!</v>
      </c>
      <c r="AQ130" s="102" t="e">
        <f>AQ131*(1/(1+#REF!))</f>
        <v>#REF!</v>
      </c>
      <c r="AR130" s="102" t="e">
        <f>AR131*(1/(1+#REF!))</f>
        <v>#REF!</v>
      </c>
      <c r="AS130" s="102" t="e">
        <f>AS131*(1/(1+#REF!))</f>
        <v>#REF!</v>
      </c>
      <c r="AT130" s="102" t="e">
        <f>AT131*(1/(1+#REF!))</f>
        <v>#REF!</v>
      </c>
      <c r="AU130" s="102" t="e">
        <f>AU131*(1/(1+#REF!))</f>
        <v>#REF!</v>
      </c>
      <c r="AV130" s="102" t="e">
        <f>AV131*(1/(1+#REF!))</f>
        <v>#REF!</v>
      </c>
      <c r="AW130" s="102" t="e">
        <f>AW131*(1/(1+#REF!))</f>
        <v>#REF!</v>
      </c>
      <c r="AX130" s="102" t="e">
        <f>AX131*(1/(1+#REF!))</f>
        <v>#REF!</v>
      </c>
      <c r="AY130" s="102" t="e">
        <f>AY131*(1/(1+#REF!))</f>
        <v>#REF!</v>
      </c>
      <c r="AZ130" s="102" t="e">
        <f>AZ131*(1/(1+#REF!))</f>
        <v>#REF!</v>
      </c>
      <c r="BA130" s="102" t="e">
        <f>BA131*(1/(1+#REF!))</f>
        <v>#REF!</v>
      </c>
      <c r="BB130" s="102" t="e">
        <f>BB131*(1/(1+#REF!))</f>
        <v>#REF!</v>
      </c>
    </row>
    <row r="131" spans="1:54" ht="13.9" customHeight="1" outlineLevel="2">
      <c r="A131" s="168"/>
      <c r="B131" t="s">
        <v>272</v>
      </c>
      <c r="C131" t="s">
        <v>273</v>
      </c>
      <c r="D131" t="s">
        <v>202</v>
      </c>
      <c r="E131" s="102">
        <f t="shared" ref="E131:BB131" si="12">E82-E128+E129</f>
        <v>0</v>
      </c>
      <c r="F131" s="102">
        <f t="shared" si="12"/>
        <v>0</v>
      </c>
      <c r="G131" s="102">
        <f t="shared" si="12"/>
        <v>0</v>
      </c>
      <c r="H131" s="102">
        <f t="shared" si="12"/>
        <v>0</v>
      </c>
      <c r="I131" s="102">
        <f t="shared" si="12"/>
        <v>0</v>
      </c>
      <c r="J131" s="102">
        <f t="shared" si="12"/>
        <v>0</v>
      </c>
      <c r="K131" s="102">
        <f t="shared" si="12"/>
        <v>0</v>
      </c>
      <c r="L131" s="102">
        <f t="shared" si="12"/>
        <v>0</v>
      </c>
      <c r="M131" s="102">
        <f t="shared" si="12"/>
        <v>0</v>
      </c>
      <c r="N131" s="102">
        <f t="shared" si="12"/>
        <v>0</v>
      </c>
      <c r="O131" s="102">
        <f t="shared" si="12"/>
        <v>0</v>
      </c>
      <c r="P131" s="102">
        <f t="shared" si="12"/>
        <v>0</v>
      </c>
      <c r="Q131" s="102">
        <f t="shared" si="12"/>
        <v>0</v>
      </c>
      <c r="R131" s="102">
        <f t="shared" si="12"/>
        <v>0</v>
      </c>
      <c r="S131" s="102">
        <f t="shared" si="12"/>
        <v>0</v>
      </c>
      <c r="T131" s="102">
        <f t="shared" si="12"/>
        <v>0</v>
      </c>
      <c r="U131" s="102">
        <f t="shared" si="12"/>
        <v>0</v>
      </c>
      <c r="V131" s="102">
        <f t="shared" si="12"/>
        <v>0</v>
      </c>
      <c r="W131" s="102">
        <f t="shared" si="12"/>
        <v>0</v>
      </c>
      <c r="X131" s="102">
        <f t="shared" si="12"/>
        <v>0</v>
      </c>
      <c r="Y131" s="102">
        <f t="shared" si="12"/>
        <v>0</v>
      </c>
      <c r="Z131" s="102">
        <f t="shared" si="12"/>
        <v>0</v>
      </c>
      <c r="AA131" s="102">
        <f t="shared" si="12"/>
        <v>0</v>
      </c>
      <c r="AB131" s="102">
        <f t="shared" si="12"/>
        <v>0</v>
      </c>
      <c r="AC131" s="102">
        <f t="shared" si="12"/>
        <v>0</v>
      </c>
      <c r="AD131" s="102">
        <f t="shared" si="12"/>
        <v>0</v>
      </c>
      <c r="AE131" s="102">
        <f t="shared" si="12"/>
        <v>0</v>
      </c>
      <c r="AF131" s="102">
        <f t="shared" si="12"/>
        <v>0</v>
      </c>
      <c r="AG131" s="102">
        <f t="shared" si="12"/>
        <v>0</v>
      </c>
      <c r="AH131" s="102">
        <f t="shared" si="12"/>
        <v>0</v>
      </c>
      <c r="AI131" s="102">
        <f t="shared" si="12"/>
        <v>0</v>
      </c>
      <c r="AJ131" s="102">
        <f t="shared" si="12"/>
        <v>0</v>
      </c>
      <c r="AK131" s="102">
        <f t="shared" si="12"/>
        <v>0</v>
      </c>
      <c r="AL131" s="102">
        <f t="shared" si="12"/>
        <v>0</v>
      </c>
      <c r="AM131" s="102">
        <f t="shared" si="12"/>
        <v>0</v>
      </c>
      <c r="AN131" s="102">
        <f t="shared" si="12"/>
        <v>0</v>
      </c>
      <c r="AO131" s="102">
        <f t="shared" si="12"/>
        <v>0</v>
      </c>
      <c r="AP131" s="102">
        <f t="shared" si="12"/>
        <v>0</v>
      </c>
      <c r="AQ131" s="102">
        <f t="shared" si="12"/>
        <v>0</v>
      </c>
      <c r="AR131" s="102">
        <f t="shared" si="12"/>
        <v>0</v>
      </c>
      <c r="AS131" s="102">
        <f t="shared" si="12"/>
        <v>0</v>
      </c>
      <c r="AT131" s="102">
        <f t="shared" si="12"/>
        <v>0</v>
      </c>
      <c r="AU131" s="102">
        <f t="shared" si="12"/>
        <v>0</v>
      </c>
      <c r="AV131" s="102">
        <f t="shared" si="12"/>
        <v>0</v>
      </c>
      <c r="AW131" s="102">
        <f t="shared" si="12"/>
        <v>0</v>
      </c>
      <c r="AX131" s="102">
        <f t="shared" si="12"/>
        <v>0</v>
      </c>
      <c r="AY131" s="102">
        <f t="shared" si="12"/>
        <v>0</v>
      </c>
      <c r="AZ131" s="102">
        <f t="shared" si="12"/>
        <v>0</v>
      </c>
      <c r="BA131" s="102">
        <f t="shared" si="12"/>
        <v>0</v>
      </c>
      <c r="BB131" s="102">
        <f t="shared" si="12"/>
        <v>0</v>
      </c>
    </row>
    <row r="132" spans="1:54" ht="13.9" customHeight="1" outlineLevel="2">
      <c r="A132" s="168"/>
      <c r="B132" t="s">
        <v>274</v>
      </c>
      <c r="C132" t="s">
        <v>275</v>
      </c>
      <c r="D132" t="s">
        <v>202</v>
      </c>
      <c r="E132" s="102" t="e">
        <f>AVERAGE(E129:E130)*#REF!</f>
        <v>#REF!</v>
      </c>
      <c r="F132" s="102" t="e">
        <f>AVERAGE(F129:F130)*#REF!</f>
        <v>#REF!</v>
      </c>
      <c r="G132" s="102" t="e">
        <f>AVERAGE(G129:G130)*#REF!</f>
        <v>#REF!</v>
      </c>
      <c r="H132" s="102" t="e">
        <f>AVERAGE(H129:H130)*#REF!</f>
        <v>#REF!</v>
      </c>
      <c r="I132" s="102" t="e">
        <f>AVERAGE(I129:I130)*#REF!</f>
        <v>#REF!</v>
      </c>
      <c r="J132" s="102" t="e">
        <f>AVERAGE(J129:J130)*#REF!</f>
        <v>#REF!</v>
      </c>
      <c r="K132" s="102" t="e">
        <f>AVERAGE(K129:K130)*#REF!</f>
        <v>#REF!</v>
      </c>
      <c r="L132" s="102" t="e">
        <f>AVERAGE(L129:L130)*#REF!</f>
        <v>#REF!</v>
      </c>
      <c r="M132" s="102" t="e">
        <f>AVERAGE(M129:M130)*#REF!</f>
        <v>#REF!</v>
      </c>
      <c r="N132" s="102" t="e">
        <f>AVERAGE(N129:N130)*#REF!</f>
        <v>#REF!</v>
      </c>
      <c r="O132" s="102" t="e">
        <f>AVERAGE(O129:O130)*#REF!</f>
        <v>#REF!</v>
      </c>
      <c r="P132" s="102" t="e">
        <f>AVERAGE(P129:P130)*#REF!</f>
        <v>#REF!</v>
      </c>
      <c r="Q132" s="102" t="e">
        <f>AVERAGE(Q129:Q130)*#REF!</f>
        <v>#REF!</v>
      </c>
      <c r="R132" s="102" t="e">
        <f>AVERAGE(R129:R130)*#REF!</f>
        <v>#REF!</v>
      </c>
      <c r="S132" s="102" t="e">
        <f>AVERAGE(S129:S130)*#REF!</f>
        <v>#REF!</v>
      </c>
      <c r="T132" s="102" t="e">
        <f>AVERAGE(T129:T130)*#REF!</f>
        <v>#REF!</v>
      </c>
      <c r="U132" s="102" t="e">
        <f>AVERAGE(U129:U130)*#REF!</f>
        <v>#REF!</v>
      </c>
      <c r="V132" s="102" t="e">
        <f>AVERAGE(V129:V130)*#REF!</f>
        <v>#REF!</v>
      </c>
      <c r="W132" s="102" t="e">
        <f>AVERAGE(W129:W130)*#REF!</f>
        <v>#REF!</v>
      </c>
      <c r="X132" s="102" t="e">
        <f>AVERAGE(X129:X130)*#REF!</f>
        <v>#REF!</v>
      </c>
      <c r="Y132" s="102" t="e">
        <f>AVERAGE(Y129:Y130)*#REF!</f>
        <v>#REF!</v>
      </c>
      <c r="Z132" s="102" t="e">
        <f>AVERAGE(Z129:Z130)*#REF!</f>
        <v>#REF!</v>
      </c>
      <c r="AA132" s="102" t="e">
        <f>AVERAGE(AA129:AA130)*#REF!</f>
        <v>#REF!</v>
      </c>
      <c r="AB132" s="102" t="e">
        <f>AVERAGE(AB129:AB130)*#REF!</f>
        <v>#REF!</v>
      </c>
      <c r="AC132" s="102" t="e">
        <f>AVERAGE(AC129:AC130)*#REF!</f>
        <v>#REF!</v>
      </c>
      <c r="AD132" s="102" t="e">
        <f>AVERAGE(AD129:AD130)*#REF!</f>
        <v>#REF!</v>
      </c>
      <c r="AE132" s="102" t="e">
        <f>AVERAGE(AE129:AE130)*#REF!</f>
        <v>#REF!</v>
      </c>
      <c r="AF132" s="102" t="e">
        <f>AVERAGE(AF129:AF130)*#REF!</f>
        <v>#REF!</v>
      </c>
      <c r="AG132" s="102" t="e">
        <f>AVERAGE(AG129:AG130)*#REF!</f>
        <v>#REF!</v>
      </c>
      <c r="AH132" s="102" t="e">
        <f>AVERAGE(AH129:AH130)*#REF!</f>
        <v>#REF!</v>
      </c>
      <c r="AI132" s="102" t="e">
        <f>AVERAGE(AI129:AI130)*#REF!</f>
        <v>#REF!</v>
      </c>
      <c r="AJ132" s="102" t="e">
        <f>AVERAGE(AJ129:AJ130)*#REF!</f>
        <v>#REF!</v>
      </c>
      <c r="AK132" s="102" t="e">
        <f>AVERAGE(AK129:AK130)*#REF!</f>
        <v>#REF!</v>
      </c>
      <c r="AL132" s="102" t="e">
        <f>AVERAGE(AL129:AL130)*#REF!</f>
        <v>#REF!</v>
      </c>
      <c r="AM132" s="102" t="e">
        <f>AVERAGE(AM129:AM130)*#REF!</f>
        <v>#REF!</v>
      </c>
      <c r="AN132" s="102" t="e">
        <f>AVERAGE(AN129:AN130)*#REF!</f>
        <v>#REF!</v>
      </c>
      <c r="AO132" s="102" t="e">
        <f>AVERAGE(AO129:AO130)*#REF!</f>
        <v>#REF!</v>
      </c>
      <c r="AP132" s="102" t="e">
        <f>AVERAGE(AP129:AP130)*#REF!</f>
        <v>#REF!</v>
      </c>
      <c r="AQ132" s="102" t="e">
        <f>AVERAGE(AQ129:AQ130)*#REF!</f>
        <v>#REF!</v>
      </c>
      <c r="AR132" s="102" t="e">
        <f>AVERAGE(AR129:AR130)*#REF!</f>
        <v>#REF!</v>
      </c>
      <c r="AS132" s="102" t="e">
        <f>AVERAGE(AS129:AS130)*#REF!</f>
        <v>#REF!</v>
      </c>
      <c r="AT132" s="102" t="e">
        <f>AVERAGE(AT129:AT130)*#REF!</f>
        <v>#REF!</v>
      </c>
      <c r="AU132" s="102" t="e">
        <f>AVERAGE(AU129:AU130)*#REF!</f>
        <v>#REF!</v>
      </c>
      <c r="AV132" s="102" t="e">
        <f>AVERAGE(AV129:AV130)*#REF!</f>
        <v>#REF!</v>
      </c>
      <c r="AW132" s="102" t="e">
        <f>AVERAGE(AW129:AW130)*#REF!</f>
        <v>#REF!</v>
      </c>
      <c r="AX132" s="102" t="e">
        <f>AVERAGE(AX129:AX130)*#REF!</f>
        <v>#REF!</v>
      </c>
      <c r="AY132" s="102" t="e">
        <f>AVERAGE(AY129:AY130)*#REF!</f>
        <v>#REF!</v>
      </c>
      <c r="AZ132" s="102" t="e">
        <f>AVERAGE(AZ129:AZ130)*#REF!</f>
        <v>#REF!</v>
      </c>
      <c r="BA132" s="102" t="e">
        <f>AVERAGE(BA129:BA130)*#REF!</f>
        <v>#REF!</v>
      </c>
      <c r="BB132" s="102" t="e">
        <f>AVERAGE(BB129:BB130)*#REF!</f>
        <v>#REF!</v>
      </c>
    </row>
    <row r="133" spans="1:54" ht="13.15" customHeight="1" outlineLevel="2">
      <c r="A133" s="172"/>
      <c r="B133" s="147" t="s">
        <v>276</v>
      </c>
      <c r="C133" s="43" t="s">
        <v>277</v>
      </c>
      <c r="D133" s="43" t="s">
        <v>202</v>
      </c>
      <c r="E133" s="102" t="e">
        <f>E128+E132</f>
        <v>#REF!</v>
      </c>
      <c r="F133" s="102" t="e">
        <f t="shared" ref="F133:BB133" si="13">F128+F132</f>
        <v>#REF!</v>
      </c>
      <c r="G133" s="102" t="e">
        <f t="shared" si="13"/>
        <v>#REF!</v>
      </c>
      <c r="H133" s="102" t="e">
        <f t="shared" si="13"/>
        <v>#REF!</v>
      </c>
      <c r="I133" s="102" t="e">
        <f t="shared" si="13"/>
        <v>#REF!</v>
      </c>
      <c r="J133" s="102" t="e">
        <f t="shared" si="13"/>
        <v>#REF!</v>
      </c>
      <c r="K133" s="102" t="e">
        <f t="shared" si="13"/>
        <v>#REF!</v>
      </c>
      <c r="L133" s="102" t="e">
        <f t="shared" si="13"/>
        <v>#REF!</v>
      </c>
      <c r="M133" s="102" t="e">
        <f t="shared" si="13"/>
        <v>#REF!</v>
      </c>
      <c r="N133" s="102" t="e">
        <f t="shared" si="13"/>
        <v>#REF!</v>
      </c>
      <c r="O133" s="102" t="e">
        <f t="shared" si="13"/>
        <v>#REF!</v>
      </c>
      <c r="P133" s="102" t="e">
        <f t="shared" si="13"/>
        <v>#REF!</v>
      </c>
      <c r="Q133" s="102" t="e">
        <f t="shared" si="13"/>
        <v>#REF!</v>
      </c>
      <c r="R133" s="102" t="e">
        <f t="shared" si="13"/>
        <v>#REF!</v>
      </c>
      <c r="S133" s="102" t="e">
        <f t="shared" si="13"/>
        <v>#REF!</v>
      </c>
      <c r="T133" s="102" t="e">
        <f t="shared" si="13"/>
        <v>#REF!</v>
      </c>
      <c r="U133" s="102" t="e">
        <f t="shared" si="13"/>
        <v>#REF!</v>
      </c>
      <c r="V133" s="102" t="e">
        <f t="shared" si="13"/>
        <v>#REF!</v>
      </c>
      <c r="W133" s="102" t="e">
        <f t="shared" si="13"/>
        <v>#REF!</v>
      </c>
      <c r="X133" s="102" t="e">
        <f t="shared" si="13"/>
        <v>#REF!</v>
      </c>
      <c r="Y133" s="102" t="e">
        <f t="shared" si="13"/>
        <v>#REF!</v>
      </c>
      <c r="Z133" s="102" t="e">
        <f t="shared" si="13"/>
        <v>#REF!</v>
      </c>
      <c r="AA133" s="102" t="e">
        <f t="shared" si="13"/>
        <v>#REF!</v>
      </c>
      <c r="AB133" s="102" t="e">
        <f t="shared" si="13"/>
        <v>#REF!</v>
      </c>
      <c r="AC133" s="102" t="e">
        <f t="shared" si="13"/>
        <v>#REF!</v>
      </c>
      <c r="AD133" s="102" t="e">
        <f t="shared" si="13"/>
        <v>#REF!</v>
      </c>
      <c r="AE133" s="102" t="e">
        <f t="shared" si="13"/>
        <v>#REF!</v>
      </c>
      <c r="AF133" s="102" t="e">
        <f t="shared" si="13"/>
        <v>#REF!</v>
      </c>
      <c r="AG133" s="102" t="e">
        <f t="shared" si="13"/>
        <v>#REF!</v>
      </c>
      <c r="AH133" s="102" t="e">
        <f t="shared" si="13"/>
        <v>#REF!</v>
      </c>
      <c r="AI133" s="102" t="e">
        <f t="shared" si="13"/>
        <v>#REF!</v>
      </c>
      <c r="AJ133" s="102" t="e">
        <f t="shared" si="13"/>
        <v>#REF!</v>
      </c>
      <c r="AK133" s="102" t="e">
        <f t="shared" si="13"/>
        <v>#REF!</v>
      </c>
      <c r="AL133" s="102" t="e">
        <f t="shared" si="13"/>
        <v>#REF!</v>
      </c>
      <c r="AM133" s="102" t="e">
        <f t="shared" si="13"/>
        <v>#REF!</v>
      </c>
      <c r="AN133" s="102" t="e">
        <f t="shared" si="13"/>
        <v>#REF!</v>
      </c>
      <c r="AO133" s="102" t="e">
        <f t="shared" si="13"/>
        <v>#REF!</v>
      </c>
      <c r="AP133" s="102" t="e">
        <f t="shared" si="13"/>
        <v>#REF!</v>
      </c>
      <c r="AQ133" s="102" t="e">
        <f t="shared" si="13"/>
        <v>#REF!</v>
      </c>
      <c r="AR133" s="102" t="e">
        <f t="shared" si="13"/>
        <v>#REF!</v>
      </c>
      <c r="AS133" s="102" t="e">
        <f t="shared" si="13"/>
        <v>#REF!</v>
      </c>
      <c r="AT133" s="102" t="e">
        <f t="shared" si="13"/>
        <v>#REF!</v>
      </c>
      <c r="AU133" s="102" t="e">
        <f t="shared" si="13"/>
        <v>#REF!</v>
      </c>
      <c r="AV133" s="102" t="e">
        <f t="shared" si="13"/>
        <v>#REF!</v>
      </c>
      <c r="AW133" s="102" t="e">
        <f t="shared" si="13"/>
        <v>#REF!</v>
      </c>
      <c r="AX133" s="102" t="e">
        <f t="shared" si="13"/>
        <v>#REF!</v>
      </c>
      <c r="AY133" s="102" t="e">
        <f t="shared" si="13"/>
        <v>#REF!</v>
      </c>
      <c r="AZ133" s="102" t="e">
        <f t="shared" si="13"/>
        <v>#REF!</v>
      </c>
      <c r="BA133" s="102" t="e">
        <f t="shared" si="13"/>
        <v>#REF!</v>
      </c>
      <c r="BB133" s="102" t="e">
        <f t="shared" si="13"/>
        <v>#REF!</v>
      </c>
    </row>
    <row r="134" spans="1:54" ht="13.15" customHeight="1" outlineLevel="2">
      <c r="A134" s="85"/>
      <c r="B134" s="89" t="s">
        <v>278</v>
      </c>
      <c r="C134" s="90"/>
      <c r="D134" s="113"/>
      <c r="E134" s="115" t="e">
        <f t="shared" ref="E134:AJ134" si="14">E83+E77+E71</f>
        <v>#REF!</v>
      </c>
      <c r="F134" s="115" t="e">
        <f t="shared" si="14"/>
        <v>#REF!</v>
      </c>
      <c r="G134" s="115" t="e">
        <f t="shared" si="14"/>
        <v>#REF!</v>
      </c>
      <c r="H134" s="115" t="e">
        <f t="shared" si="14"/>
        <v>#REF!</v>
      </c>
      <c r="I134" s="115" t="e">
        <f t="shared" si="14"/>
        <v>#REF!</v>
      </c>
      <c r="J134" s="115" t="e">
        <f t="shared" si="14"/>
        <v>#REF!</v>
      </c>
      <c r="K134" s="115" t="e">
        <f t="shared" si="14"/>
        <v>#REF!</v>
      </c>
      <c r="L134" s="115" t="e">
        <f t="shared" si="14"/>
        <v>#REF!</v>
      </c>
      <c r="M134" s="115" t="e">
        <f t="shared" si="14"/>
        <v>#REF!</v>
      </c>
      <c r="N134" s="115" t="e">
        <f t="shared" si="14"/>
        <v>#REF!</v>
      </c>
      <c r="O134" s="115" t="e">
        <f t="shared" si="14"/>
        <v>#REF!</v>
      </c>
      <c r="P134" s="115" t="e">
        <f t="shared" si="14"/>
        <v>#REF!</v>
      </c>
      <c r="Q134" s="115" t="e">
        <f t="shared" si="14"/>
        <v>#REF!</v>
      </c>
      <c r="R134" s="115" t="e">
        <f t="shared" si="14"/>
        <v>#REF!</v>
      </c>
      <c r="S134" s="115" t="e">
        <f t="shared" si="14"/>
        <v>#REF!</v>
      </c>
      <c r="T134" s="115" t="e">
        <f t="shared" si="14"/>
        <v>#REF!</v>
      </c>
      <c r="U134" s="115" t="e">
        <f t="shared" si="14"/>
        <v>#REF!</v>
      </c>
      <c r="V134" s="115" t="e">
        <f t="shared" si="14"/>
        <v>#REF!</v>
      </c>
      <c r="W134" s="115" t="e">
        <f t="shared" si="14"/>
        <v>#REF!</v>
      </c>
      <c r="X134" s="115" t="e">
        <f t="shared" si="14"/>
        <v>#REF!</v>
      </c>
      <c r="Y134" s="115" t="e">
        <f t="shared" si="14"/>
        <v>#REF!</v>
      </c>
      <c r="Z134" s="115" t="e">
        <f t="shared" si="14"/>
        <v>#REF!</v>
      </c>
      <c r="AA134" s="115" t="e">
        <f t="shared" si="14"/>
        <v>#REF!</v>
      </c>
      <c r="AB134" s="115" t="e">
        <f t="shared" si="14"/>
        <v>#REF!</v>
      </c>
      <c r="AC134" s="115" t="e">
        <f t="shared" si="14"/>
        <v>#REF!</v>
      </c>
      <c r="AD134" s="115" t="e">
        <f t="shared" si="14"/>
        <v>#REF!</v>
      </c>
      <c r="AE134" s="115" t="e">
        <f t="shared" si="14"/>
        <v>#REF!</v>
      </c>
      <c r="AF134" s="115" t="e">
        <f t="shared" si="14"/>
        <v>#REF!</v>
      </c>
      <c r="AG134" s="115" t="e">
        <f t="shared" si="14"/>
        <v>#REF!</v>
      </c>
      <c r="AH134" s="115" t="e">
        <f t="shared" si="14"/>
        <v>#REF!</v>
      </c>
      <c r="AI134" s="115" t="e">
        <f t="shared" si="14"/>
        <v>#REF!</v>
      </c>
      <c r="AJ134" s="115" t="e">
        <f t="shared" si="14"/>
        <v>#REF!</v>
      </c>
      <c r="AK134" s="115" t="e">
        <f t="shared" ref="AK134:BB134" si="15">AK83+AK77+AK71</f>
        <v>#REF!</v>
      </c>
      <c r="AL134" s="115" t="e">
        <f t="shared" si="15"/>
        <v>#REF!</v>
      </c>
      <c r="AM134" s="115" t="e">
        <f t="shared" si="15"/>
        <v>#REF!</v>
      </c>
      <c r="AN134" s="115" t="e">
        <f t="shared" si="15"/>
        <v>#REF!</v>
      </c>
      <c r="AO134" s="115" t="e">
        <f t="shared" si="15"/>
        <v>#REF!</v>
      </c>
      <c r="AP134" s="115" t="e">
        <f t="shared" si="15"/>
        <v>#REF!</v>
      </c>
      <c r="AQ134" s="115" t="e">
        <f t="shared" si="15"/>
        <v>#REF!</v>
      </c>
      <c r="AR134" s="115" t="e">
        <f t="shared" si="15"/>
        <v>#REF!</v>
      </c>
      <c r="AS134" s="115" t="e">
        <f t="shared" si="15"/>
        <v>#REF!</v>
      </c>
      <c r="AT134" s="115" t="e">
        <f t="shared" si="15"/>
        <v>#REF!</v>
      </c>
      <c r="AU134" s="115" t="e">
        <f t="shared" si="15"/>
        <v>#REF!</v>
      </c>
      <c r="AV134" s="115" t="e">
        <f t="shared" si="15"/>
        <v>#REF!</v>
      </c>
      <c r="AW134" s="115" t="e">
        <f t="shared" si="15"/>
        <v>#REF!</v>
      </c>
      <c r="AX134" s="115" t="e">
        <f t="shared" si="15"/>
        <v>#REF!</v>
      </c>
      <c r="AY134" s="115" t="e">
        <f t="shared" si="15"/>
        <v>#REF!</v>
      </c>
      <c r="AZ134" s="115" t="e">
        <f t="shared" si="15"/>
        <v>#REF!</v>
      </c>
      <c r="BA134" s="115" t="e">
        <f t="shared" si="15"/>
        <v>#REF!</v>
      </c>
      <c r="BB134" s="115" t="e">
        <f t="shared" si="15"/>
        <v>#REF!</v>
      </c>
    </row>
    <row r="135" spans="1:54" ht="13.15" customHeight="1" outlineLevel="2">
      <c r="A135" s="84"/>
      <c r="B135" s="87" t="s">
        <v>279</v>
      </c>
      <c r="C135" s="88"/>
      <c r="D135" s="114"/>
      <c r="E135" s="115" t="e">
        <f>E133+E134</f>
        <v>#REF!</v>
      </c>
      <c r="F135" s="115" t="e">
        <f t="shared" ref="F135:AW135" si="16">F133+F134</f>
        <v>#REF!</v>
      </c>
      <c r="G135" s="115" t="e">
        <f t="shared" si="16"/>
        <v>#REF!</v>
      </c>
      <c r="H135" s="115" t="e">
        <f t="shared" si="16"/>
        <v>#REF!</v>
      </c>
      <c r="I135" s="115" t="e">
        <f t="shared" si="16"/>
        <v>#REF!</v>
      </c>
      <c r="J135" s="115" t="e">
        <f t="shared" si="16"/>
        <v>#REF!</v>
      </c>
      <c r="K135" s="115" t="e">
        <f t="shared" si="16"/>
        <v>#REF!</v>
      </c>
      <c r="L135" s="115" t="e">
        <f t="shared" si="16"/>
        <v>#REF!</v>
      </c>
      <c r="M135" s="115" t="e">
        <f t="shared" si="16"/>
        <v>#REF!</v>
      </c>
      <c r="N135" s="115" t="e">
        <f t="shared" si="16"/>
        <v>#REF!</v>
      </c>
      <c r="O135" s="115" t="e">
        <f t="shared" si="16"/>
        <v>#REF!</v>
      </c>
      <c r="P135" s="115" t="e">
        <f t="shared" si="16"/>
        <v>#REF!</v>
      </c>
      <c r="Q135" s="115" t="e">
        <f t="shared" si="16"/>
        <v>#REF!</v>
      </c>
      <c r="R135" s="115" t="e">
        <f t="shared" si="16"/>
        <v>#REF!</v>
      </c>
      <c r="S135" s="115" t="e">
        <f t="shared" si="16"/>
        <v>#REF!</v>
      </c>
      <c r="T135" s="115" t="e">
        <f t="shared" si="16"/>
        <v>#REF!</v>
      </c>
      <c r="U135" s="115" t="e">
        <f t="shared" si="16"/>
        <v>#REF!</v>
      </c>
      <c r="V135" s="115" t="e">
        <f t="shared" si="16"/>
        <v>#REF!</v>
      </c>
      <c r="W135" s="115" t="e">
        <f t="shared" si="16"/>
        <v>#REF!</v>
      </c>
      <c r="X135" s="115" t="e">
        <f t="shared" si="16"/>
        <v>#REF!</v>
      </c>
      <c r="Y135" s="115" t="e">
        <f t="shared" si="16"/>
        <v>#REF!</v>
      </c>
      <c r="Z135" s="115" t="e">
        <f t="shared" si="16"/>
        <v>#REF!</v>
      </c>
      <c r="AA135" s="115" t="e">
        <f t="shared" si="16"/>
        <v>#REF!</v>
      </c>
      <c r="AB135" s="115" t="e">
        <f t="shared" si="16"/>
        <v>#REF!</v>
      </c>
      <c r="AC135" s="115" t="e">
        <f t="shared" si="16"/>
        <v>#REF!</v>
      </c>
      <c r="AD135" s="115" t="e">
        <f t="shared" si="16"/>
        <v>#REF!</v>
      </c>
      <c r="AE135" s="115" t="e">
        <f t="shared" si="16"/>
        <v>#REF!</v>
      </c>
      <c r="AF135" s="115" t="e">
        <f t="shared" si="16"/>
        <v>#REF!</v>
      </c>
      <c r="AG135" s="115" t="e">
        <f t="shared" si="16"/>
        <v>#REF!</v>
      </c>
      <c r="AH135" s="115" t="e">
        <f t="shared" si="16"/>
        <v>#REF!</v>
      </c>
      <c r="AI135" s="115" t="e">
        <f t="shared" si="16"/>
        <v>#REF!</v>
      </c>
      <c r="AJ135" s="115" t="e">
        <f t="shared" si="16"/>
        <v>#REF!</v>
      </c>
      <c r="AK135" s="115" t="e">
        <f t="shared" si="16"/>
        <v>#REF!</v>
      </c>
      <c r="AL135" s="115" t="e">
        <f t="shared" si="16"/>
        <v>#REF!</v>
      </c>
      <c r="AM135" s="115" t="e">
        <f t="shared" si="16"/>
        <v>#REF!</v>
      </c>
      <c r="AN135" s="115" t="e">
        <f t="shared" si="16"/>
        <v>#REF!</v>
      </c>
      <c r="AO135" s="115" t="e">
        <f t="shared" si="16"/>
        <v>#REF!</v>
      </c>
      <c r="AP135" s="115" t="e">
        <f t="shared" si="16"/>
        <v>#REF!</v>
      </c>
      <c r="AQ135" s="115" t="e">
        <f t="shared" si="16"/>
        <v>#REF!</v>
      </c>
      <c r="AR135" s="115" t="e">
        <f t="shared" si="16"/>
        <v>#REF!</v>
      </c>
      <c r="AS135" s="115" t="e">
        <f t="shared" si="16"/>
        <v>#REF!</v>
      </c>
      <c r="AT135" s="115" t="e">
        <f t="shared" si="16"/>
        <v>#REF!</v>
      </c>
      <c r="AU135" s="115" t="e">
        <f t="shared" si="16"/>
        <v>#REF!</v>
      </c>
      <c r="AV135" s="115" t="e">
        <f t="shared" si="16"/>
        <v>#REF!</v>
      </c>
      <c r="AW135" s="115" t="e">
        <f t="shared" si="16"/>
        <v>#REF!</v>
      </c>
      <c r="AX135" s="115" t="e">
        <f>AX133+AX134</f>
        <v>#REF!</v>
      </c>
      <c r="AY135" s="115" t="e">
        <f>AY133+AY134</f>
        <v>#REF!</v>
      </c>
      <c r="AZ135" s="115" t="e">
        <f>AZ133+AZ134</f>
        <v>#REF!</v>
      </c>
      <c r="BA135" s="115" t="e">
        <f>BA133+BA134</f>
        <v>#REF!</v>
      </c>
      <c r="BB135" s="115" t="e">
        <f>BB133+BB134</f>
        <v>#REF!</v>
      </c>
    </row>
    <row r="136" spans="1:54" outlineLevel="1">
      <c r="A136" s="79"/>
      <c r="B136" s="80"/>
      <c r="C136" s="81"/>
      <c r="D136" s="81"/>
      <c r="E136" s="82"/>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row>
    <row r="137" spans="1:54" outlineLevel="1">
      <c r="A137" s="79"/>
      <c r="B137" s="80"/>
      <c r="C137" s="81"/>
      <c r="D137" s="81"/>
      <c r="E137" s="82"/>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row>
    <row r="138" spans="1:54">
      <c r="A138" s="79"/>
      <c r="B138" s="80"/>
      <c r="C138" s="81"/>
      <c r="D138" s="81"/>
      <c r="E138" s="82"/>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row>
    <row r="139" spans="1:54" ht="16.149999999999999" customHeight="1">
      <c r="A139" s="110" t="s">
        <v>280</v>
      </c>
      <c r="B139" s="80"/>
      <c r="C139" s="81"/>
      <c r="D139" s="81"/>
      <c r="E139" s="82"/>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row>
    <row r="140" spans="1:54" outlineLevel="1">
      <c r="A140" s="109"/>
      <c r="B140" s="80"/>
      <c r="C140" s="81"/>
      <c r="D140" s="81"/>
      <c r="E140" s="82"/>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row>
    <row r="141" spans="1:54" outlineLevel="1">
      <c r="A141" s="109" t="s">
        <v>281</v>
      </c>
      <c r="B141" s="80"/>
      <c r="C141" s="81"/>
      <c r="D141" s="81"/>
      <c r="E141" s="82"/>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row>
    <row r="142" spans="1:54" outlineLevel="2">
      <c r="A142" s="79"/>
      <c r="B142" s="80" t="s">
        <v>282</v>
      </c>
      <c r="C142" s="80" t="s">
        <v>153</v>
      </c>
      <c r="D142" s="81"/>
      <c r="E142" s="70">
        <v>2027</v>
      </c>
      <c r="F142" s="70">
        <v>2028</v>
      </c>
      <c r="G142" s="70">
        <v>2029</v>
      </c>
      <c r="H142" s="70">
        <v>2030</v>
      </c>
      <c r="I142" s="70">
        <v>2031</v>
      </c>
      <c r="J142" s="70">
        <v>2032</v>
      </c>
      <c r="K142" s="70">
        <v>2033</v>
      </c>
      <c r="L142" s="70">
        <v>2034</v>
      </c>
      <c r="M142" s="70">
        <v>2035</v>
      </c>
      <c r="N142" s="70">
        <v>2036</v>
      </c>
      <c r="O142" s="70">
        <v>2037</v>
      </c>
      <c r="P142" s="70">
        <v>2038</v>
      </c>
      <c r="Q142" s="70">
        <v>2039</v>
      </c>
      <c r="R142" s="70">
        <v>2040</v>
      </c>
      <c r="S142" s="70">
        <v>2041</v>
      </c>
      <c r="T142" s="70">
        <v>2042</v>
      </c>
      <c r="U142" s="70">
        <v>2043</v>
      </c>
      <c r="V142" s="70">
        <v>2044</v>
      </c>
      <c r="W142" s="70">
        <v>2045</v>
      </c>
      <c r="X142" s="70">
        <v>2046</v>
      </c>
      <c r="Y142" s="70">
        <v>2047</v>
      </c>
      <c r="Z142" s="70">
        <v>2048</v>
      </c>
      <c r="AA142" s="70">
        <v>2049</v>
      </c>
      <c r="AB142" s="70">
        <v>2050</v>
      </c>
      <c r="AC142" s="70">
        <v>2051</v>
      </c>
      <c r="AD142" s="70">
        <v>2052</v>
      </c>
      <c r="AE142" s="70">
        <v>2053</v>
      </c>
      <c r="AF142" s="70">
        <v>2054</v>
      </c>
      <c r="AG142" s="70">
        <v>2055</v>
      </c>
      <c r="AH142" s="70">
        <v>2056</v>
      </c>
      <c r="AI142" s="70">
        <v>2057</v>
      </c>
      <c r="AJ142" s="70">
        <v>2058</v>
      </c>
      <c r="AK142" s="70">
        <v>2059</v>
      </c>
      <c r="AL142" s="70">
        <v>2060</v>
      </c>
      <c r="AM142" s="70">
        <v>2061</v>
      </c>
      <c r="AN142" s="70">
        <v>2062</v>
      </c>
      <c r="AO142" s="70">
        <v>2063</v>
      </c>
      <c r="AP142" s="70">
        <v>2064</v>
      </c>
      <c r="AQ142" s="70">
        <v>2065</v>
      </c>
      <c r="AR142" s="70">
        <v>2066</v>
      </c>
      <c r="AS142" s="70">
        <v>2067</v>
      </c>
      <c r="AT142" s="70">
        <v>2068</v>
      </c>
      <c r="AU142" s="70">
        <v>2069</v>
      </c>
      <c r="AV142" s="70">
        <v>2070</v>
      </c>
      <c r="AW142" s="70">
        <v>2071</v>
      </c>
      <c r="AX142" s="70">
        <v>2072</v>
      </c>
      <c r="AY142" s="70">
        <v>2073</v>
      </c>
      <c r="AZ142" s="70">
        <v>2074</v>
      </c>
      <c r="BA142" s="70">
        <v>2075</v>
      </c>
      <c r="BB142" s="70">
        <v>2076</v>
      </c>
    </row>
    <row r="143" spans="1:54" ht="12.75" customHeight="1" outlineLevel="2">
      <c r="A143" s="242" t="s">
        <v>283</v>
      </c>
      <c r="B143" s="81" t="s">
        <v>160</v>
      </c>
      <c r="C143" s="81" t="s">
        <v>208</v>
      </c>
      <c r="D143" s="81" t="s">
        <v>202</v>
      </c>
      <c r="E143" s="102" t="e">
        <f>-(E$158*#REF!*#REF!*#REF!*#REF!+E$158*#REF!)*#REF!/10^6</f>
        <v>#REF!</v>
      </c>
      <c r="F143" s="102" t="e">
        <f>-(F$158*#REF!*#REF!*#REF!*#REF!+F$158*#REF!)*#REF!/10^6</f>
        <v>#REF!</v>
      </c>
      <c r="G143" s="102" t="e">
        <f>-(G$158*#REF!*#REF!*#REF!*#REF!+G$158*#REF!)*#REF!/10^6</f>
        <v>#REF!</v>
      </c>
      <c r="H143" s="102" t="e">
        <f>-(H$158*#REF!*#REF!*#REF!*#REF!+H$158*#REF!)*#REF!/10^6</f>
        <v>#REF!</v>
      </c>
      <c r="I143" s="102" t="e">
        <f>-(I$158*#REF!*#REF!*#REF!*#REF!+I$158*#REF!)*#REF!/10^6</f>
        <v>#REF!</v>
      </c>
      <c r="J143" s="102" t="e">
        <f>-(J$158*#REF!*#REF!*#REF!*#REF!+J$158*#REF!)*#REF!/10^6</f>
        <v>#REF!</v>
      </c>
      <c r="K143" s="102" t="e">
        <f>-(K$158*#REF!*#REF!*#REF!*#REF!+K$158*#REF!)*#REF!/10^6</f>
        <v>#REF!</v>
      </c>
      <c r="L143" s="102" t="e">
        <f>-(L$158*#REF!*#REF!*#REF!*#REF!+L$158*#REF!)*#REF!/10^6</f>
        <v>#REF!</v>
      </c>
      <c r="M143" s="102" t="e">
        <f>-(M$158*#REF!*#REF!*#REF!*#REF!+M$158*#REF!)*#REF!/10^6</f>
        <v>#REF!</v>
      </c>
      <c r="N143" s="102" t="e">
        <f>-(N$158*#REF!*#REF!*#REF!*#REF!+N$158*#REF!)*#REF!/10^6</f>
        <v>#REF!</v>
      </c>
      <c r="O143" s="102" t="e">
        <f>-(O$158*#REF!*#REF!*#REF!*#REF!+O$158*#REF!)*#REF!/10^6</f>
        <v>#REF!</v>
      </c>
      <c r="P143" s="102" t="e">
        <f>-(P$158*#REF!*#REF!*#REF!*#REF!+P$158*#REF!)*#REF!/10^6</f>
        <v>#REF!</v>
      </c>
      <c r="Q143" s="102" t="e">
        <f>-(Q$158*#REF!*#REF!*#REF!*#REF!+Q$158*#REF!)*#REF!/10^6</f>
        <v>#REF!</v>
      </c>
      <c r="R143" s="102" t="e">
        <f>-(R$158*#REF!*#REF!*#REF!*#REF!+R$158*#REF!)*#REF!/10^6</f>
        <v>#REF!</v>
      </c>
      <c r="S143" s="102" t="e">
        <f>-(S$158*#REF!*#REF!*#REF!*#REF!+S$158*#REF!)*#REF!/10^6</f>
        <v>#REF!</v>
      </c>
      <c r="T143" s="102" t="e">
        <f>-(T$158*#REF!*#REF!*#REF!*#REF!+T$158*#REF!)*#REF!/10^6</f>
        <v>#REF!</v>
      </c>
      <c r="U143" s="102" t="e">
        <f>-(U$158*#REF!*#REF!*#REF!*#REF!+U$158*#REF!)*#REF!/10^6</f>
        <v>#REF!</v>
      </c>
      <c r="V143" s="102" t="e">
        <f>-(V$158*#REF!*#REF!*#REF!*#REF!+V$158*#REF!)*#REF!/10^6</f>
        <v>#REF!</v>
      </c>
      <c r="W143" s="102" t="e">
        <f>-(W$158*#REF!*#REF!*#REF!*#REF!+W$158*#REF!)*#REF!/10^6</f>
        <v>#REF!</v>
      </c>
      <c r="X143" s="102" t="e">
        <f>-(X$158*#REF!*#REF!*#REF!*#REF!+X$158*#REF!)*#REF!/10^6</f>
        <v>#REF!</v>
      </c>
      <c r="Y143" s="102" t="e">
        <f>-(Y$158*#REF!*#REF!*#REF!*#REF!+Y$158*#REF!)*#REF!/10^6</f>
        <v>#REF!</v>
      </c>
      <c r="Z143" s="102" t="e">
        <f>-(Z$158*#REF!*#REF!*#REF!*#REF!+Z$158*#REF!)*#REF!/10^6</f>
        <v>#REF!</v>
      </c>
      <c r="AA143" s="102" t="e">
        <f>-(AA$158*#REF!*#REF!*#REF!*#REF!+AA$158*#REF!)*#REF!/10^6</f>
        <v>#REF!</v>
      </c>
      <c r="AB143" s="102" t="e">
        <f>-(AB$158*#REF!*#REF!*#REF!*#REF!+AB$158*#REF!)*#REF!/10^6</f>
        <v>#REF!</v>
      </c>
      <c r="AC143" s="102" t="e">
        <f>-(AC$158*#REF!*#REF!*#REF!*#REF!+AC$158*#REF!)*#REF!/10^6</f>
        <v>#REF!</v>
      </c>
      <c r="AD143" s="102" t="e">
        <f>-(AD$158*#REF!*#REF!*#REF!*#REF!+AD$158*#REF!)*#REF!/10^6</f>
        <v>#REF!</v>
      </c>
      <c r="AE143" s="102" t="e">
        <f>-(AE$158*#REF!*#REF!*#REF!*#REF!+AE$158*#REF!)*#REF!/10^6</f>
        <v>#REF!</v>
      </c>
      <c r="AF143" s="102" t="e">
        <f>-(AF$158*#REF!*#REF!*#REF!*#REF!+AF$158*#REF!)*#REF!/10^6</f>
        <v>#REF!</v>
      </c>
      <c r="AG143" s="102" t="e">
        <f>-(AG$158*#REF!*#REF!*#REF!*#REF!+AG$158*#REF!)*#REF!/10^6</f>
        <v>#REF!</v>
      </c>
      <c r="AH143" s="102" t="e">
        <f>-(AH$158*#REF!*#REF!*#REF!*#REF!+AH$158*#REF!)*#REF!/10^6</f>
        <v>#REF!</v>
      </c>
      <c r="AI143" s="102" t="e">
        <f>-(AI$158*#REF!*#REF!*#REF!*#REF!+AI$158*#REF!)*#REF!/10^6</f>
        <v>#REF!</v>
      </c>
      <c r="AJ143" s="102" t="e">
        <f>-(AJ$158*#REF!*#REF!*#REF!*#REF!+AJ$158*#REF!)*#REF!/10^6</f>
        <v>#REF!</v>
      </c>
      <c r="AK143" s="102" t="e">
        <f>-(AK$158*#REF!*#REF!*#REF!*#REF!+AK$158*#REF!)*#REF!/10^6</f>
        <v>#REF!</v>
      </c>
      <c r="AL143" s="102" t="e">
        <f>-(AL$158*#REF!*#REF!*#REF!*#REF!+AL$158*#REF!)*#REF!/10^6</f>
        <v>#REF!</v>
      </c>
      <c r="AM143" s="102" t="e">
        <f>-(AM$158*#REF!*#REF!*#REF!*#REF!+AM$158*#REF!)*#REF!/10^6</f>
        <v>#REF!</v>
      </c>
      <c r="AN143" s="102" t="e">
        <f>-(AN$158*#REF!*#REF!*#REF!*#REF!+AN$158*#REF!)*#REF!/10^6</f>
        <v>#REF!</v>
      </c>
      <c r="AO143" s="102" t="e">
        <f>-(AO$158*#REF!*#REF!*#REF!*#REF!+AO$158*#REF!)*#REF!/10^6</f>
        <v>#REF!</v>
      </c>
      <c r="AP143" s="102" t="e">
        <f>-(AP$158*#REF!*#REF!*#REF!*#REF!+AP$158*#REF!)*#REF!/10^6</f>
        <v>#REF!</v>
      </c>
      <c r="AQ143" s="102" t="e">
        <f>-(AQ$158*#REF!*#REF!*#REF!*#REF!+AQ$158*#REF!)*#REF!/10^6</f>
        <v>#REF!</v>
      </c>
      <c r="AR143" s="102" t="e">
        <f>-(AR$158*#REF!*#REF!*#REF!*#REF!+AR$158*#REF!)*#REF!/10^6</f>
        <v>#REF!</v>
      </c>
      <c r="AS143" s="102" t="e">
        <f>-(AS$158*#REF!*#REF!*#REF!*#REF!+AS$158*#REF!)*#REF!/10^6</f>
        <v>#REF!</v>
      </c>
      <c r="AT143" s="102" t="e">
        <f>-(AT$158*#REF!*#REF!*#REF!*#REF!+AT$158*#REF!)*#REF!/10^6</f>
        <v>#REF!</v>
      </c>
      <c r="AU143" s="102" t="e">
        <f>-(AU$158*#REF!*#REF!*#REF!*#REF!+AU$158*#REF!)*#REF!/10^6</f>
        <v>#REF!</v>
      </c>
      <c r="AV143" s="102" t="e">
        <f>-(AV$158*#REF!*#REF!*#REF!*#REF!+AV$158*#REF!)*#REF!/10^6</f>
        <v>#REF!</v>
      </c>
      <c r="AW143" s="102" t="e">
        <f>-(AW$158*#REF!*#REF!*#REF!*#REF!+AW$158*#REF!)*#REF!/10^6</f>
        <v>#REF!</v>
      </c>
      <c r="AX143" s="102" t="e">
        <f>-(AX$158*#REF!*#REF!*#REF!*#REF!+AX$158*#REF!)*#REF!/10^6</f>
        <v>#REF!</v>
      </c>
      <c r="AY143" s="102" t="e">
        <f>-(AY$158*#REF!*#REF!*#REF!*#REF!+AY$158*#REF!)*#REF!/10^6</f>
        <v>#REF!</v>
      </c>
      <c r="AZ143" s="102" t="e">
        <f>-(AZ$158*#REF!*#REF!*#REF!*#REF!+AZ$158*#REF!)*#REF!/10^6</f>
        <v>#REF!</v>
      </c>
      <c r="BA143" s="102" t="e">
        <f>-(BA$158*#REF!*#REF!*#REF!*#REF!+BA$158*#REF!)*#REF!/10^6</f>
        <v>#REF!</v>
      </c>
      <c r="BB143" s="102" t="e">
        <f>-(BB$158*#REF!*#REF!*#REF!*#REF!+BB$158*#REF!)*#REF!/10^6</f>
        <v>#REF!</v>
      </c>
    </row>
    <row r="144" spans="1:54" outlineLevel="2">
      <c r="A144" s="243"/>
      <c r="B144" s="81" t="s">
        <v>160</v>
      </c>
      <c r="C144" s="81"/>
      <c r="D144" s="81" t="s">
        <v>202</v>
      </c>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E144" s="144"/>
      <c r="AF144" s="144"/>
      <c r="AG144" s="144"/>
      <c r="AH144" s="144"/>
      <c r="AI144" s="144"/>
      <c r="AJ144" s="144"/>
      <c r="AK144" s="144"/>
      <c r="AL144" s="144"/>
      <c r="AM144" s="144"/>
      <c r="AN144" s="144"/>
      <c r="AO144" s="144"/>
      <c r="AP144" s="144"/>
      <c r="AQ144" s="144"/>
      <c r="AR144" s="144"/>
      <c r="AS144" s="144"/>
      <c r="AT144" s="144"/>
      <c r="AU144" s="144"/>
      <c r="AV144" s="144"/>
      <c r="AW144" s="144"/>
      <c r="AX144" s="144"/>
      <c r="AY144" s="144"/>
      <c r="AZ144" s="144"/>
      <c r="BA144" s="144"/>
      <c r="BB144" s="144"/>
    </row>
    <row r="145" spans="1:54" outlineLevel="2">
      <c r="A145" s="243"/>
      <c r="B145" s="81" t="s">
        <v>160</v>
      </c>
      <c r="C145" s="81"/>
      <c r="D145" s="81" t="s">
        <v>202</v>
      </c>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c r="AE145" s="144"/>
      <c r="AF145" s="144"/>
      <c r="AG145" s="144"/>
      <c r="AH145" s="144"/>
      <c r="AI145" s="144"/>
      <c r="AJ145" s="144"/>
      <c r="AK145" s="144"/>
      <c r="AL145" s="144"/>
      <c r="AM145" s="144"/>
      <c r="AN145" s="144"/>
      <c r="AO145" s="144"/>
      <c r="AP145" s="144"/>
      <c r="AQ145" s="144"/>
      <c r="AR145" s="144"/>
      <c r="AS145" s="144"/>
      <c r="AT145" s="144"/>
      <c r="AU145" s="144"/>
      <c r="AV145" s="144"/>
      <c r="AW145" s="144"/>
      <c r="AX145" s="144"/>
      <c r="AY145" s="144"/>
      <c r="AZ145" s="144"/>
      <c r="BA145" s="144"/>
      <c r="BB145" s="144"/>
    </row>
    <row r="146" spans="1:54" outlineLevel="2">
      <c r="A146" s="243"/>
      <c r="B146" s="81" t="s">
        <v>161</v>
      </c>
      <c r="C146" s="81" t="s">
        <v>284</v>
      </c>
      <c r="D146" s="81" t="s">
        <v>202</v>
      </c>
      <c r="E146" s="102" t="e">
        <f>-E$161*#REF!*#REF!</f>
        <v>#REF!</v>
      </c>
      <c r="F146" s="102" t="e">
        <f>-F$161*#REF!*#REF!</f>
        <v>#REF!</v>
      </c>
      <c r="G146" s="102" t="e">
        <f>-G$161*#REF!*#REF!</f>
        <v>#REF!</v>
      </c>
      <c r="H146" s="102" t="e">
        <f>-H$161*#REF!*#REF!</f>
        <v>#REF!</v>
      </c>
      <c r="I146" s="102" t="e">
        <f>-I$161*#REF!*#REF!</f>
        <v>#REF!</v>
      </c>
      <c r="J146" s="102" t="e">
        <f>-J$161*#REF!*#REF!</f>
        <v>#REF!</v>
      </c>
      <c r="K146" s="102" t="e">
        <f>-K$161*#REF!*#REF!</f>
        <v>#REF!</v>
      </c>
      <c r="L146" s="102" t="e">
        <f>-L$161*#REF!*#REF!</f>
        <v>#REF!</v>
      </c>
      <c r="M146" s="102" t="e">
        <f>-M$161*#REF!*#REF!</f>
        <v>#REF!</v>
      </c>
      <c r="N146" s="102" t="e">
        <f>-N$161*#REF!*#REF!</f>
        <v>#REF!</v>
      </c>
      <c r="O146" s="102" t="e">
        <f>-O$161*#REF!*#REF!</f>
        <v>#REF!</v>
      </c>
      <c r="P146" s="102" t="e">
        <f>-P$161*#REF!*#REF!</f>
        <v>#REF!</v>
      </c>
      <c r="Q146" s="102" t="e">
        <f>-Q$161*#REF!*#REF!</f>
        <v>#REF!</v>
      </c>
      <c r="R146" s="102" t="e">
        <f>-R$161*#REF!*#REF!</f>
        <v>#REF!</v>
      </c>
      <c r="S146" s="102" t="e">
        <f>-S$161*#REF!*#REF!</f>
        <v>#REF!</v>
      </c>
      <c r="T146" s="102" t="e">
        <f>-T$161*#REF!*#REF!</f>
        <v>#REF!</v>
      </c>
      <c r="U146" s="102" t="e">
        <f>-U$161*#REF!*#REF!</f>
        <v>#REF!</v>
      </c>
      <c r="V146" s="102" t="e">
        <f>-V$161*#REF!*#REF!</f>
        <v>#REF!</v>
      </c>
      <c r="W146" s="102" t="e">
        <f>-W$161*#REF!*#REF!</f>
        <v>#REF!</v>
      </c>
      <c r="X146" s="102" t="e">
        <f>-X$161*#REF!*#REF!</f>
        <v>#REF!</v>
      </c>
      <c r="Y146" s="102" t="e">
        <f>-Y$161*#REF!*#REF!</f>
        <v>#REF!</v>
      </c>
      <c r="Z146" s="102" t="e">
        <f>-Z$161*#REF!*#REF!</f>
        <v>#REF!</v>
      </c>
      <c r="AA146" s="102" t="e">
        <f>-AA$161*#REF!*#REF!</f>
        <v>#REF!</v>
      </c>
      <c r="AB146" s="102" t="e">
        <f>-AB$161*#REF!*#REF!</f>
        <v>#REF!</v>
      </c>
      <c r="AC146" s="102" t="e">
        <f>-AC$161*#REF!*#REF!</f>
        <v>#REF!</v>
      </c>
      <c r="AD146" s="102" t="e">
        <f>-AD$161*#REF!*#REF!</f>
        <v>#REF!</v>
      </c>
      <c r="AE146" s="102" t="e">
        <f>-AE$161*#REF!*#REF!</f>
        <v>#REF!</v>
      </c>
      <c r="AF146" s="102" t="e">
        <f>-AF$161*#REF!*#REF!</f>
        <v>#REF!</v>
      </c>
      <c r="AG146" s="102" t="e">
        <f>-AG$161*#REF!*#REF!</f>
        <v>#REF!</v>
      </c>
      <c r="AH146" s="102" t="e">
        <f>-AH$161*#REF!*#REF!</f>
        <v>#REF!</v>
      </c>
      <c r="AI146" s="102" t="e">
        <f>-AI$161*#REF!*#REF!</f>
        <v>#REF!</v>
      </c>
      <c r="AJ146" s="102" t="e">
        <f>-AJ$161*#REF!*#REF!</f>
        <v>#REF!</v>
      </c>
      <c r="AK146" s="102" t="e">
        <f>-AK$161*#REF!*#REF!</f>
        <v>#REF!</v>
      </c>
      <c r="AL146" s="102" t="e">
        <f>-AL$161*#REF!*#REF!</f>
        <v>#REF!</v>
      </c>
      <c r="AM146" s="102" t="e">
        <f>-AM$161*#REF!*#REF!</f>
        <v>#REF!</v>
      </c>
      <c r="AN146" s="102" t="e">
        <f>-AN$161*#REF!*#REF!</f>
        <v>#REF!</v>
      </c>
      <c r="AO146" s="102" t="e">
        <f>-AO$161*#REF!*#REF!</f>
        <v>#REF!</v>
      </c>
      <c r="AP146" s="102" t="e">
        <f>-AP$161*#REF!*#REF!</f>
        <v>#REF!</v>
      </c>
      <c r="AQ146" s="102" t="e">
        <f>-AQ$161*#REF!*#REF!</f>
        <v>#REF!</v>
      </c>
      <c r="AR146" s="102" t="e">
        <f>-AR$161*#REF!*#REF!</f>
        <v>#REF!</v>
      </c>
      <c r="AS146" s="102" t="e">
        <f>-AS$161*#REF!*#REF!</f>
        <v>#REF!</v>
      </c>
      <c r="AT146" s="102" t="e">
        <f>-AT$161*#REF!*#REF!</f>
        <v>#REF!</v>
      </c>
      <c r="AU146" s="102" t="e">
        <f>-AU$161*#REF!*#REF!</f>
        <v>#REF!</v>
      </c>
      <c r="AV146" s="102" t="e">
        <f>-AV$161*#REF!*#REF!</f>
        <v>#REF!</v>
      </c>
      <c r="AW146" s="102" t="e">
        <f>-AW$161*#REF!*#REF!</f>
        <v>#REF!</v>
      </c>
      <c r="AX146" s="102" t="e">
        <f>-AX$161*#REF!*#REF!</f>
        <v>#REF!</v>
      </c>
      <c r="AY146" s="102" t="e">
        <f>-AY$161*#REF!*#REF!</f>
        <v>#REF!</v>
      </c>
      <c r="AZ146" s="102" t="e">
        <f>-AZ$161*#REF!*#REF!</f>
        <v>#REF!</v>
      </c>
      <c r="BA146" s="102" t="e">
        <f>-BA$161*#REF!*#REF!</f>
        <v>#REF!</v>
      </c>
      <c r="BB146" s="102" t="e">
        <f>-BB$161*#REF!*#REF!</f>
        <v>#REF!</v>
      </c>
    </row>
    <row r="147" spans="1:54" outlineLevel="2">
      <c r="A147" s="243"/>
      <c r="B147" s="81" t="s">
        <v>161</v>
      </c>
      <c r="C147" s="81" t="s">
        <v>285</v>
      </c>
      <c r="D147" s="81" t="s">
        <v>202</v>
      </c>
      <c r="E147" s="102" t="e">
        <f>-E$162*#REF!*#REF!</f>
        <v>#REF!</v>
      </c>
      <c r="F147" s="102" t="e">
        <f>-F$162*#REF!*#REF!</f>
        <v>#REF!</v>
      </c>
      <c r="G147" s="102" t="e">
        <f>-G$162*#REF!*#REF!</f>
        <v>#REF!</v>
      </c>
      <c r="H147" s="102" t="e">
        <f>-H$162*#REF!*#REF!</f>
        <v>#REF!</v>
      </c>
      <c r="I147" s="102" t="e">
        <f>-I$162*#REF!*#REF!</f>
        <v>#REF!</v>
      </c>
      <c r="J147" s="102" t="e">
        <f>-J$162*#REF!*#REF!</f>
        <v>#REF!</v>
      </c>
      <c r="K147" s="102" t="e">
        <f>-K$162*#REF!*#REF!</f>
        <v>#REF!</v>
      </c>
      <c r="L147" s="102" t="e">
        <f>-L$162*#REF!*#REF!</f>
        <v>#REF!</v>
      </c>
      <c r="M147" s="102" t="e">
        <f>-M$162*#REF!*#REF!</f>
        <v>#REF!</v>
      </c>
      <c r="N147" s="102" t="e">
        <f>-N$162*#REF!*#REF!</f>
        <v>#REF!</v>
      </c>
      <c r="O147" s="102" t="e">
        <f>-O$162*#REF!*#REF!</f>
        <v>#REF!</v>
      </c>
      <c r="P147" s="102" t="e">
        <f>-P$162*#REF!*#REF!</f>
        <v>#REF!</v>
      </c>
      <c r="Q147" s="102" t="e">
        <f>-Q$162*#REF!*#REF!</f>
        <v>#REF!</v>
      </c>
      <c r="R147" s="102" t="e">
        <f>-R$162*#REF!*#REF!</f>
        <v>#REF!</v>
      </c>
      <c r="S147" s="102" t="e">
        <f>-S$162*#REF!*#REF!</f>
        <v>#REF!</v>
      </c>
      <c r="T147" s="102" t="e">
        <f>-T$162*#REF!*#REF!</f>
        <v>#REF!</v>
      </c>
      <c r="U147" s="102" t="e">
        <f>-U$162*#REF!*#REF!</f>
        <v>#REF!</v>
      </c>
      <c r="V147" s="102" t="e">
        <f>-V$162*#REF!*#REF!</f>
        <v>#REF!</v>
      </c>
      <c r="W147" s="102" t="e">
        <f>-W$162*#REF!*#REF!</f>
        <v>#REF!</v>
      </c>
      <c r="X147" s="102" t="e">
        <f>-X$162*#REF!*#REF!</f>
        <v>#REF!</v>
      </c>
      <c r="Y147" s="102" t="e">
        <f>-Y$162*#REF!*#REF!</f>
        <v>#REF!</v>
      </c>
      <c r="Z147" s="102" t="e">
        <f>-Z$162*#REF!*#REF!</f>
        <v>#REF!</v>
      </c>
      <c r="AA147" s="102" t="e">
        <f>-AA$162*#REF!*#REF!</f>
        <v>#REF!</v>
      </c>
      <c r="AB147" s="102" t="e">
        <f>-AB$162*#REF!*#REF!</f>
        <v>#REF!</v>
      </c>
      <c r="AC147" s="102" t="e">
        <f>-AC$162*#REF!*#REF!</f>
        <v>#REF!</v>
      </c>
      <c r="AD147" s="102" t="e">
        <f>-AD$162*#REF!*#REF!</f>
        <v>#REF!</v>
      </c>
      <c r="AE147" s="102" t="e">
        <f>-AE$162*#REF!*#REF!</f>
        <v>#REF!</v>
      </c>
      <c r="AF147" s="102" t="e">
        <f>-AF$162*#REF!*#REF!</f>
        <v>#REF!</v>
      </c>
      <c r="AG147" s="102" t="e">
        <f>-AG$162*#REF!*#REF!</f>
        <v>#REF!</v>
      </c>
      <c r="AH147" s="102" t="e">
        <f>-AH$162*#REF!*#REF!</f>
        <v>#REF!</v>
      </c>
      <c r="AI147" s="102" t="e">
        <f>-AI$162*#REF!*#REF!</f>
        <v>#REF!</v>
      </c>
      <c r="AJ147" s="102" t="e">
        <f>-AJ$162*#REF!*#REF!</f>
        <v>#REF!</v>
      </c>
      <c r="AK147" s="102" t="e">
        <f>-AK$162*#REF!*#REF!</f>
        <v>#REF!</v>
      </c>
      <c r="AL147" s="102" t="e">
        <f>-AL$162*#REF!*#REF!</f>
        <v>#REF!</v>
      </c>
      <c r="AM147" s="102" t="e">
        <f>-AM$162*#REF!*#REF!</f>
        <v>#REF!</v>
      </c>
      <c r="AN147" s="102" t="e">
        <f>-AN$162*#REF!*#REF!</f>
        <v>#REF!</v>
      </c>
      <c r="AO147" s="102" t="e">
        <f>-AO$162*#REF!*#REF!</f>
        <v>#REF!</v>
      </c>
      <c r="AP147" s="102" t="e">
        <f>-AP$162*#REF!*#REF!</f>
        <v>#REF!</v>
      </c>
      <c r="AQ147" s="102" t="e">
        <f>-AQ$162*#REF!*#REF!</f>
        <v>#REF!</v>
      </c>
      <c r="AR147" s="102" t="e">
        <f>-AR$162*#REF!*#REF!</f>
        <v>#REF!</v>
      </c>
      <c r="AS147" s="102" t="e">
        <f>-AS$162*#REF!*#REF!</f>
        <v>#REF!</v>
      </c>
      <c r="AT147" s="102" t="e">
        <f>-AT$162*#REF!*#REF!</f>
        <v>#REF!</v>
      </c>
      <c r="AU147" s="102" t="e">
        <f>-AU$162*#REF!*#REF!</f>
        <v>#REF!</v>
      </c>
      <c r="AV147" s="102" t="e">
        <f>-AV$162*#REF!*#REF!</f>
        <v>#REF!</v>
      </c>
      <c r="AW147" s="102" t="e">
        <f>-AW$162*#REF!*#REF!</f>
        <v>#REF!</v>
      </c>
      <c r="AX147" s="102" t="e">
        <f>-AX$162*#REF!*#REF!</f>
        <v>#REF!</v>
      </c>
      <c r="AY147" s="102" t="e">
        <f>-AY$162*#REF!*#REF!</f>
        <v>#REF!</v>
      </c>
      <c r="AZ147" s="102" t="e">
        <f>-AZ$162*#REF!*#REF!</f>
        <v>#REF!</v>
      </c>
      <c r="BA147" s="102" t="e">
        <f>-BA$162*#REF!*#REF!</f>
        <v>#REF!</v>
      </c>
      <c r="BB147" s="102" t="e">
        <f>-BB$162*#REF!*#REF!</f>
        <v>#REF!</v>
      </c>
    </row>
    <row r="148" spans="1:54" outlineLevel="2">
      <c r="A148" s="243"/>
      <c r="B148" s="81" t="s">
        <v>161</v>
      </c>
      <c r="C148" s="81"/>
      <c r="D148" s="81" t="s">
        <v>202</v>
      </c>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144"/>
      <c r="AJ148" s="144"/>
      <c r="AK148" s="144"/>
      <c r="AL148" s="144"/>
      <c r="AM148" s="144"/>
      <c r="AN148" s="144"/>
      <c r="AO148" s="144"/>
      <c r="AP148" s="144"/>
      <c r="AQ148" s="144"/>
      <c r="AR148" s="144"/>
      <c r="AS148" s="144"/>
      <c r="AT148" s="144"/>
      <c r="AU148" s="144"/>
      <c r="AV148" s="144"/>
      <c r="AW148" s="144"/>
      <c r="AX148" s="144"/>
      <c r="AY148" s="144"/>
      <c r="AZ148" s="144"/>
      <c r="BA148" s="144"/>
      <c r="BB148" s="144"/>
    </row>
    <row r="149" spans="1:54" outlineLevel="2">
      <c r="A149" s="243"/>
      <c r="B149" s="81" t="s">
        <v>161</v>
      </c>
      <c r="C149" s="81"/>
      <c r="D149" s="81" t="s">
        <v>202</v>
      </c>
      <c r="E149" s="144"/>
      <c r="F149" s="144"/>
      <c r="G149" s="144"/>
      <c r="H149" s="144"/>
      <c r="I149" s="144"/>
      <c r="J149" s="144"/>
      <c r="K149" s="144"/>
      <c r="L149" s="144"/>
      <c r="M149" s="144"/>
      <c r="N149" s="144"/>
      <c r="O149" s="144"/>
      <c r="P149" s="144"/>
      <c r="Q149" s="144"/>
      <c r="R149" s="144"/>
      <c r="S149" s="144"/>
      <c r="T149" s="144"/>
      <c r="U149" s="144"/>
      <c r="V149" s="144"/>
      <c r="W149" s="144"/>
      <c r="X149" s="144"/>
      <c r="Y149" s="144"/>
      <c r="Z149" s="144"/>
      <c r="AA149" s="144"/>
      <c r="AB149" s="144"/>
      <c r="AC149" s="144"/>
      <c r="AD149" s="144"/>
      <c r="AE149" s="144"/>
      <c r="AF149" s="144"/>
      <c r="AG149" s="144"/>
      <c r="AH149" s="144"/>
      <c r="AI149" s="144"/>
      <c r="AJ149" s="144"/>
      <c r="AK149" s="144"/>
      <c r="AL149" s="144"/>
      <c r="AM149" s="144"/>
      <c r="AN149" s="144"/>
      <c r="AO149" s="144"/>
      <c r="AP149" s="144"/>
      <c r="AQ149" s="144"/>
      <c r="AR149" s="144"/>
      <c r="AS149" s="144"/>
      <c r="AT149" s="144"/>
      <c r="AU149" s="144"/>
      <c r="AV149" s="144"/>
      <c r="AW149" s="144"/>
      <c r="AX149" s="144"/>
      <c r="AY149" s="144"/>
      <c r="AZ149" s="144"/>
      <c r="BA149" s="144"/>
      <c r="BB149" s="144"/>
    </row>
    <row r="150" spans="1:54" outlineLevel="2">
      <c r="A150" s="243"/>
      <c r="B150" s="81" t="s">
        <v>162</v>
      </c>
      <c r="C150" s="81"/>
      <c r="D150" s="81" t="s">
        <v>202</v>
      </c>
      <c r="E150" s="144"/>
      <c r="F150" s="144"/>
      <c r="G150" s="144"/>
      <c r="H150" s="144"/>
      <c r="I150" s="144"/>
      <c r="J150" s="144"/>
      <c r="K150" s="144"/>
      <c r="L150" s="144"/>
      <c r="M150" s="144"/>
      <c r="N150" s="144"/>
      <c r="O150" s="144"/>
      <c r="P150" s="144"/>
      <c r="Q150" s="144"/>
      <c r="R150" s="144"/>
      <c r="S150" s="144"/>
      <c r="T150" s="144"/>
      <c r="U150" s="144"/>
      <c r="V150" s="144"/>
      <c r="W150" s="144"/>
      <c r="X150" s="144"/>
      <c r="Y150" s="144"/>
      <c r="Z150" s="144"/>
      <c r="AA150" s="144"/>
      <c r="AB150" s="144"/>
      <c r="AC150" s="144"/>
      <c r="AD150" s="144"/>
      <c r="AE150" s="144"/>
      <c r="AF150" s="144"/>
      <c r="AG150" s="144"/>
      <c r="AH150" s="144"/>
      <c r="AI150" s="144"/>
      <c r="AJ150" s="144"/>
      <c r="AK150" s="144"/>
      <c r="AL150" s="144"/>
      <c r="AM150" s="144"/>
      <c r="AN150" s="144"/>
      <c r="AO150" s="144"/>
      <c r="AP150" s="144"/>
      <c r="AQ150" s="144"/>
      <c r="AR150" s="144"/>
      <c r="AS150" s="144"/>
      <c r="AT150" s="144"/>
      <c r="AU150" s="144"/>
      <c r="AV150" s="144"/>
      <c r="AW150" s="144"/>
      <c r="AX150" s="144"/>
      <c r="AY150" s="144"/>
      <c r="AZ150" s="144"/>
      <c r="BA150" s="144"/>
      <c r="BB150" s="144"/>
    </row>
    <row r="151" spans="1:54" outlineLevel="2">
      <c r="A151" s="243"/>
      <c r="B151" s="81" t="s">
        <v>162</v>
      </c>
      <c r="C151" s="81"/>
      <c r="D151" s="81" t="s">
        <v>202</v>
      </c>
      <c r="E151" s="144"/>
      <c r="F151" s="144"/>
      <c r="G151" s="144"/>
      <c r="H151" s="144"/>
      <c r="I151" s="144"/>
      <c r="J151" s="144"/>
      <c r="K151" s="144"/>
      <c r="L151" s="144"/>
      <c r="M151" s="144"/>
      <c r="N151" s="144"/>
      <c r="O151" s="144"/>
      <c r="P151" s="144"/>
      <c r="Q151" s="144"/>
      <c r="R151" s="144"/>
      <c r="S151" s="144"/>
      <c r="T151" s="144"/>
      <c r="U151" s="144"/>
      <c r="V151" s="144"/>
      <c r="W151" s="144"/>
      <c r="X151" s="144"/>
      <c r="Y151" s="144"/>
      <c r="Z151" s="144"/>
      <c r="AA151" s="144"/>
      <c r="AB151" s="144"/>
      <c r="AC151" s="144"/>
      <c r="AD151" s="144"/>
      <c r="AE151" s="144"/>
      <c r="AF151" s="144"/>
      <c r="AG151" s="144"/>
      <c r="AH151" s="144"/>
      <c r="AI151" s="144"/>
      <c r="AJ151" s="144"/>
      <c r="AK151" s="144"/>
      <c r="AL151" s="144"/>
      <c r="AM151" s="144"/>
      <c r="AN151" s="144"/>
      <c r="AO151" s="144"/>
      <c r="AP151" s="144"/>
      <c r="AQ151" s="144"/>
      <c r="AR151" s="144"/>
      <c r="AS151" s="144"/>
      <c r="AT151" s="144"/>
      <c r="AU151" s="144"/>
      <c r="AV151" s="144"/>
      <c r="AW151" s="144"/>
      <c r="AX151" s="144"/>
      <c r="AY151" s="144"/>
      <c r="AZ151" s="144"/>
      <c r="BA151" s="144"/>
      <c r="BB151" s="144"/>
    </row>
    <row r="152" spans="1:54" outlineLevel="2">
      <c r="A152" s="243"/>
      <c r="B152" s="81" t="s">
        <v>286</v>
      </c>
      <c r="C152" s="81"/>
      <c r="D152" s="81" t="s">
        <v>202</v>
      </c>
      <c r="E152" s="144"/>
      <c r="F152" s="144"/>
      <c r="G152" s="144"/>
      <c r="H152" s="144"/>
      <c r="I152" s="144"/>
      <c r="J152" s="144"/>
      <c r="K152" s="144"/>
      <c r="L152" s="144"/>
      <c r="M152" s="144"/>
      <c r="N152" s="144"/>
      <c r="O152" s="144"/>
      <c r="P152" s="144"/>
      <c r="Q152" s="144"/>
      <c r="R152" s="144"/>
      <c r="S152" s="144"/>
      <c r="T152" s="144"/>
      <c r="U152" s="144"/>
      <c r="V152" s="144"/>
      <c r="W152" s="144"/>
      <c r="X152" s="144"/>
      <c r="Y152" s="144"/>
      <c r="Z152" s="144"/>
      <c r="AA152" s="144"/>
      <c r="AB152" s="144"/>
      <c r="AC152" s="144"/>
      <c r="AD152" s="144"/>
      <c r="AE152" s="144"/>
      <c r="AF152" s="144"/>
      <c r="AG152" s="144"/>
      <c r="AH152" s="144"/>
      <c r="AI152" s="144"/>
      <c r="AJ152" s="144"/>
      <c r="AK152" s="144"/>
      <c r="AL152" s="144"/>
      <c r="AM152" s="144"/>
      <c r="AN152" s="144"/>
      <c r="AO152" s="144"/>
      <c r="AP152" s="144"/>
      <c r="AQ152" s="144"/>
      <c r="AR152" s="144"/>
      <c r="AS152" s="144"/>
      <c r="AT152" s="144"/>
      <c r="AU152" s="144"/>
      <c r="AV152" s="144"/>
      <c r="AW152" s="144"/>
      <c r="AX152" s="144"/>
      <c r="AY152" s="144"/>
      <c r="AZ152" s="144"/>
      <c r="BA152" s="144"/>
      <c r="BB152" s="144"/>
    </row>
    <row r="153" spans="1:54" outlineLevel="2">
      <c r="A153" s="243"/>
      <c r="B153" s="81" t="s">
        <v>286</v>
      </c>
      <c r="C153" s="81"/>
      <c r="D153" s="81" t="s">
        <v>202</v>
      </c>
      <c r="E153" s="144"/>
      <c r="F153" s="144"/>
      <c r="G153" s="144"/>
      <c r="H153" s="144"/>
      <c r="I153" s="144"/>
      <c r="J153" s="144"/>
      <c r="K153" s="144"/>
      <c r="L153" s="144"/>
      <c r="M153" s="144"/>
      <c r="N153" s="144"/>
      <c r="O153" s="144"/>
      <c r="P153" s="144"/>
      <c r="Q153" s="144"/>
      <c r="R153" s="144"/>
      <c r="S153" s="144"/>
      <c r="T153" s="144"/>
      <c r="U153" s="144"/>
      <c r="V153" s="144"/>
      <c r="W153" s="144"/>
      <c r="X153" s="144"/>
      <c r="Y153" s="144"/>
      <c r="Z153" s="144"/>
      <c r="AA153" s="144"/>
      <c r="AB153" s="144"/>
      <c r="AC153" s="144"/>
      <c r="AD153" s="144"/>
      <c r="AE153" s="144"/>
      <c r="AF153" s="144"/>
      <c r="AG153" s="144"/>
      <c r="AH153" s="144"/>
      <c r="AI153" s="144"/>
      <c r="AJ153" s="144"/>
      <c r="AK153" s="144"/>
      <c r="AL153" s="144"/>
      <c r="AM153" s="144"/>
      <c r="AN153" s="144"/>
      <c r="AO153" s="144"/>
      <c r="AP153" s="144"/>
      <c r="AQ153" s="144"/>
      <c r="AR153" s="144"/>
      <c r="AS153" s="144"/>
      <c r="AT153" s="144"/>
      <c r="AU153" s="144"/>
      <c r="AV153" s="144"/>
      <c r="AW153" s="144"/>
      <c r="AX153" s="144"/>
      <c r="AY153" s="144"/>
      <c r="AZ153" s="144"/>
      <c r="BA153" s="144"/>
      <c r="BB153" s="144"/>
    </row>
    <row r="154" spans="1:54" outlineLevel="2">
      <c r="A154" s="244"/>
      <c r="B154" s="81" t="s">
        <v>286</v>
      </c>
      <c r="C154" s="81"/>
      <c r="D154" s="81" t="s">
        <v>202</v>
      </c>
      <c r="E154" s="144"/>
      <c r="F154" s="144"/>
      <c r="G154" s="144"/>
      <c r="H154" s="144"/>
      <c r="I154" s="144"/>
      <c r="J154" s="144"/>
      <c r="K154" s="144"/>
      <c r="L154" s="144"/>
      <c r="M154" s="144"/>
      <c r="N154" s="144"/>
      <c r="O154" s="144"/>
      <c r="P154" s="144"/>
      <c r="Q154" s="144"/>
      <c r="R154" s="144"/>
      <c r="S154" s="144"/>
      <c r="T154" s="144"/>
      <c r="U154" s="144"/>
      <c r="V154" s="144"/>
      <c r="W154" s="144"/>
      <c r="X154" s="144"/>
      <c r="Y154" s="144"/>
      <c r="Z154" s="144"/>
      <c r="AA154" s="144"/>
      <c r="AB154" s="144"/>
      <c r="AC154" s="144"/>
      <c r="AD154" s="144"/>
      <c r="AE154" s="144"/>
      <c r="AF154" s="144"/>
      <c r="AG154" s="144"/>
      <c r="AH154" s="144"/>
      <c r="AI154" s="144"/>
      <c r="AJ154" s="144"/>
      <c r="AK154" s="144"/>
      <c r="AL154" s="144"/>
      <c r="AM154" s="144"/>
      <c r="AN154" s="144"/>
      <c r="AO154" s="144"/>
      <c r="AP154" s="144"/>
      <c r="AQ154" s="144"/>
      <c r="AR154" s="144"/>
      <c r="AS154" s="144"/>
      <c r="AT154" s="144"/>
      <c r="AU154" s="144"/>
      <c r="AV154" s="144"/>
      <c r="AW154" s="144"/>
      <c r="AX154" s="144"/>
      <c r="AY154" s="144"/>
      <c r="AZ154" s="144"/>
      <c r="BA154" s="144"/>
      <c r="BB154" s="144"/>
    </row>
    <row r="155" spans="1:54" outlineLevel="1">
      <c r="A155" s="79"/>
      <c r="B155" s="80"/>
      <c r="C155" s="81"/>
      <c r="D155" s="81"/>
      <c r="E155" s="82"/>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row>
    <row r="156" spans="1:54" outlineLevel="1">
      <c r="A156" s="80" t="s">
        <v>193</v>
      </c>
      <c r="B156" s="80"/>
      <c r="C156" s="81"/>
      <c r="D156" s="81"/>
      <c r="E156" s="82"/>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row>
    <row r="157" spans="1:54" outlineLevel="2">
      <c r="A157" s="79"/>
      <c r="B157" s="80" t="s">
        <v>282</v>
      </c>
      <c r="C157" s="80" t="s">
        <v>153</v>
      </c>
      <c r="D157" s="81"/>
      <c r="E157" s="70">
        <v>2027</v>
      </c>
      <c r="F157" s="70">
        <v>2028</v>
      </c>
      <c r="G157" s="70">
        <v>2029</v>
      </c>
      <c r="H157" s="70">
        <v>2030</v>
      </c>
      <c r="I157" s="70">
        <v>2031</v>
      </c>
      <c r="J157" s="70">
        <v>2032</v>
      </c>
      <c r="K157" s="70">
        <v>2033</v>
      </c>
      <c r="L157" s="70">
        <v>2034</v>
      </c>
      <c r="M157" s="70">
        <v>2035</v>
      </c>
      <c r="N157" s="70">
        <v>2036</v>
      </c>
      <c r="O157" s="70">
        <v>2037</v>
      </c>
      <c r="P157" s="70">
        <v>2038</v>
      </c>
      <c r="Q157" s="70">
        <v>2039</v>
      </c>
      <c r="R157" s="70">
        <v>2040</v>
      </c>
      <c r="S157" s="70">
        <v>2041</v>
      </c>
      <c r="T157" s="70">
        <v>2042</v>
      </c>
      <c r="U157" s="70">
        <v>2043</v>
      </c>
      <c r="V157" s="70">
        <v>2044</v>
      </c>
      <c r="W157" s="70">
        <v>2045</v>
      </c>
      <c r="X157" s="70">
        <v>2046</v>
      </c>
      <c r="Y157" s="70">
        <v>2047</v>
      </c>
      <c r="Z157" s="70">
        <v>2048</v>
      </c>
      <c r="AA157" s="70">
        <v>2049</v>
      </c>
      <c r="AB157" s="70">
        <v>2050</v>
      </c>
      <c r="AC157" s="70">
        <v>2051</v>
      </c>
      <c r="AD157" s="70">
        <v>2052</v>
      </c>
      <c r="AE157" s="70">
        <v>2053</v>
      </c>
      <c r="AF157" s="70">
        <v>2054</v>
      </c>
      <c r="AG157" s="70">
        <v>2055</v>
      </c>
      <c r="AH157" s="70">
        <v>2056</v>
      </c>
      <c r="AI157" s="70">
        <v>2057</v>
      </c>
      <c r="AJ157" s="70">
        <v>2058</v>
      </c>
      <c r="AK157" s="70">
        <v>2059</v>
      </c>
      <c r="AL157" s="70">
        <v>2060</v>
      </c>
      <c r="AM157" s="70">
        <v>2061</v>
      </c>
      <c r="AN157" s="70">
        <v>2062</v>
      </c>
      <c r="AO157" s="70">
        <v>2063</v>
      </c>
      <c r="AP157" s="70">
        <v>2064</v>
      </c>
      <c r="AQ157" s="70">
        <v>2065</v>
      </c>
      <c r="AR157" s="70">
        <v>2066</v>
      </c>
      <c r="AS157" s="70">
        <v>2067</v>
      </c>
      <c r="AT157" s="70">
        <v>2068</v>
      </c>
      <c r="AU157" s="70">
        <v>2069</v>
      </c>
      <c r="AV157" s="70">
        <v>2070</v>
      </c>
      <c r="AW157" s="70">
        <v>2071</v>
      </c>
      <c r="AX157" s="70">
        <v>2072</v>
      </c>
      <c r="AY157" s="70">
        <v>2073</v>
      </c>
      <c r="AZ157" s="70">
        <v>2074</v>
      </c>
      <c r="BA157" s="70">
        <v>2075</v>
      </c>
      <c r="BB157" s="70">
        <v>2076</v>
      </c>
    </row>
    <row r="158" spans="1:54" ht="12.75" customHeight="1" outlineLevel="2">
      <c r="A158" s="242" t="s">
        <v>287</v>
      </c>
      <c r="B158" s="81" t="s">
        <v>160</v>
      </c>
      <c r="C158" s="81" t="s">
        <v>208</v>
      </c>
      <c r="D158" s="81" t="s">
        <v>288</v>
      </c>
      <c r="E158" s="108"/>
      <c r="F158" s="161"/>
      <c r="G158" s="161"/>
      <c r="H158" s="161"/>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1"/>
      <c r="AN158" s="161"/>
      <c r="AO158" s="161"/>
      <c r="AP158" s="161"/>
      <c r="AQ158" s="161"/>
      <c r="AR158" s="161"/>
      <c r="AS158" s="161"/>
      <c r="AT158" s="161"/>
      <c r="AU158" s="161"/>
      <c r="AV158" s="161"/>
      <c r="AW158" s="161"/>
      <c r="AX158" s="161"/>
      <c r="AY158" s="161"/>
      <c r="AZ158" s="161"/>
      <c r="BA158" s="161"/>
      <c r="BB158" s="161"/>
    </row>
    <row r="159" spans="1:54" outlineLevel="2">
      <c r="A159" s="243"/>
      <c r="B159" s="81" t="s">
        <v>160</v>
      </c>
      <c r="C159" s="81"/>
      <c r="D159" s="81"/>
      <c r="E159" s="108"/>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c r="AB159" s="161"/>
      <c r="AC159" s="161"/>
      <c r="AD159" s="161"/>
      <c r="AE159" s="161"/>
      <c r="AF159" s="161"/>
      <c r="AG159" s="161"/>
      <c r="AH159" s="161"/>
      <c r="AI159" s="161"/>
      <c r="AJ159" s="161"/>
      <c r="AK159" s="161"/>
      <c r="AL159" s="161"/>
      <c r="AM159" s="161"/>
      <c r="AN159" s="161"/>
      <c r="AO159" s="161"/>
      <c r="AP159" s="161"/>
      <c r="AQ159" s="161"/>
      <c r="AR159" s="161"/>
      <c r="AS159" s="161"/>
      <c r="AT159" s="161"/>
      <c r="AU159" s="161"/>
      <c r="AV159" s="161"/>
      <c r="AW159" s="161"/>
      <c r="AX159" s="161"/>
      <c r="AY159" s="161"/>
      <c r="AZ159" s="161"/>
      <c r="BA159" s="161"/>
      <c r="BB159" s="161"/>
    </row>
    <row r="160" spans="1:54" outlineLevel="2">
      <c r="A160" s="243"/>
      <c r="B160" s="81" t="s">
        <v>160</v>
      </c>
      <c r="C160" s="81"/>
      <c r="D160" s="81"/>
      <c r="E160" s="108"/>
      <c r="F160" s="161"/>
      <c r="G160" s="161"/>
      <c r="H160" s="161"/>
      <c r="I160" s="161"/>
      <c r="J160" s="161"/>
      <c r="K160" s="161"/>
      <c r="L160" s="161"/>
      <c r="M160" s="161"/>
      <c r="N160" s="161"/>
      <c r="O160" s="161"/>
      <c r="P160" s="161"/>
      <c r="Q160" s="161"/>
      <c r="R160" s="161"/>
      <c r="S160" s="161"/>
      <c r="T160" s="161"/>
      <c r="U160" s="161"/>
      <c r="V160" s="161"/>
      <c r="W160" s="161"/>
      <c r="X160" s="161"/>
      <c r="Y160" s="161"/>
      <c r="Z160" s="161"/>
      <c r="AA160" s="161"/>
      <c r="AB160" s="161"/>
      <c r="AC160" s="161"/>
      <c r="AD160" s="161"/>
      <c r="AE160" s="161"/>
      <c r="AF160" s="161"/>
      <c r="AG160" s="161"/>
      <c r="AH160" s="161"/>
      <c r="AI160" s="161"/>
      <c r="AJ160" s="161"/>
      <c r="AK160" s="161"/>
      <c r="AL160" s="161"/>
      <c r="AM160" s="161"/>
      <c r="AN160" s="161"/>
      <c r="AO160" s="161"/>
      <c r="AP160" s="161"/>
      <c r="AQ160" s="161"/>
      <c r="AR160" s="161"/>
      <c r="AS160" s="161"/>
      <c r="AT160" s="161"/>
      <c r="AU160" s="161"/>
      <c r="AV160" s="161"/>
      <c r="AW160" s="161"/>
      <c r="AX160" s="161"/>
      <c r="AY160" s="161"/>
      <c r="AZ160" s="161"/>
      <c r="BA160" s="161"/>
      <c r="BB160" s="161"/>
    </row>
    <row r="161" spans="1:54" outlineLevel="2">
      <c r="A161" s="243"/>
      <c r="B161" s="81" t="s">
        <v>161</v>
      </c>
      <c r="C161" s="81" t="s">
        <v>284</v>
      </c>
      <c r="D161" s="81"/>
      <c r="E161" s="108"/>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c r="AB161" s="161"/>
      <c r="AC161" s="161"/>
      <c r="AD161" s="161"/>
      <c r="AE161" s="161"/>
      <c r="AF161" s="161"/>
      <c r="AG161" s="161"/>
      <c r="AH161" s="161"/>
      <c r="AI161" s="161"/>
      <c r="AJ161" s="161"/>
      <c r="AK161" s="161"/>
      <c r="AL161" s="161"/>
      <c r="AM161" s="161"/>
      <c r="AN161" s="161"/>
      <c r="AO161" s="161"/>
      <c r="AP161" s="161"/>
      <c r="AQ161" s="161"/>
      <c r="AR161" s="161"/>
      <c r="AS161" s="161"/>
      <c r="AT161" s="161"/>
      <c r="AU161" s="161"/>
      <c r="AV161" s="161"/>
      <c r="AW161" s="161"/>
      <c r="AX161" s="161"/>
      <c r="AY161" s="161"/>
      <c r="AZ161" s="161"/>
      <c r="BA161" s="161"/>
      <c r="BB161" s="161"/>
    </row>
    <row r="162" spans="1:54" outlineLevel="2">
      <c r="A162" s="243"/>
      <c r="B162" s="81" t="s">
        <v>161</v>
      </c>
      <c r="C162" s="81" t="s">
        <v>285</v>
      </c>
      <c r="D162" s="81"/>
      <c r="E162" s="108"/>
      <c r="F162" s="161"/>
      <c r="G162" s="161"/>
      <c r="H162" s="161"/>
      <c r="I162" s="161"/>
      <c r="J162" s="161"/>
      <c r="K162" s="161"/>
      <c r="L162" s="161"/>
      <c r="M162" s="161"/>
      <c r="N162" s="161"/>
      <c r="O162" s="161"/>
      <c r="P162" s="161"/>
      <c r="Q162" s="161"/>
      <c r="R162" s="161"/>
      <c r="S162" s="161"/>
      <c r="T162" s="161"/>
      <c r="U162" s="161"/>
      <c r="V162" s="161"/>
      <c r="W162" s="161"/>
      <c r="X162" s="161"/>
      <c r="Y162" s="161"/>
      <c r="Z162" s="161"/>
      <c r="AA162" s="161"/>
      <c r="AB162" s="161"/>
      <c r="AC162" s="161"/>
      <c r="AD162" s="161"/>
      <c r="AE162" s="161"/>
      <c r="AF162" s="161"/>
      <c r="AG162" s="161"/>
      <c r="AH162" s="161"/>
      <c r="AI162" s="161"/>
      <c r="AJ162" s="161"/>
      <c r="AK162" s="161"/>
      <c r="AL162" s="161"/>
      <c r="AM162" s="161"/>
      <c r="AN162" s="161"/>
      <c r="AO162" s="161"/>
      <c r="AP162" s="161"/>
      <c r="AQ162" s="161"/>
      <c r="AR162" s="161"/>
      <c r="AS162" s="161"/>
      <c r="AT162" s="161"/>
      <c r="AU162" s="161"/>
      <c r="AV162" s="161"/>
      <c r="AW162" s="161"/>
      <c r="AX162" s="161"/>
      <c r="AY162" s="161"/>
      <c r="AZ162" s="161"/>
      <c r="BA162" s="161"/>
      <c r="BB162" s="161"/>
    </row>
    <row r="163" spans="1:54" outlineLevel="2">
      <c r="A163" s="243"/>
      <c r="B163" s="81" t="s">
        <v>161</v>
      </c>
      <c r="C163" s="81"/>
      <c r="D163" s="81"/>
      <c r="E163" s="108"/>
      <c r="F163" s="161"/>
      <c r="G163" s="161"/>
      <c r="H163" s="161"/>
      <c r="I163" s="161"/>
      <c r="J163" s="161"/>
      <c r="K163" s="161"/>
      <c r="L163" s="161"/>
      <c r="M163" s="161"/>
      <c r="N163" s="161"/>
      <c r="O163" s="161"/>
      <c r="P163" s="161"/>
      <c r="Q163" s="161"/>
      <c r="R163" s="161"/>
      <c r="S163" s="161"/>
      <c r="T163" s="161"/>
      <c r="U163" s="161"/>
      <c r="V163" s="161"/>
      <c r="W163" s="161"/>
      <c r="X163" s="161"/>
      <c r="Y163" s="161"/>
      <c r="Z163" s="161"/>
      <c r="AA163" s="161"/>
      <c r="AB163" s="161"/>
      <c r="AC163" s="161"/>
      <c r="AD163" s="161"/>
      <c r="AE163" s="161"/>
      <c r="AF163" s="161"/>
      <c r="AG163" s="161"/>
      <c r="AH163" s="161"/>
      <c r="AI163" s="161"/>
      <c r="AJ163" s="161"/>
      <c r="AK163" s="161"/>
      <c r="AL163" s="161"/>
      <c r="AM163" s="161"/>
      <c r="AN163" s="161"/>
      <c r="AO163" s="161"/>
      <c r="AP163" s="161"/>
      <c r="AQ163" s="161"/>
      <c r="AR163" s="161"/>
      <c r="AS163" s="161"/>
      <c r="AT163" s="161"/>
      <c r="AU163" s="161"/>
      <c r="AV163" s="161"/>
      <c r="AW163" s="161"/>
      <c r="AX163" s="161"/>
      <c r="AY163" s="161"/>
      <c r="AZ163" s="161"/>
      <c r="BA163" s="161"/>
      <c r="BB163" s="161"/>
    </row>
    <row r="164" spans="1:54" outlineLevel="2">
      <c r="A164" s="243"/>
      <c r="B164" s="81" t="s">
        <v>161</v>
      </c>
      <c r="C164" s="81"/>
      <c r="D164" s="81"/>
      <c r="E164" s="108"/>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161"/>
      <c r="AE164" s="161"/>
      <c r="AF164" s="161"/>
      <c r="AG164" s="161"/>
      <c r="AH164" s="161"/>
      <c r="AI164" s="161"/>
      <c r="AJ164" s="161"/>
      <c r="AK164" s="161"/>
      <c r="AL164" s="161"/>
      <c r="AM164" s="161"/>
      <c r="AN164" s="161"/>
      <c r="AO164" s="161"/>
      <c r="AP164" s="161"/>
      <c r="AQ164" s="161"/>
      <c r="AR164" s="161"/>
      <c r="AS164" s="161"/>
      <c r="AT164" s="161"/>
      <c r="AU164" s="161"/>
      <c r="AV164" s="161"/>
      <c r="AW164" s="161"/>
      <c r="AX164" s="161"/>
      <c r="AY164" s="161"/>
      <c r="AZ164" s="161"/>
      <c r="BA164" s="161"/>
      <c r="BB164" s="161"/>
    </row>
    <row r="165" spans="1:54" outlineLevel="2">
      <c r="A165" s="243"/>
      <c r="B165" s="81" t="s">
        <v>286</v>
      </c>
      <c r="C165" s="81"/>
      <c r="D165" s="81"/>
      <c r="E165" s="108"/>
      <c r="F165" s="161"/>
      <c r="G165" s="161"/>
      <c r="H165" s="161"/>
      <c r="I165" s="161"/>
      <c r="J165" s="161"/>
      <c r="K165" s="161"/>
      <c r="L165" s="161"/>
      <c r="M165" s="161"/>
      <c r="N165" s="161"/>
      <c r="O165" s="161"/>
      <c r="P165" s="161"/>
      <c r="Q165" s="161"/>
      <c r="R165" s="161"/>
      <c r="S165" s="161"/>
      <c r="T165" s="161"/>
      <c r="U165" s="161"/>
      <c r="V165" s="161"/>
      <c r="W165" s="161"/>
      <c r="X165" s="161"/>
      <c r="Y165" s="161"/>
      <c r="Z165" s="161"/>
      <c r="AA165" s="161"/>
      <c r="AB165" s="161"/>
      <c r="AC165" s="161"/>
      <c r="AD165" s="161"/>
      <c r="AE165" s="161"/>
      <c r="AF165" s="161"/>
      <c r="AG165" s="161"/>
      <c r="AH165" s="161"/>
      <c r="AI165" s="161"/>
      <c r="AJ165" s="161"/>
      <c r="AK165" s="161"/>
      <c r="AL165" s="161"/>
      <c r="AM165" s="161"/>
      <c r="AN165" s="161"/>
      <c r="AO165" s="161"/>
      <c r="AP165" s="161"/>
      <c r="AQ165" s="161"/>
      <c r="AR165" s="161"/>
      <c r="AS165" s="161"/>
      <c r="AT165" s="161"/>
      <c r="AU165" s="161"/>
      <c r="AV165" s="161"/>
      <c r="AW165" s="161"/>
      <c r="AX165" s="161"/>
      <c r="AY165" s="161"/>
      <c r="AZ165" s="161"/>
      <c r="BA165" s="161"/>
      <c r="BB165" s="161"/>
    </row>
    <row r="166" spans="1:54" outlineLevel="2">
      <c r="A166" s="243"/>
      <c r="B166" s="81" t="s">
        <v>286</v>
      </c>
      <c r="C166" s="81"/>
      <c r="D166" s="81"/>
      <c r="E166" s="108"/>
      <c r="F166" s="161"/>
      <c r="G166" s="161"/>
      <c r="H166" s="161"/>
      <c r="I166" s="161"/>
      <c r="J166" s="161"/>
      <c r="K166" s="161"/>
      <c r="L166" s="161"/>
      <c r="M166" s="161"/>
      <c r="N166" s="161"/>
      <c r="O166" s="161"/>
      <c r="P166" s="161"/>
      <c r="Q166" s="161"/>
      <c r="R166" s="161"/>
      <c r="S166" s="161"/>
      <c r="T166" s="161"/>
      <c r="U166" s="161"/>
      <c r="V166" s="161"/>
      <c r="W166" s="161"/>
      <c r="X166" s="161"/>
      <c r="Y166" s="161"/>
      <c r="Z166" s="161"/>
      <c r="AA166" s="161"/>
      <c r="AB166" s="161"/>
      <c r="AC166" s="161"/>
      <c r="AD166" s="161"/>
      <c r="AE166" s="161"/>
      <c r="AF166" s="161"/>
      <c r="AG166" s="161"/>
      <c r="AH166" s="161"/>
      <c r="AI166" s="161"/>
      <c r="AJ166" s="161"/>
      <c r="AK166" s="161"/>
      <c r="AL166" s="161"/>
      <c r="AM166" s="161"/>
      <c r="AN166" s="161"/>
      <c r="AO166" s="161"/>
      <c r="AP166" s="161"/>
      <c r="AQ166" s="161"/>
      <c r="AR166" s="161"/>
      <c r="AS166" s="161"/>
      <c r="AT166" s="161"/>
      <c r="AU166" s="161"/>
      <c r="AV166" s="161"/>
      <c r="AW166" s="161"/>
      <c r="AX166" s="161"/>
      <c r="AY166" s="161"/>
      <c r="AZ166" s="161"/>
      <c r="BA166" s="161"/>
      <c r="BB166" s="161"/>
    </row>
    <row r="167" spans="1:54" outlineLevel="2">
      <c r="A167" s="243"/>
      <c r="B167" s="81" t="s">
        <v>286</v>
      </c>
      <c r="C167" s="81"/>
      <c r="D167" s="81"/>
      <c r="E167" s="108"/>
      <c r="F167" s="161"/>
      <c r="G167" s="161"/>
      <c r="H167" s="161"/>
      <c r="I167" s="161"/>
      <c r="J167" s="161"/>
      <c r="K167" s="161"/>
      <c r="L167" s="161"/>
      <c r="M167" s="161"/>
      <c r="N167" s="161"/>
      <c r="O167" s="161"/>
      <c r="P167" s="161"/>
      <c r="Q167" s="161"/>
      <c r="R167" s="161"/>
      <c r="S167" s="161"/>
      <c r="T167" s="161"/>
      <c r="U167" s="161"/>
      <c r="V167" s="161"/>
      <c r="W167" s="161"/>
      <c r="X167" s="161"/>
      <c r="Y167" s="161"/>
      <c r="Z167" s="161"/>
      <c r="AA167" s="161"/>
      <c r="AB167" s="161"/>
      <c r="AC167" s="161"/>
      <c r="AD167" s="161"/>
      <c r="AE167" s="161"/>
      <c r="AF167" s="161"/>
      <c r="AG167" s="161"/>
      <c r="AH167" s="161"/>
      <c r="AI167" s="161"/>
      <c r="AJ167" s="161"/>
      <c r="AK167" s="161"/>
      <c r="AL167" s="161"/>
      <c r="AM167" s="161"/>
      <c r="AN167" s="161"/>
      <c r="AO167" s="161"/>
      <c r="AP167" s="161"/>
      <c r="AQ167" s="161"/>
      <c r="AR167" s="161"/>
      <c r="AS167" s="161"/>
      <c r="AT167" s="161"/>
      <c r="AU167" s="161"/>
      <c r="AV167" s="161"/>
      <c r="AW167" s="161"/>
      <c r="AX167" s="161"/>
      <c r="AY167" s="161"/>
      <c r="AZ167" s="161"/>
      <c r="BA167" s="161"/>
      <c r="BB167" s="161"/>
    </row>
    <row r="168" spans="1:54" outlineLevel="2">
      <c r="A168" s="243"/>
      <c r="B168" s="81" t="s">
        <v>286</v>
      </c>
      <c r="C168" s="81"/>
      <c r="D168" s="81"/>
      <c r="E168" s="108"/>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1"/>
      <c r="AY168" s="161"/>
      <c r="AZ168" s="161"/>
      <c r="BA168" s="161"/>
      <c r="BB168" s="161"/>
    </row>
    <row r="169" spans="1:54" outlineLevel="2">
      <c r="A169" s="244"/>
      <c r="B169" s="81" t="s">
        <v>286</v>
      </c>
      <c r="C169" s="81"/>
      <c r="D169" s="81"/>
      <c r="E169" s="108"/>
      <c r="F169" s="161"/>
      <c r="G169" s="161"/>
      <c r="H169" s="161"/>
      <c r="I169" s="161"/>
      <c r="J169" s="161"/>
      <c r="K169" s="161"/>
      <c r="L169" s="161"/>
      <c r="M169" s="161"/>
      <c r="N169" s="161"/>
      <c r="O169" s="161"/>
      <c r="P169" s="161"/>
      <c r="Q169" s="161"/>
      <c r="R169" s="161"/>
      <c r="S169" s="161"/>
      <c r="T169" s="161"/>
      <c r="U169" s="161"/>
      <c r="V169" s="161"/>
      <c r="W169" s="161"/>
      <c r="X169" s="161"/>
      <c r="Y169" s="161"/>
      <c r="Z169" s="161"/>
      <c r="AA169" s="161"/>
      <c r="AB169" s="161"/>
      <c r="AC169" s="161"/>
      <c r="AD169" s="161"/>
      <c r="AE169" s="161"/>
      <c r="AF169" s="161"/>
      <c r="AG169" s="161"/>
      <c r="AH169" s="161"/>
      <c r="AI169" s="161"/>
      <c r="AJ169" s="161"/>
      <c r="AK169" s="161"/>
      <c r="AL169" s="161"/>
      <c r="AM169" s="161"/>
      <c r="AN169" s="161"/>
      <c r="AO169" s="161"/>
      <c r="AP169" s="161"/>
      <c r="AQ169" s="161"/>
      <c r="AR169" s="161"/>
      <c r="AS169" s="161"/>
      <c r="AT169" s="161"/>
      <c r="AU169" s="161"/>
      <c r="AV169" s="161"/>
      <c r="AW169" s="161"/>
      <c r="AX169" s="161"/>
      <c r="AY169" s="161"/>
      <c r="AZ169" s="161"/>
      <c r="BA169" s="161"/>
      <c r="BB169" s="161"/>
    </row>
    <row r="170" spans="1:54" outlineLevel="1">
      <c r="B170" s="100"/>
      <c r="C170" s="100"/>
      <c r="D170" s="100"/>
      <c r="E170" s="91"/>
    </row>
    <row r="171" spans="1:54" outlineLevel="1">
      <c r="A171" s="63" t="s">
        <v>289</v>
      </c>
      <c r="B171" s="100"/>
      <c r="C171" s="100"/>
      <c r="D171" s="100"/>
      <c r="E171" s="70">
        <v>2027</v>
      </c>
      <c r="F171" s="70">
        <v>2028</v>
      </c>
      <c r="G171" s="70">
        <v>2029</v>
      </c>
      <c r="H171" s="70">
        <v>2030</v>
      </c>
      <c r="I171" s="70">
        <v>2031</v>
      </c>
      <c r="J171" s="70">
        <v>2032</v>
      </c>
      <c r="K171" s="70">
        <v>2033</v>
      </c>
      <c r="L171" s="70">
        <v>2034</v>
      </c>
      <c r="M171" s="70">
        <v>2035</v>
      </c>
      <c r="N171" s="70">
        <v>2036</v>
      </c>
      <c r="O171" s="70">
        <v>2037</v>
      </c>
      <c r="P171" s="70">
        <v>2038</v>
      </c>
      <c r="Q171" s="70">
        <v>2039</v>
      </c>
      <c r="R171" s="70">
        <v>2040</v>
      </c>
      <c r="S171" s="70">
        <v>2041</v>
      </c>
      <c r="T171" s="70">
        <v>2042</v>
      </c>
      <c r="U171" s="70">
        <v>2043</v>
      </c>
      <c r="V171" s="70">
        <v>2044</v>
      </c>
      <c r="W171" s="70">
        <v>2045</v>
      </c>
      <c r="X171" s="70">
        <v>2046</v>
      </c>
      <c r="Y171" s="70">
        <v>2047</v>
      </c>
      <c r="Z171" s="70">
        <v>2048</v>
      </c>
      <c r="AA171" s="70">
        <v>2049</v>
      </c>
      <c r="AB171" s="70">
        <v>2050</v>
      </c>
      <c r="AC171" s="70">
        <v>2051</v>
      </c>
      <c r="AD171" s="70">
        <v>2052</v>
      </c>
      <c r="AE171" s="70">
        <v>2053</v>
      </c>
      <c r="AF171" s="70">
        <v>2054</v>
      </c>
      <c r="AG171" s="70">
        <v>2055</v>
      </c>
      <c r="AH171" s="70">
        <v>2056</v>
      </c>
      <c r="AI171" s="70">
        <v>2057</v>
      </c>
      <c r="AJ171" s="70">
        <v>2058</v>
      </c>
      <c r="AK171" s="70">
        <v>2059</v>
      </c>
      <c r="AL171" s="70">
        <v>2060</v>
      </c>
      <c r="AM171" s="70">
        <v>2061</v>
      </c>
      <c r="AN171" s="70">
        <v>2062</v>
      </c>
      <c r="AO171" s="70">
        <v>2063</v>
      </c>
      <c r="AP171" s="70">
        <v>2064</v>
      </c>
      <c r="AQ171" s="70">
        <v>2065</v>
      </c>
      <c r="AR171" s="70">
        <v>2066</v>
      </c>
      <c r="AS171" s="70">
        <v>2067</v>
      </c>
      <c r="AT171" s="70">
        <v>2068</v>
      </c>
      <c r="AU171" s="70">
        <v>2069</v>
      </c>
      <c r="AV171" s="70">
        <v>2070</v>
      </c>
      <c r="AW171" s="70">
        <v>2071</v>
      </c>
      <c r="AX171" s="70">
        <v>2072</v>
      </c>
      <c r="AY171" s="70">
        <v>2073</v>
      </c>
      <c r="AZ171" s="70">
        <v>2074</v>
      </c>
      <c r="BA171" s="70">
        <v>2075</v>
      </c>
      <c r="BB171" s="70">
        <v>2076</v>
      </c>
    </row>
    <row r="172" spans="1:54" ht="12.75" customHeight="1" outlineLevel="2">
      <c r="A172" s="242" t="s">
        <v>290</v>
      </c>
      <c r="B172" s="81" t="s">
        <v>160</v>
      </c>
      <c r="C172" s="81" t="s">
        <v>208</v>
      </c>
      <c r="D172" s="81" t="s">
        <v>202</v>
      </c>
      <c r="E172" s="131" t="e">
        <f>-(E$158*#REF!*#REF!*#REF!*#REF!+E$158*#REF!)*#REF!/10^6</f>
        <v>#REF!</v>
      </c>
      <c r="F172" s="131" t="e">
        <f>-(F$158*#REF!*#REF!*#REF!*#REF!+F$158*#REF!)*#REF!/10^6</f>
        <v>#REF!</v>
      </c>
      <c r="G172" s="131" t="e">
        <f>-(G$158*#REF!*#REF!*#REF!*#REF!+G$158*#REF!)*#REF!/10^6</f>
        <v>#REF!</v>
      </c>
      <c r="H172" s="131" t="e">
        <f>-(H$158*#REF!*#REF!*#REF!*#REF!+H$158*#REF!)*#REF!/10^6</f>
        <v>#REF!</v>
      </c>
      <c r="I172" s="131" t="e">
        <f>-(I$158*#REF!*#REF!*#REF!*#REF!+I$158*#REF!)*#REF!/10^6</f>
        <v>#REF!</v>
      </c>
      <c r="J172" s="131" t="e">
        <f>-(J$158*#REF!*#REF!*#REF!*#REF!+J$158*#REF!)*#REF!/10^6</f>
        <v>#REF!</v>
      </c>
      <c r="K172" s="131" t="e">
        <f>-(K$158*#REF!*#REF!*#REF!*#REF!+K$158*#REF!)*#REF!/10^6</f>
        <v>#REF!</v>
      </c>
      <c r="L172" s="131" t="e">
        <f>-(L$158*#REF!*#REF!*#REF!*#REF!+L$158*#REF!)*#REF!/10^6</f>
        <v>#REF!</v>
      </c>
      <c r="M172" s="131" t="e">
        <f>-(M$158*#REF!*#REF!*#REF!*#REF!+M$158*#REF!)*#REF!/10^6</f>
        <v>#REF!</v>
      </c>
      <c r="N172" s="131" t="e">
        <f>-(N$158*#REF!*#REF!*#REF!*#REF!+N$158*#REF!)*#REF!/10^6</f>
        <v>#REF!</v>
      </c>
      <c r="O172" s="131" t="e">
        <f>-(O$158*#REF!*#REF!*#REF!*#REF!+O$158*#REF!)*#REF!/10^6</f>
        <v>#REF!</v>
      </c>
      <c r="P172" s="131" t="e">
        <f>-(P$158*#REF!*#REF!*#REF!*#REF!+P$158*#REF!)*#REF!/10^6</f>
        <v>#REF!</v>
      </c>
      <c r="Q172" s="131" t="e">
        <f>-(Q$158*#REF!*#REF!*#REF!*#REF!+Q$158*#REF!)*#REF!/10^6</f>
        <v>#REF!</v>
      </c>
      <c r="R172" s="131" t="e">
        <f>-(R$158*#REF!*#REF!*#REF!*#REF!+R$158*#REF!)*#REF!/10^6</f>
        <v>#REF!</v>
      </c>
      <c r="S172" s="131" t="e">
        <f>-(S$158*#REF!*#REF!*#REF!*#REF!+S$158*#REF!)*#REF!/10^6</f>
        <v>#REF!</v>
      </c>
      <c r="T172" s="131" t="e">
        <f>-(T$158*#REF!*#REF!*#REF!*#REF!+T$158*#REF!)*#REF!/10^6</f>
        <v>#REF!</v>
      </c>
      <c r="U172" s="131" t="e">
        <f>-(U$158*#REF!*#REF!*#REF!*#REF!+U$158*#REF!)*#REF!/10^6</f>
        <v>#REF!</v>
      </c>
      <c r="V172" s="131" t="e">
        <f>-(V$158*#REF!*#REF!*#REF!*#REF!+V$158*#REF!)*#REF!/10^6</f>
        <v>#REF!</v>
      </c>
      <c r="W172" s="131" t="e">
        <f>-(W$158*#REF!*#REF!*#REF!*#REF!+W$158*#REF!)*#REF!/10^6</f>
        <v>#REF!</v>
      </c>
      <c r="X172" s="131" t="e">
        <f>-(X$158*#REF!*#REF!*#REF!*#REF!+X$158*#REF!)*#REF!/10^6</f>
        <v>#REF!</v>
      </c>
      <c r="Y172" s="131" t="e">
        <f>-(Y$158*#REF!*#REF!*#REF!*#REF!+Y$158*#REF!)*#REF!/10^6</f>
        <v>#REF!</v>
      </c>
      <c r="Z172" s="131" t="e">
        <f>-(Z$158*#REF!*#REF!*#REF!*#REF!+Z$158*#REF!)*#REF!/10^6</f>
        <v>#REF!</v>
      </c>
      <c r="AA172" s="131" t="e">
        <f>-(AA$158*#REF!*#REF!*#REF!*#REF!+AA$158*#REF!)*#REF!/10^6</f>
        <v>#REF!</v>
      </c>
      <c r="AB172" s="131" t="e">
        <f>-(AB$158*#REF!*#REF!*#REF!*#REF!+AB$158*#REF!)*#REF!/10^6</f>
        <v>#REF!</v>
      </c>
      <c r="AC172" s="131" t="e">
        <f>-(AC$158*#REF!*#REF!*#REF!*#REF!+AC$158*#REF!)*#REF!/10^6</f>
        <v>#REF!</v>
      </c>
      <c r="AD172" s="131" t="e">
        <f>-(AD$158*#REF!*#REF!*#REF!*#REF!+AD$158*#REF!)*#REF!/10^6</f>
        <v>#REF!</v>
      </c>
      <c r="AE172" s="131" t="e">
        <f>-(AE$158*#REF!*#REF!*#REF!*#REF!+AE$158*#REF!)*#REF!/10^6</f>
        <v>#REF!</v>
      </c>
      <c r="AF172" s="131" t="e">
        <f>-(AF$158*#REF!*#REF!*#REF!*#REF!+AF$158*#REF!)*#REF!/10^6</f>
        <v>#REF!</v>
      </c>
      <c r="AG172" s="131" t="e">
        <f>-(AG$158*#REF!*#REF!*#REF!*#REF!+AG$158*#REF!)*#REF!/10^6</f>
        <v>#REF!</v>
      </c>
      <c r="AH172" s="131" t="e">
        <f>-(AH$158*#REF!*#REF!*#REF!*#REF!+AH$158*#REF!)*#REF!/10^6</f>
        <v>#REF!</v>
      </c>
      <c r="AI172" s="131" t="e">
        <f>-(AI$158*#REF!*#REF!*#REF!*#REF!+AI$158*#REF!)*#REF!/10^6</f>
        <v>#REF!</v>
      </c>
      <c r="AJ172" s="131" t="e">
        <f>-(AJ$158*#REF!*#REF!*#REF!*#REF!+AJ$158*#REF!)*#REF!/10^6</f>
        <v>#REF!</v>
      </c>
      <c r="AK172" s="131" t="e">
        <f>-(AK$158*#REF!*#REF!*#REF!*#REF!+AK$158*#REF!)*#REF!/10^6</f>
        <v>#REF!</v>
      </c>
      <c r="AL172" s="131" t="e">
        <f>-(AL$158*#REF!*#REF!*#REF!*#REF!+AL$158*#REF!)*#REF!/10^6</f>
        <v>#REF!</v>
      </c>
      <c r="AM172" s="131" t="e">
        <f>-(AM$158*#REF!*#REF!*#REF!*#REF!+AM$158*#REF!)*#REF!/10^6</f>
        <v>#REF!</v>
      </c>
      <c r="AN172" s="131" t="e">
        <f>-(AN$158*#REF!*#REF!*#REF!*#REF!+AN$158*#REF!)*#REF!/10^6</f>
        <v>#REF!</v>
      </c>
      <c r="AO172" s="131" t="e">
        <f>-(AO$158*#REF!*#REF!*#REF!*#REF!+AO$158*#REF!)*#REF!/10^6</f>
        <v>#REF!</v>
      </c>
      <c r="AP172" s="131" t="e">
        <f>-(AP$158*#REF!*#REF!*#REF!*#REF!+AP$158*#REF!)*#REF!/10^6</f>
        <v>#REF!</v>
      </c>
      <c r="AQ172" s="131" t="e">
        <f>-(AQ$158*#REF!*#REF!*#REF!*#REF!+AQ$158*#REF!)*#REF!/10^6</f>
        <v>#REF!</v>
      </c>
      <c r="AR172" s="131" t="e">
        <f>-(AR$158*#REF!*#REF!*#REF!*#REF!+AR$158*#REF!)*#REF!/10^6</f>
        <v>#REF!</v>
      </c>
      <c r="AS172" s="131" t="e">
        <f>-(AS$158*#REF!*#REF!*#REF!*#REF!+AS$158*#REF!)*#REF!/10^6</f>
        <v>#REF!</v>
      </c>
      <c r="AT172" s="131" t="e">
        <f>-(AT$158*#REF!*#REF!*#REF!*#REF!+AT$158*#REF!)*#REF!/10^6</f>
        <v>#REF!</v>
      </c>
      <c r="AU172" s="131" t="e">
        <f>-(AU$158*#REF!*#REF!*#REF!*#REF!+AU$158*#REF!)*#REF!/10^6</f>
        <v>#REF!</v>
      </c>
      <c r="AV172" s="131" t="e">
        <f>-(AV$158*#REF!*#REF!*#REF!*#REF!+AV$158*#REF!)*#REF!/10^6</f>
        <v>#REF!</v>
      </c>
      <c r="AW172" s="131" t="e">
        <f>-(AW$158*#REF!*#REF!*#REF!*#REF!+AW$158*#REF!)*#REF!/10^6</f>
        <v>#REF!</v>
      </c>
      <c r="AX172" s="131" t="e">
        <f>-(AX$158*#REF!*#REF!*#REF!*#REF!+AX$158*#REF!)*#REF!/10^6</f>
        <v>#REF!</v>
      </c>
      <c r="AY172" s="131" t="e">
        <f>-(AY$158*#REF!*#REF!*#REF!*#REF!+AY$158*#REF!)*#REF!/10^6</f>
        <v>#REF!</v>
      </c>
      <c r="AZ172" s="131" t="e">
        <f>-(AZ$158*#REF!*#REF!*#REF!*#REF!+AZ$158*#REF!)*#REF!/10^6</f>
        <v>#REF!</v>
      </c>
      <c r="BA172" s="131" t="e">
        <f>-(BA$158*#REF!*#REF!*#REF!*#REF!+BA$158*#REF!)*#REF!/10^6</f>
        <v>#REF!</v>
      </c>
      <c r="BB172" s="131" t="e">
        <f>-(BB$158*#REF!*#REF!*#REF!*#REF!+BB$158*#REF!)*#REF!/10^6</f>
        <v>#REF!</v>
      </c>
    </row>
    <row r="173" spans="1:54" outlineLevel="2">
      <c r="A173" s="243"/>
      <c r="B173" s="81" t="s">
        <v>160</v>
      </c>
      <c r="C173" s="81"/>
      <c r="D173" s="81" t="s">
        <v>202</v>
      </c>
      <c r="E173" s="145"/>
      <c r="F173" s="144"/>
      <c r="G173" s="144"/>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4"/>
      <c r="AY173" s="144"/>
      <c r="AZ173" s="144"/>
      <c r="BA173" s="144"/>
      <c r="BB173" s="144"/>
    </row>
    <row r="174" spans="1:54" outlineLevel="2">
      <c r="A174" s="244"/>
      <c r="B174" s="81" t="s">
        <v>160</v>
      </c>
      <c r="C174" s="81"/>
      <c r="D174" s="81" t="s">
        <v>202</v>
      </c>
      <c r="E174" s="145"/>
      <c r="F174" s="144"/>
      <c r="G174" s="144"/>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4"/>
      <c r="AY174" s="144"/>
      <c r="AZ174" s="144"/>
      <c r="BA174" s="144"/>
      <c r="BB174" s="144"/>
    </row>
    <row r="175" spans="1:54" outlineLevel="2">
      <c r="B175" s="81"/>
      <c r="C175" s="81"/>
      <c r="D175" s="81"/>
      <c r="E175" s="132"/>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row>
    <row r="176" spans="1:54" ht="12.75" customHeight="1" outlineLevel="2">
      <c r="A176" s="242" t="s">
        <v>291</v>
      </c>
      <c r="B176" s="81" t="s">
        <v>160</v>
      </c>
      <c r="C176" s="81" t="s">
        <v>208</v>
      </c>
      <c r="D176" s="81" t="s">
        <v>202</v>
      </c>
      <c r="E176" s="131" t="e">
        <f>-(E$158*#REF!*#REF!*#REF!*#REF!+E$158*#REF!)*#REF!/10^6</f>
        <v>#REF!</v>
      </c>
      <c r="F176" s="131" t="e">
        <f>-(F$158*#REF!*#REF!*#REF!*#REF!+F$158*#REF!)*#REF!/10^6</f>
        <v>#REF!</v>
      </c>
      <c r="G176" s="131" t="e">
        <f>-(G$158*#REF!*#REF!*#REF!*#REF!+G$158*#REF!)*#REF!/10^6</f>
        <v>#REF!</v>
      </c>
      <c r="H176" s="131" t="e">
        <f>-(H$158*#REF!*#REF!*#REF!*#REF!+H$158*#REF!)*#REF!/10^6</f>
        <v>#REF!</v>
      </c>
      <c r="I176" s="131" t="e">
        <f>-(I$158*#REF!*#REF!*#REF!*#REF!+I$158*#REF!)*#REF!/10^6</f>
        <v>#REF!</v>
      </c>
      <c r="J176" s="131" t="e">
        <f>-(J$158*#REF!*#REF!*#REF!*#REF!+J$158*#REF!)*#REF!/10^6</f>
        <v>#REF!</v>
      </c>
      <c r="K176" s="131" t="e">
        <f>-(K$158*#REF!*#REF!*#REF!*#REF!+K$158*#REF!)*#REF!/10^6</f>
        <v>#REF!</v>
      </c>
      <c r="L176" s="131" t="e">
        <f>-(L$158*#REF!*#REF!*#REF!*#REF!+L$158*#REF!)*#REF!/10^6</f>
        <v>#REF!</v>
      </c>
      <c r="M176" s="131" t="e">
        <f>-(M$158*#REF!*#REF!*#REF!*#REF!+M$158*#REF!)*#REF!/10^6</f>
        <v>#REF!</v>
      </c>
      <c r="N176" s="131" t="e">
        <f>-(N$158*#REF!*#REF!*#REF!*#REF!+N$158*#REF!)*#REF!/10^6</f>
        <v>#REF!</v>
      </c>
      <c r="O176" s="131" t="e">
        <f>-(O$158*#REF!*#REF!*#REF!*#REF!+O$158*#REF!)*#REF!/10^6</f>
        <v>#REF!</v>
      </c>
      <c r="P176" s="131" t="e">
        <f>-(P$158*#REF!*#REF!*#REF!*#REF!+P$158*#REF!)*#REF!/10^6</f>
        <v>#REF!</v>
      </c>
      <c r="Q176" s="131" t="e">
        <f>-(Q$158*#REF!*#REF!*#REF!*#REF!+Q$158*#REF!)*#REF!/10^6</f>
        <v>#REF!</v>
      </c>
      <c r="R176" s="131" t="e">
        <f>-(R$158*#REF!*#REF!*#REF!*#REF!+R$158*#REF!)*#REF!/10^6</f>
        <v>#REF!</v>
      </c>
      <c r="S176" s="131" t="e">
        <f>-(S$158*#REF!*#REF!*#REF!*#REF!+S$158*#REF!)*#REF!/10^6</f>
        <v>#REF!</v>
      </c>
      <c r="T176" s="131" t="e">
        <f>-(T$158*#REF!*#REF!*#REF!*#REF!+T$158*#REF!)*#REF!/10^6</f>
        <v>#REF!</v>
      </c>
      <c r="U176" s="131" t="e">
        <f>-(U$158*#REF!*#REF!*#REF!*#REF!+U$158*#REF!)*#REF!/10^6</f>
        <v>#REF!</v>
      </c>
      <c r="V176" s="131" t="e">
        <f>-(V$158*#REF!*#REF!*#REF!*#REF!+V$158*#REF!)*#REF!/10^6</f>
        <v>#REF!</v>
      </c>
      <c r="W176" s="131" t="e">
        <f>-(W$158*#REF!*#REF!*#REF!*#REF!+W$158*#REF!)*#REF!/10^6</f>
        <v>#REF!</v>
      </c>
      <c r="X176" s="131" t="e">
        <f>-(X$158*#REF!*#REF!*#REF!*#REF!+X$158*#REF!)*#REF!/10^6</f>
        <v>#REF!</v>
      </c>
      <c r="Y176" s="131" t="e">
        <f>-(Y$158*#REF!*#REF!*#REF!*#REF!+Y$158*#REF!)*#REF!/10^6</f>
        <v>#REF!</v>
      </c>
      <c r="Z176" s="131" t="e">
        <f>-(Z$158*#REF!*#REF!*#REF!*#REF!+Z$158*#REF!)*#REF!/10^6</f>
        <v>#REF!</v>
      </c>
      <c r="AA176" s="131" t="e">
        <f>-(AA$158*#REF!*#REF!*#REF!*#REF!+AA$158*#REF!)*#REF!/10^6</f>
        <v>#REF!</v>
      </c>
      <c r="AB176" s="131" t="e">
        <f>-(AB$158*#REF!*#REF!*#REF!*#REF!+AB$158*#REF!)*#REF!/10^6</f>
        <v>#REF!</v>
      </c>
      <c r="AC176" s="131" t="e">
        <f>-(AC$158*#REF!*#REF!*#REF!*#REF!+AC$158*#REF!)*#REF!/10^6</f>
        <v>#REF!</v>
      </c>
      <c r="AD176" s="131" t="e">
        <f>-(AD$158*#REF!*#REF!*#REF!*#REF!+AD$158*#REF!)*#REF!/10^6</f>
        <v>#REF!</v>
      </c>
      <c r="AE176" s="131" t="e">
        <f>-(AE$158*#REF!*#REF!*#REF!*#REF!+AE$158*#REF!)*#REF!/10^6</f>
        <v>#REF!</v>
      </c>
      <c r="AF176" s="131" t="e">
        <f>-(AF$158*#REF!*#REF!*#REF!*#REF!+AF$158*#REF!)*#REF!/10^6</f>
        <v>#REF!</v>
      </c>
      <c r="AG176" s="131" t="e">
        <f>-(AG$158*#REF!*#REF!*#REF!*#REF!+AG$158*#REF!)*#REF!/10^6</f>
        <v>#REF!</v>
      </c>
      <c r="AH176" s="131" t="e">
        <f>-(AH$158*#REF!*#REF!*#REF!*#REF!+AH$158*#REF!)*#REF!/10^6</f>
        <v>#REF!</v>
      </c>
      <c r="AI176" s="131" t="e">
        <f>-(AI$158*#REF!*#REF!*#REF!*#REF!+AI$158*#REF!)*#REF!/10^6</f>
        <v>#REF!</v>
      </c>
      <c r="AJ176" s="131" t="e">
        <f>-(AJ$158*#REF!*#REF!*#REF!*#REF!+AJ$158*#REF!)*#REF!/10^6</f>
        <v>#REF!</v>
      </c>
      <c r="AK176" s="131" t="e">
        <f>-(AK$158*#REF!*#REF!*#REF!*#REF!+AK$158*#REF!)*#REF!/10^6</f>
        <v>#REF!</v>
      </c>
      <c r="AL176" s="131" t="e">
        <f>-(AL$158*#REF!*#REF!*#REF!*#REF!+AL$158*#REF!)*#REF!/10^6</f>
        <v>#REF!</v>
      </c>
      <c r="AM176" s="131" t="e">
        <f>-(AM$158*#REF!*#REF!*#REF!*#REF!+AM$158*#REF!)*#REF!/10^6</f>
        <v>#REF!</v>
      </c>
      <c r="AN176" s="131" t="e">
        <f>-(AN$158*#REF!*#REF!*#REF!*#REF!+AN$158*#REF!)*#REF!/10^6</f>
        <v>#REF!</v>
      </c>
      <c r="AO176" s="131" t="e">
        <f>-(AO$158*#REF!*#REF!*#REF!*#REF!+AO$158*#REF!)*#REF!/10^6</f>
        <v>#REF!</v>
      </c>
      <c r="AP176" s="131" t="e">
        <f>-(AP$158*#REF!*#REF!*#REF!*#REF!+AP$158*#REF!)*#REF!/10^6</f>
        <v>#REF!</v>
      </c>
      <c r="AQ176" s="131" t="e">
        <f>-(AQ$158*#REF!*#REF!*#REF!*#REF!+AQ$158*#REF!)*#REF!/10^6</f>
        <v>#REF!</v>
      </c>
      <c r="AR176" s="131" t="e">
        <f>-(AR$158*#REF!*#REF!*#REF!*#REF!+AR$158*#REF!)*#REF!/10^6</f>
        <v>#REF!</v>
      </c>
      <c r="AS176" s="131" t="e">
        <f>-(AS$158*#REF!*#REF!*#REF!*#REF!+AS$158*#REF!)*#REF!/10^6</f>
        <v>#REF!</v>
      </c>
      <c r="AT176" s="131" t="e">
        <f>-(AT$158*#REF!*#REF!*#REF!*#REF!+AT$158*#REF!)*#REF!/10^6</f>
        <v>#REF!</v>
      </c>
      <c r="AU176" s="131" t="e">
        <f>-(AU$158*#REF!*#REF!*#REF!*#REF!+AU$158*#REF!)*#REF!/10^6</f>
        <v>#REF!</v>
      </c>
      <c r="AV176" s="131" t="e">
        <f>-(AV$158*#REF!*#REF!*#REF!*#REF!+AV$158*#REF!)*#REF!/10^6</f>
        <v>#REF!</v>
      </c>
      <c r="AW176" s="131" t="e">
        <f>-(AW$158*#REF!*#REF!*#REF!*#REF!+AW$158*#REF!)*#REF!/10^6</f>
        <v>#REF!</v>
      </c>
      <c r="AX176" s="131" t="e">
        <f>-(AX$158*#REF!*#REF!*#REF!*#REF!+AX$158*#REF!)*#REF!/10^6</f>
        <v>#REF!</v>
      </c>
      <c r="AY176" s="131" t="e">
        <f>-(AY$158*#REF!*#REF!*#REF!*#REF!+AY$158*#REF!)*#REF!/10^6</f>
        <v>#REF!</v>
      </c>
      <c r="AZ176" s="131" t="e">
        <f>-(AZ$158*#REF!*#REF!*#REF!*#REF!+AZ$158*#REF!)*#REF!/10^6</f>
        <v>#REF!</v>
      </c>
      <c r="BA176" s="131" t="e">
        <f>-(BA$158*#REF!*#REF!*#REF!*#REF!+BA$158*#REF!)*#REF!/10^6</f>
        <v>#REF!</v>
      </c>
      <c r="BB176" s="131" t="e">
        <f>-(BB$158*#REF!*#REF!*#REF!*#REF!+BB$158*#REF!)*#REF!/10^6</f>
        <v>#REF!</v>
      </c>
    </row>
    <row r="177" spans="1:54" outlineLevel="2">
      <c r="A177" s="243"/>
      <c r="B177" s="81" t="s">
        <v>160</v>
      </c>
      <c r="C177" s="81"/>
      <c r="D177" s="81" t="s">
        <v>202</v>
      </c>
      <c r="E177" s="145"/>
      <c r="F177" s="144"/>
      <c r="G177" s="144"/>
      <c r="H177" s="144"/>
      <c r="I177" s="144"/>
      <c r="J177" s="144"/>
      <c r="K177" s="144"/>
      <c r="L177" s="144"/>
      <c r="M177" s="144"/>
      <c r="N177" s="144"/>
      <c r="O177" s="144"/>
      <c r="P177" s="144"/>
      <c r="Q177" s="144"/>
      <c r="R177" s="144"/>
      <c r="S177" s="144"/>
      <c r="T177" s="144"/>
      <c r="U177" s="144"/>
      <c r="V177" s="144"/>
      <c r="W177" s="144"/>
      <c r="X177" s="144"/>
      <c r="Y177" s="144"/>
      <c r="Z177" s="144"/>
      <c r="AA177" s="144"/>
      <c r="AB177" s="144"/>
      <c r="AC177" s="144"/>
      <c r="AD177" s="144"/>
      <c r="AE177" s="144"/>
      <c r="AF177" s="144"/>
      <c r="AG177" s="144"/>
      <c r="AH177" s="144"/>
      <c r="AI177" s="144"/>
      <c r="AJ177" s="144"/>
      <c r="AK177" s="144"/>
      <c r="AL177" s="144"/>
      <c r="AM177" s="144"/>
      <c r="AN177" s="144"/>
      <c r="AO177" s="144"/>
      <c r="AP177" s="144"/>
      <c r="AQ177" s="144"/>
      <c r="AR177" s="144"/>
      <c r="AS177" s="144"/>
      <c r="AT177" s="144"/>
      <c r="AU177" s="144"/>
      <c r="AV177" s="144"/>
      <c r="AW177" s="144"/>
      <c r="AX177" s="144"/>
      <c r="AY177" s="144"/>
      <c r="AZ177" s="144"/>
      <c r="BA177" s="144"/>
      <c r="BB177" s="144"/>
    </row>
    <row r="178" spans="1:54" outlineLevel="2">
      <c r="A178" s="244"/>
      <c r="B178" s="81" t="s">
        <v>160</v>
      </c>
      <c r="C178" s="81"/>
      <c r="D178" s="81" t="s">
        <v>202</v>
      </c>
      <c r="E178" s="145"/>
      <c r="F178" s="144"/>
      <c r="G178" s="144"/>
      <c r="H178" s="144"/>
      <c r="I178" s="144"/>
      <c r="J178" s="144"/>
      <c r="K178" s="144"/>
      <c r="L178" s="144"/>
      <c r="M178" s="144"/>
      <c r="N178" s="144"/>
      <c r="O178" s="144"/>
      <c r="P178" s="144"/>
      <c r="Q178" s="144"/>
      <c r="R178" s="144"/>
      <c r="S178" s="144"/>
      <c r="T178" s="144"/>
      <c r="U178" s="144"/>
      <c r="V178" s="144"/>
      <c r="W178" s="144"/>
      <c r="X178" s="144"/>
      <c r="Y178" s="144"/>
      <c r="Z178" s="144"/>
      <c r="AA178" s="144"/>
      <c r="AB178" s="144"/>
      <c r="AC178" s="144"/>
      <c r="AD178" s="144"/>
      <c r="AE178" s="144"/>
      <c r="AF178" s="144"/>
      <c r="AG178" s="144"/>
      <c r="AH178" s="144"/>
      <c r="AI178" s="144"/>
      <c r="AJ178" s="144"/>
      <c r="AK178" s="144"/>
      <c r="AL178" s="144"/>
      <c r="AM178" s="144"/>
      <c r="AN178" s="144"/>
      <c r="AO178" s="144"/>
      <c r="AP178" s="144"/>
      <c r="AQ178" s="144"/>
      <c r="AR178" s="144"/>
      <c r="AS178" s="144"/>
      <c r="AT178" s="144"/>
      <c r="AU178" s="144"/>
      <c r="AV178" s="144"/>
      <c r="AW178" s="144"/>
      <c r="AX178" s="144"/>
      <c r="AY178" s="144"/>
      <c r="AZ178" s="144"/>
      <c r="BA178" s="144"/>
      <c r="BB178" s="144"/>
    </row>
    <row r="179" spans="1:54" outlineLevel="1">
      <c r="B179" s="100"/>
      <c r="C179" s="100"/>
      <c r="D179" s="100"/>
      <c r="E179" s="91"/>
    </row>
    <row r="180" spans="1:54" outlineLevel="1">
      <c r="B180" s="100"/>
      <c r="C180" s="100"/>
      <c r="D180" s="100"/>
      <c r="E180" s="91"/>
    </row>
    <row r="181" spans="1:54">
      <c r="B181" s="100"/>
      <c r="C181" s="100"/>
      <c r="D181" s="100"/>
      <c r="E181" s="91"/>
    </row>
    <row r="182" spans="1:54" ht="16.149999999999999" customHeight="1">
      <c r="A182" s="71" t="s">
        <v>292</v>
      </c>
      <c r="B182" s="100"/>
      <c r="C182" s="100"/>
      <c r="D182" s="100"/>
      <c r="E182" s="91"/>
    </row>
    <row r="183" spans="1:54" ht="16.149999999999999" customHeight="1" outlineLevel="1">
      <c r="A183" s="71"/>
      <c r="B183" s="100"/>
      <c r="C183" s="100"/>
      <c r="D183" s="100"/>
      <c r="E183" s="91"/>
    </row>
    <row r="184" spans="1:54" outlineLevel="1">
      <c r="A184" s="63" t="s">
        <v>293</v>
      </c>
      <c r="B184" s="93"/>
      <c r="C184" s="93"/>
      <c r="D184" s="93"/>
      <c r="E184" s="94"/>
    </row>
    <row r="185" spans="1:54" outlineLevel="2">
      <c r="B185" s="93"/>
      <c r="C185" s="93"/>
      <c r="D185" s="93"/>
      <c r="E185" s="70">
        <v>2027</v>
      </c>
      <c r="F185" s="70">
        <v>2028</v>
      </c>
      <c r="G185" s="70">
        <v>2029</v>
      </c>
      <c r="H185" s="70">
        <v>2030</v>
      </c>
      <c r="I185" s="70">
        <v>2031</v>
      </c>
      <c r="J185" s="70">
        <v>2032</v>
      </c>
      <c r="K185" s="70">
        <v>2033</v>
      </c>
      <c r="L185" s="70">
        <v>2034</v>
      </c>
      <c r="M185" s="70">
        <v>2035</v>
      </c>
      <c r="N185" s="70">
        <v>2036</v>
      </c>
      <c r="O185" s="70">
        <v>2037</v>
      </c>
      <c r="P185" s="70">
        <v>2038</v>
      </c>
      <c r="Q185" s="70">
        <v>2039</v>
      </c>
      <c r="R185" s="70">
        <v>2040</v>
      </c>
      <c r="S185" s="70">
        <v>2041</v>
      </c>
      <c r="T185" s="70">
        <v>2042</v>
      </c>
      <c r="U185" s="70">
        <v>2043</v>
      </c>
      <c r="V185" s="70">
        <v>2044</v>
      </c>
      <c r="W185" s="70">
        <v>2045</v>
      </c>
      <c r="X185" s="70">
        <v>2046</v>
      </c>
      <c r="Y185" s="70">
        <v>2047</v>
      </c>
      <c r="Z185" s="70">
        <v>2048</v>
      </c>
      <c r="AA185" s="70">
        <v>2049</v>
      </c>
      <c r="AB185" s="70">
        <v>2050</v>
      </c>
      <c r="AC185" s="70">
        <v>2051</v>
      </c>
      <c r="AD185" s="70">
        <v>2052</v>
      </c>
      <c r="AE185" s="70">
        <v>2053</v>
      </c>
      <c r="AF185" s="70">
        <v>2054</v>
      </c>
      <c r="AG185" s="70">
        <v>2055</v>
      </c>
      <c r="AH185" s="70">
        <v>2056</v>
      </c>
      <c r="AI185" s="70">
        <v>2057</v>
      </c>
      <c r="AJ185" s="70">
        <v>2058</v>
      </c>
      <c r="AK185" s="70">
        <v>2059</v>
      </c>
      <c r="AL185" s="70">
        <v>2060</v>
      </c>
      <c r="AM185" s="70">
        <v>2061</v>
      </c>
      <c r="AN185" s="70">
        <v>2062</v>
      </c>
      <c r="AO185" s="70">
        <v>2063</v>
      </c>
      <c r="AP185" s="70">
        <v>2064</v>
      </c>
      <c r="AQ185" s="70">
        <v>2065</v>
      </c>
      <c r="AR185" s="70">
        <v>2066</v>
      </c>
      <c r="AS185" s="70">
        <v>2067</v>
      </c>
      <c r="AT185" s="70">
        <v>2068</v>
      </c>
      <c r="AU185" s="70">
        <v>2069</v>
      </c>
      <c r="AV185" s="70">
        <v>2070</v>
      </c>
      <c r="AW185" s="70">
        <v>2071</v>
      </c>
      <c r="AX185" s="70">
        <v>2072</v>
      </c>
      <c r="AY185" s="70">
        <v>2073</v>
      </c>
      <c r="AZ185" s="70">
        <v>2074</v>
      </c>
      <c r="BA185" s="70">
        <v>2075</v>
      </c>
      <c r="BB185" s="70">
        <v>2076</v>
      </c>
    </row>
    <row r="186" spans="1:54" outlineLevel="2">
      <c r="A186" s="249" t="s">
        <v>294</v>
      </c>
      <c r="B186" s="92" t="s">
        <v>295</v>
      </c>
      <c r="C186" s="64" t="s">
        <v>296</v>
      </c>
      <c r="D186" s="64" t="s">
        <v>213</v>
      </c>
      <c r="E186" s="78" t="e">
        <f>IF(E52&lt;($E$52),1,IF((E52-1)&gt;30,(D$186/(1+#REF!)),(1/(1+#REF!)^(E$52-$E$52))))</f>
        <v>#REF!</v>
      </c>
      <c r="F186" s="78" t="e">
        <f>IF(F52&lt;($E$52),1,IF((F52-1)&gt;30,(E$186/(1+#REF!)),(1/(1+#REF!)^(F$52-$E$52))))</f>
        <v>#REF!</v>
      </c>
      <c r="G186" s="78" t="e">
        <f>IF(G52&lt;($E$52),1,IF((G52-1)&gt;30,(F$186/(1+#REF!)),(1/(1+#REF!)^(G$52-$E$52))))</f>
        <v>#REF!</v>
      </c>
      <c r="H186" s="78" t="e">
        <f>IF(H52&lt;($E$52),1,IF((H52-1)&gt;30,(G$186/(1+#REF!)),(1/(1+#REF!)^(H$52-$E$52))))</f>
        <v>#REF!</v>
      </c>
      <c r="I186" s="78" t="e">
        <f>IF(I52&lt;($E$52),1,IF((I52-1)&gt;30,(H$186/(1+#REF!)),(1/(1+#REF!)^(I$52-$E$52))))</f>
        <v>#REF!</v>
      </c>
      <c r="J186" s="78" t="e">
        <f>IF(J52&lt;($E$52),1,IF((J52-1)&gt;30,(I$186/(1+#REF!)),(1/(1+#REF!)^(J$52-$E$52))))</f>
        <v>#REF!</v>
      </c>
      <c r="K186" s="78" t="e">
        <f>IF(K52&lt;($E$52),1,IF((K52-1)&gt;30,(J$186/(1+#REF!)),(1/(1+#REF!)^(K$52-$E$52))))</f>
        <v>#REF!</v>
      </c>
      <c r="L186" s="78" t="e">
        <f>IF(L52&lt;($E$52),1,IF((L52-1)&gt;30,(K$186/(1+#REF!)),(1/(1+#REF!)^(L$52-$E$52))))</f>
        <v>#REF!</v>
      </c>
      <c r="M186" s="78" t="e">
        <f>IF(M52&lt;($E$52),1,IF((M52-1)&gt;30,(L$186/(1+#REF!)),(1/(1+#REF!)^(M$52-$E$52))))</f>
        <v>#REF!</v>
      </c>
      <c r="N186" s="78" t="e">
        <f>IF(N52&lt;($E$52),1,IF((N52-1)&gt;30,(M$186/(1+#REF!)),(1/(1+#REF!)^(N$52-$E$52))))</f>
        <v>#REF!</v>
      </c>
      <c r="O186" s="78" t="e">
        <f>IF(O52&lt;($E$52),1,IF((O52-1)&gt;30,(N$186/(1+#REF!)),(1/(1+#REF!)^(O$52-$E$52))))</f>
        <v>#REF!</v>
      </c>
      <c r="P186" s="78" t="e">
        <f>IF(P52&lt;($E$52),1,IF((P52-1)&gt;30,(O$186/(1+#REF!)),(1/(1+#REF!)^(P$52-$E$52))))</f>
        <v>#REF!</v>
      </c>
      <c r="Q186" s="78" t="e">
        <f>IF(Q52&lt;($E$52),1,IF((Q52-1)&gt;30,(P$186/(1+#REF!)),(1/(1+#REF!)^(Q$52-$E$52))))</f>
        <v>#REF!</v>
      </c>
      <c r="R186" s="78" t="e">
        <f>IF(R52&lt;($E$52),1,IF((R52-1)&gt;30,(Q$186/(1+#REF!)),(1/(1+#REF!)^(R$52-$E$52))))</f>
        <v>#REF!</v>
      </c>
      <c r="S186" s="78" t="e">
        <f>IF(S52&lt;($E$52),1,IF((S52-1)&gt;30,(R$186/(1+#REF!)),(1/(1+#REF!)^(S$52-$E$52))))</f>
        <v>#REF!</v>
      </c>
      <c r="T186" s="78" t="e">
        <f>IF(T52&lt;($E$52),1,IF((T52-1)&gt;30,(S$186/(1+#REF!)),(1/(1+#REF!)^(T$52-$E$52))))</f>
        <v>#REF!</v>
      </c>
      <c r="U186" s="78" t="e">
        <f>IF(U52&lt;($E$52),1,IF((U52-1)&gt;30,(T$186/(1+#REF!)),(1/(1+#REF!)^(U$52-$E$52))))</f>
        <v>#REF!</v>
      </c>
      <c r="V186" s="78" t="e">
        <f>IF(V52&lt;($E$52),1,IF((V52-1)&gt;30,(U$186/(1+#REF!)),(1/(1+#REF!)^(V$52-$E$52))))</f>
        <v>#REF!</v>
      </c>
      <c r="W186" s="78" t="e">
        <f>IF(W52&lt;($E$52),1,IF((W52-1)&gt;30,(V$186/(1+#REF!)),(1/(1+#REF!)^(W$52-$E$52))))</f>
        <v>#REF!</v>
      </c>
      <c r="X186" s="78" t="e">
        <f>IF(X52&lt;($E$52),1,IF((X52-1)&gt;30,(W$186/(1+#REF!)),(1/(1+#REF!)^(X$52-$E$52))))</f>
        <v>#REF!</v>
      </c>
      <c r="Y186" s="78" t="e">
        <f>IF(Y52&lt;($E$52),1,IF((Y52-1)&gt;30,(X$186/(1+#REF!)),(1/(1+#REF!)^(Y$52-$E$52))))</f>
        <v>#REF!</v>
      </c>
      <c r="Z186" s="78" t="e">
        <f>IF(Z52&lt;($E$52),1,IF((Z52-1)&gt;30,(Y$186/(1+#REF!)),(1/(1+#REF!)^(Z$52-$E$52))))</f>
        <v>#REF!</v>
      </c>
      <c r="AA186" s="78" t="e">
        <f>IF(AA52&lt;($E$52),1,IF((AA52-1)&gt;30,(Z$186/(1+#REF!)),(1/(1+#REF!)^(AA$52-$E$52))))</f>
        <v>#REF!</v>
      </c>
      <c r="AB186" s="78" t="e">
        <f>IF(AB52&lt;($E$52),1,IF((AB52-1)&gt;30,(AA$186/(1+#REF!)),(1/(1+#REF!)^(AB$52-$E$52))))</f>
        <v>#REF!</v>
      </c>
      <c r="AC186" s="78" t="e">
        <f>IF(AC52&lt;($E$52),1,IF((AC52-1)&gt;30,(AB$186/(1+#REF!)),(1/(1+#REF!)^(AC$52-$E$52))))</f>
        <v>#REF!</v>
      </c>
      <c r="AD186" s="78" t="e">
        <f>IF(AD52&lt;($E$52),1,IF((AD52-1)&gt;30,(AC$186/(1+#REF!)),(1/(1+#REF!)^(AD$52-$E$52))))</f>
        <v>#REF!</v>
      </c>
      <c r="AE186" s="78" t="e">
        <f>IF(AE52&lt;($E$52),1,IF((AE52-1)&gt;30,(AD$186/(1+#REF!)),(1/(1+#REF!)^(AE$52-$E$52))))</f>
        <v>#REF!</v>
      </c>
      <c r="AF186" s="78" t="e">
        <f>IF(AF52&lt;($E$52),1,IF((AF52-1)&gt;30,(AE$186/(1+#REF!)),(1/(1+#REF!)^(AF$52-$E$52))))</f>
        <v>#REF!</v>
      </c>
      <c r="AG186" s="78" t="e">
        <f>IF(AG52&lt;($E$52),1,IF((AG52-1)&gt;30,(AF$186/(1+#REF!)),(1/(1+#REF!)^(AG$52-$E$52))))</f>
        <v>#REF!</v>
      </c>
      <c r="AH186" s="78" t="e">
        <f>IF(AH52&lt;($E$52),1,IF((AH52-1)&gt;30,(AG$186/(1+#REF!)),(1/(1+#REF!)^(AH$52-$E$52))))</f>
        <v>#REF!</v>
      </c>
      <c r="AI186" s="78" t="e">
        <f>IF(AI52&lt;($E$52),1,IF((AI52-1)&gt;30,(AH$186/(1+#REF!)),(1/(1+#REF!)^(AI$52-$E$52))))</f>
        <v>#REF!</v>
      </c>
      <c r="AJ186" s="78" t="e">
        <f>IF(AJ52&lt;($E$52),1,IF((AJ52-1)&gt;30,(AI$186/(1+#REF!)),(1/(1+#REF!)^(AJ$52-$E$52))))</f>
        <v>#REF!</v>
      </c>
      <c r="AK186" s="78" t="e">
        <f>IF(AK52&lt;($E$52),1,IF((AK52-1)&gt;30,(AJ$186/(1+#REF!)),(1/(1+#REF!)^(AK$52-$E$52))))</f>
        <v>#REF!</v>
      </c>
      <c r="AL186" s="78" t="e">
        <f>IF(AL52&lt;($E$52),1,IF((AL52-1)&gt;30,(AK$186/(1+#REF!)),(1/(1+#REF!)^(AL$52-$E$52))))</f>
        <v>#REF!</v>
      </c>
      <c r="AM186" s="78" t="e">
        <f>IF(AM52&lt;($E$52),1,IF((AM52-1)&gt;30,(AL$186/(1+#REF!)),(1/(1+#REF!)^(AM$52-$E$52))))</f>
        <v>#REF!</v>
      </c>
      <c r="AN186" s="78" t="e">
        <f>IF(AN52&lt;($E$52),1,IF((AN52-1)&gt;30,(AM$186/(1+#REF!)),(1/(1+#REF!)^(AN$52-$E$52))))</f>
        <v>#REF!</v>
      </c>
      <c r="AO186" s="78" t="e">
        <f>IF(AO52&lt;($E$52),1,IF((AO52-1)&gt;30,(AN$186/(1+#REF!)),(1/(1+#REF!)^(AO$52-$E$52))))</f>
        <v>#REF!</v>
      </c>
      <c r="AP186" s="78" t="e">
        <f>IF(AP52&lt;($E$52),1,IF((AP52-1)&gt;30,(AO$186/(1+#REF!)),(1/(1+#REF!)^(AP$52-$E$52))))</f>
        <v>#REF!</v>
      </c>
      <c r="AQ186" s="78" t="e">
        <f>IF(AQ52&lt;($E$52),1,IF((AQ52-1)&gt;30,(AP$186/(1+#REF!)),(1/(1+#REF!)^(AQ$52-$E$52))))</f>
        <v>#REF!</v>
      </c>
      <c r="AR186" s="78" t="e">
        <f>IF(AR52&lt;($E$52),1,IF((AR52-1)&gt;30,(AQ$186/(1+#REF!)),(1/(1+#REF!)^(AR$52-$E$52))))</f>
        <v>#REF!</v>
      </c>
      <c r="AS186" s="78" t="e">
        <f>IF(AS52&lt;($E$52),1,IF((AS52-1)&gt;30,(AR$186/(1+#REF!)),(1/(1+#REF!)^(AS$52-$E$52))))</f>
        <v>#REF!</v>
      </c>
      <c r="AT186" s="78" t="e">
        <f>IF(AT52&lt;($E$52),1,IF((AT52-1)&gt;30,(AS$186/(1+#REF!)),(1/(1+#REF!)^(AT$52-$E$52))))</f>
        <v>#REF!</v>
      </c>
      <c r="AU186" s="78" t="e">
        <f>IF(AU52&lt;($E$52),1,IF((AU52-1)&gt;30,(AT$186/(1+#REF!)),(1/(1+#REF!)^(AU$52-$E$52))))</f>
        <v>#REF!</v>
      </c>
      <c r="AV186" s="78" t="e">
        <f>IF(AV52&lt;($E$52),1,IF((AV52-1)&gt;30,(AU$186/(1+#REF!)),(1/(1+#REF!)^(AV$52-$E$52))))</f>
        <v>#REF!</v>
      </c>
      <c r="AW186" s="78" t="e">
        <f>IF(AW52&lt;($E$52),1,IF((AW52-1)&gt;30,(AV$186/(1+#REF!)),(1/(1+#REF!)^(AW$52-$E$52))))</f>
        <v>#REF!</v>
      </c>
      <c r="AX186" s="78" t="e">
        <f>IF(AX52&lt;($E$52),1,IF((AX52-1)&gt;30,(AW$186/(1+#REF!)),(1/(1+#REF!)^(AX$52-$E$52))))</f>
        <v>#REF!</v>
      </c>
      <c r="AY186" s="78" t="e">
        <f>IF(AY52&lt;($E$52),1,IF((AY52-1)&gt;30,(AX$186/(1+#REF!)),(1/(1+#REF!)^(AY$52-$E$52))))</f>
        <v>#REF!</v>
      </c>
      <c r="AZ186" s="78" t="e">
        <f>IF(AZ52&lt;($E$52),1,IF((AZ52-1)&gt;30,(AY$186/(1+#REF!)),(1/(1+#REF!)^(AZ$52-$E$52))))</f>
        <v>#REF!</v>
      </c>
      <c r="BA186" s="78" t="e">
        <f>IF(BA52&lt;($E$52),1,IF((BA52-1)&gt;30,(AZ$186/(1+#REF!)),(1/(1+#REF!)^(BA$52-$E$52))))</f>
        <v>#REF!</v>
      </c>
      <c r="BB186" s="78" t="e">
        <f>IF(BB52&lt;($E$52),1,IF((BB52-1)&gt;30,(BA$186/(1+#REF!)),(1/(1+#REF!)^(BB$52-$E$52))))</f>
        <v>#REF!</v>
      </c>
    </row>
    <row r="187" spans="1:54" outlineLevel="2">
      <c r="A187" s="250"/>
      <c r="B187" s="92" t="s">
        <v>297</v>
      </c>
      <c r="C187" s="64" t="s">
        <v>298</v>
      </c>
      <c r="D187" s="64" t="s">
        <v>213</v>
      </c>
      <c r="E187" s="158" t="e">
        <f>IF(E52&lt;($E$52),1,IF((E52-1)&gt;30,(D$187/(1+#REF!)),(1/(1+#REF!)^(E$52-$E$52))))</f>
        <v>#REF!</v>
      </c>
      <c r="F187" s="158" t="e">
        <f>IF(F52&lt;($E$52),1,IF((F52-1)&gt;30,(E$187/(1+#REF!)),(1/(1+#REF!)^(F$52-$E$52))))</f>
        <v>#REF!</v>
      </c>
      <c r="G187" s="158" t="e">
        <f>IF(G52&lt;($E$52),1,IF((G52-1)&gt;30,(F$187/(1+#REF!)),(1/(1+#REF!)^(G$52-$E$52))))</f>
        <v>#REF!</v>
      </c>
      <c r="H187" s="158" t="e">
        <f>IF(H52&lt;($E$52),1,IF((H52-1)&gt;30,(G$187/(1+#REF!)),(1/(1+#REF!)^(H$52-$E$52))))</f>
        <v>#REF!</v>
      </c>
      <c r="I187" s="158" t="e">
        <f>IF(I52&lt;($E$52),1,IF((I52-1)&gt;30,(H$187/(1+#REF!)),(1/(1+#REF!)^(I$52-$E$52))))</f>
        <v>#REF!</v>
      </c>
      <c r="J187" s="158" t="e">
        <f>IF(J52&lt;($E$52),1,IF((J52-1)&gt;30,(I$187/(1+#REF!)),(1/(1+#REF!)^(J$52-$E$52))))</f>
        <v>#REF!</v>
      </c>
      <c r="K187" s="158" t="e">
        <f>IF(K52&lt;($E$52),1,IF((K52-1)&gt;30,(J$187/(1+#REF!)),(1/(1+#REF!)^(K$52-$E$52))))</f>
        <v>#REF!</v>
      </c>
      <c r="L187" s="158" t="e">
        <f>IF(L52&lt;($E$52),1,IF((L52-1)&gt;30,(K$187/(1+#REF!)),(1/(1+#REF!)^(L$52-$E$52))))</f>
        <v>#REF!</v>
      </c>
      <c r="M187" s="158" t="e">
        <f>IF(M52&lt;($E$52),1,IF((M52-1)&gt;30,(L$187/(1+#REF!)),(1/(1+#REF!)^(M$52-$E$52))))</f>
        <v>#REF!</v>
      </c>
      <c r="N187" s="158" t="e">
        <f>IF(N52&lt;($E$52),1,IF((N52-1)&gt;30,(M$187/(1+#REF!)),(1/(1+#REF!)^(N$52-$E$52))))</f>
        <v>#REF!</v>
      </c>
      <c r="O187" s="158" t="e">
        <f>IF(O52&lt;($E$52),1,IF((O52-1)&gt;30,(N$187/(1+#REF!)),(1/(1+#REF!)^(O$52-$E$52))))</f>
        <v>#REF!</v>
      </c>
      <c r="P187" s="158" t="e">
        <f>IF(P52&lt;($E$52),1,IF((P52-1)&gt;30,(O$187/(1+#REF!)),(1/(1+#REF!)^(P$52-$E$52))))</f>
        <v>#REF!</v>
      </c>
      <c r="Q187" s="158" t="e">
        <f>IF(Q52&lt;($E$52),1,IF((Q52-1)&gt;30,(P$187/(1+#REF!)),(1/(1+#REF!)^(Q$52-$E$52))))</f>
        <v>#REF!</v>
      </c>
      <c r="R187" s="158" t="e">
        <f>IF(R52&lt;($E$52),1,IF((R52-1)&gt;30,(Q$187/(1+#REF!)),(1/(1+#REF!)^(R$52-$E$52))))</f>
        <v>#REF!</v>
      </c>
      <c r="S187" s="158" t="e">
        <f>IF(S52&lt;($E$52),1,IF((S52-1)&gt;30,(R$187/(1+#REF!)),(1/(1+#REF!)^(S$52-$E$52))))</f>
        <v>#REF!</v>
      </c>
      <c r="T187" s="158" t="e">
        <f>IF(T52&lt;($E$52),1,IF((T52-1)&gt;30,(S$187/(1+#REF!)),(1/(1+#REF!)^(T$52-$E$52))))</f>
        <v>#REF!</v>
      </c>
      <c r="U187" s="158" t="e">
        <f>IF(U52&lt;($E$52),1,IF((U52-1)&gt;30,(T$187/(1+#REF!)),(1/(1+#REF!)^(U$52-$E$52))))</f>
        <v>#REF!</v>
      </c>
      <c r="V187" s="158" t="e">
        <f>IF(V52&lt;($E$52),1,IF((V52-1)&gt;30,(U$187/(1+#REF!)),(1/(1+#REF!)^(V$52-$E$52))))</f>
        <v>#REF!</v>
      </c>
      <c r="W187" s="158" t="e">
        <f>IF(W52&lt;($E$52),1,IF((W52-1)&gt;30,(V$187/(1+#REF!)),(1/(1+#REF!)^(W$52-$E$52))))</f>
        <v>#REF!</v>
      </c>
      <c r="X187" s="158" t="e">
        <f>IF(X52&lt;($E$52),1,IF((X52-1)&gt;30,(W$187/(1+#REF!)),(1/(1+#REF!)^(X$52-$E$52))))</f>
        <v>#REF!</v>
      </c>
      <c r="Y187" s="158" t="e">
        <f>IF(Y52&lt;($E$52),1,IF((Y52-1)&gt;30,(X$187/(1+#REF!)),(1/(1+#REF!)^(Y$52-$E$52))))</f>
        <v>#REF!</v>
      </c>
      <c r="Z187" s="158" t="e">
        <f>IF(Z52&lt;($E$52),1,IF((Z52-1)&gt;30,(Y$187/(1+#REF!)),(1/(1+#REF!)^(Z$52-$E$52))))</f>
        <v>#REF!</v>
      </c>
      <c r="AA187" s="158" t="e">
        <f>IF(AA52&lt;($E$52),1,IF((AA52-1)&gt;30,(Z$187/(1+#REF!)),(1/(1+#REF!)^(AA$52-$E$52))))</f>
        <v>#REF!</v>
      </c>
      <c r="AB187" s="158" t="e">
        <f>IF(AB52&lt;($E$52),1,IF((AB52-1)&gt;30,(AA$187/(1+#REF!)),(1/(1+#REF!)^(AB$52-$E$52))))</f>
        <v>#REF!</v>
      </c>
      <c r="AC187" s="158" t="e">
        <f>IF(AC52&lt;($E$52),1,IF((AC52-1)&gt;30,(AB$187/(1+#REF!)),(1/(1+#REF!)^(AC$52-$E$52))))</f>
        <v>#REF!</v>
      </c>
      <c r="AD187" s="158" t="e">
        <f>IF(AD52&lt;($E$52),1,IF((AD52-1)&gt;30,(AC$187/(1+#REF!)),(1/(1+#REF!)^(AD$52-$E$52))))</f>
        <v>#REF!</v>
      </c>
      <c r="AE187" s="158" t="e">
        <f>IF(AE52&lt;($E$52),1,IF((AE52-1)&gt;30,(AD$187/(1+#REF!)),(1/(1+#REF!)^(AE$52-$E$52))))</f>
        <v>#REF!</v>
      </c>
      <c r="AF187" s="158" t="e">
        <f>IF(AF52&lt;($E$52),1,IF((AF52-1)&gt;30,(AE$187/(1+#REF!)),(1/(1+#REF!)^(AF$52-$E$52))))</f>
        <v>#REF!</v>
      </c>
      <c r="AG187" s="158" t="e">
        <f>IF(AG52&lt;($E$52),1,IF((AG52-1)&gt;30,(AF$187/(1+#REF!)),(1/(1+#REF!)^(AG$52-$E$52))))</f>
        <v>#REF!</v>
      </c>
      <c r="AH187" s="158" t="e">
        <f>IF(AH52&lt;($E$52),1,IF((AH52-1)&gt;30,(AG$187/(1+#REF!)),(1/(1+#REF!)^(AH$52-$E$52))))</f>
        <v>#REF!</v>
      </c>
      <c r="AI187" s="158" t="e">
        <f>IF(AI52&lt;($E$52),1,IF((AI52-1)&gt;30,(AH$187/(1+#REF!)),(1/(1+#REF!)^(AI$52-$E$52))))</f>
        <v>#REF!</v>
      </c>
      <c r="AJ187" s="158" t="e">
        <f>IF(AJ52&lt;($E$52),1,IF((AJ52-1)&gt;30,(AI$187/(1+#REF!)),(1/(1+#REF!)^(AJ$52-$E$52))))</f>
        <v>#REF!</v>
      </c>
      <c r="AK187" s="158" t="e">
        <f>IF(AK52&lt;($E$52),1,IF((AK52-1)&gt;30,(AJ$187/(1+#REF!)),(1/(1+#REF!)^(AK$52-$E$52))))</f>
        <v>#REF!</v>
      </c>
      <c r="AL187" s="158" t="e">
        <f>IF(AL52&lt;($E$52),1,IF((AL52-1)&gt;30,(AK$187/(1+#REF!)),(1/(1+#REF!)^(AL$52-$E$52))))</f>
        <v>#REF!</v>
      </c>
      <c r="AM187" s="158" t="e">
        <f>IF(AM52&lt;($E$52),1,IF((AM52-1)&gt;30,(AL$187/(1+#REF!)),(1/(1+#REF!)^(AM$52-$E$52))))</f>
        <v>#REF!</v>
      </c>
      <c r="AN187" s="158" t="e">
        <f>IF(AN52&lt;($E$52),1,IF((AN52-1)&gt;30,(AM$187/(1+#REF!)),(1/(1+#REF!)^(AN$52-$E$52))))</f>
        <v>#REF!</v>
      </c>
      <c r="AO187" s="158" t="e">
        <f>IF(AO52&lt;($E$52),1,IF((AO52-1)&gt;30,(AN$187/(1+#REF!)),(1/(1+#REF!)^(AO$52-$E$52))))</f>
        <v>#REF!</v>
      </c>
      <c r="AP187" s="158" t="e">
        <f>IF(AP52&lt;($E$52),1,IF((AP52-1)&gt;30,(AO$187/(1+#REF!)),(1/(1+#REF!)^(AP$52-$E$52))))</f>
        <v>#REF!</v>
      </c>
      <c r="AQ187" s="158" t="e">
        <f>IF(AQ52&lt;($E$52),1,IF((AQ52-1)&gt;30,(AP$187/(1+#REF!)),(1/(1+#REF!)^(AQ$52-$E$52))))</f>
        <v>#REF!</v>
      </c>
      <c r="AR187" s="158" t="e">
        <f>IF(AR52&lt;($E$52),1,IF((AR52-1)&gt;30,(AQ$187/(1+#REF!)),(1/(1+#REF!)^(AR$52-$E$52))))</f>
        <v>#REF!</v>
      </c>
      <c r="AS187" s="158" t="e">
        <f>IF(AS52&lt;($E$52),1,IF((AS52-1)&gt;30,(AR$187/(1+#REF!)),(1/(1+#REF!)^(AS$52-$E$52))))</f>
        <v>#REF!</v>
      </c>
      <c r="AT187" s="158" t="e">
        <f>IF(AT52&lt;($E$52),1,IF((AT52-1)&gt;30,(AS$187/(1+#REF!)),(1/(1+#REF!)^(AT$52-$E$52))))</f>
        <v>#REF!</v>
      </c>
      <c r="AU187" s="158" t="e">
        <f>IF(AU52&lt;($E$52),1,IF((AU52-1)&gt;30,(AT$187/(1+#REF!)),(1/(1+#REF!)^(AU$52-$E$52))))</f>
        <v>#REF!</v>
      </c>
      <c r="AV187" s="158" t="e">
        <f>IF(AV52&lt;($E$52),1,IF((AV52-1)&gt;30,(AU$187/(1+#REF!)),(1/(1+#REF!)^(AV$52-$E$52))))</f>
        <v>#REF!</v>
      </c>
      <c r="AW187" s="158" t="e">
        <f>IF(AW52&lt;($E$52),1,IF((AW52-1)&gt;30,(AV$187/(1+#REF!)),(1/(1+#REF!)^(AW$52-$E$52))))</f>
        <v>#REF!</v>
      </c>
      <c r="AX187" s="158" t="e">
        <f>IF(AX52&lt;($E$52),1,IF((AX52-1)&gt;30,(AW$187/(1+#REF!)),(1/(1+#REF!)^(AX$52-$E$52))))</f>
        <v>#REF!</v>
      </c>
      <c r="AY187" s="158" t="e">
        <f>IF(AY52&lt;($E$52),1,IF((AY52-1)&gt;30,(AX$187/(1+#REF!)),(1/(1+#REF!)^(AY$52-$E$52))))</f>
        <v>#REF!</v>
      </c>
      <c r="AZ187" s="158" t="e">
        <f>IF(AZ52&lt;($E$52),1,IF((AZ52-1)&gt;30,(AY$187/(1+#REF!)),(1/(1+#REF!)^(AZ$52-$E$52))))</f>
        <v>#REF!</v>
      </c>
      <c r="BA187" s="158" t="e">
        <f>IF(BA52&lt;($E$52),1,IF((BA52-1)&gt;30,(AZ$187/(1+#REF!)),(1/(1+#REF!)^(BA$52-$E$52))))</f>
        <v>#REF!</v>
      </c>
      <c r="BB187" s="158" t="e">
        <f>IF(BB52&lt;($E$52),1,IF((BB52-1)&gt;30,(BA$187/(1+#REF!)),(1/(1+#REF!)^(BB$52-$E$52))))</f>
        <v>#REF!</v>
      </c>
    </row>
    <row r="188" spans="1:54" outlineLevel="2">
      <c r="B188" s="100"/>
      <c r="C188" s="100"/>
      <c r="D188" s="100"/>
      <c r="E188" s="91"/>
    </row>
    <row r="189" spans="1:54" outlineLevel="2">
      <c r="A189" s="64"/>
      <c r="B189" s="100"/>
      <c r="C189" s="100"/>
      <c r="D189" s="100"/>
      <c r="E189" s="91"/>
    </row>
    <row r="190" spans="1:54" ht="12.75" customHeight="1" outlineLevel="2">
      <c r="A190" s="242" t="s">
        <v>299</v>
      </c>
      <c r="B190" s="92" t="s">
        <v>300</v>
      </c>
      <c r="C190" s="100"/>
      <c r="D190" s="81" t="s">
        <v>202</v>
      </c>
      <c r="E190" s="102" t="e">
        <f>(E133+E83)*E186</f>
        <v>#REF!</v>
      </c>
      <c r="F190" s="102" t="e">
        <f t="shared" ref="F190:BB190" si="17">(F133+F83)*F186</f>
        <v>#REF!</v>
      </c>
      <c r="G190" s="102" t="e">
        <f t="shared" si="17"/>
        <v>#REF!</v>
      </c>
      <c r="H190" s="102" t="e">
        <f t="shared" si="17"/>
        <v>#REF!</v>
      </c>
      <c r="I190" s="102" t="e">
        <f t="shared" si="17"/>
        <v>#REF!</v>
      </c>
      <c r="J190" s="102" t="e">
        <f t="shared" si="17"/>
        <v>#REF!</v>
      </c>
      <c r="K190" s="102" t="e">
        <f t="shared" si="17"/>
        <v>#REF!</v>
      </c>
      <c r="L190" s="102" t="e">
        <f t="shared" si="17"/>
        <v>#REF!</v>
      </c>
      <c r="M190" s="102" t="e">
        <f t="shared" si="17"/>
        <v>#REF!</v>
      </c>
      <c r="N190" s="102" t="e">
        <f t="shared" si="17"/>
        <v>#REF!</v>
      </c>
      <c r="O190" s="102" t="e">
        <f t="shared" si="17"/>
        <v>#REF!</v>
      </c>
      <c r="P190" s="102" t="e">
        <f t="shared" si="17"/>
        <v>#REF!</v>
      </c>
      <c r="Q190" s="102" t="e">
        <f t="shared" si="17"/>
        <v>#REF!</v>
      </c>
      <c r="R190" s="102" t="e">
        <f t="shared" si="17"/>
        <v>#REF!</v>
      </c>
      <c r="S190" s="102" t="e">
        <f t="shared" si="17"/>
        <v>#REF!</v>
      </c>
      <c r="T190" s="102" t="e">
        <f t="shared" si="17"/>
        <v>#REF!</v>
      </c>
      <c r="U190" s="102" t="e">
        <f t="shared" si="17"/>
        <v>#REF!</v>
      </c>
      <c r="V190" s="102" t="e">
        <f t="shared" si="17"/>
        <v>#REF!</v>
      </c>
      <c r="W190" s="102" t="e">
        <f t="shared" si="17"/>
        <v>#REF!</v>
      </c>
      <c r="X190" s="102" t="e">
        <f t="shared" si="17"/>
        <v>#REF!</v>
      </c>
      <c r="Y190" s="102" t="e">
        <f t="shared" si="17"/>
        <v>#REF!</v>
      </c>
      <c r="Z190" s="102" t="e">
        <f t="shared" si="17"/>
        <v>#REF!</v>
      </c>
      <c r="AA190" s="102" t="e">
        <f t="shared" si="17"/>
        <v>#REF!</v>
      </c>
      <c r="AB190" s="102" t="e">
        <f t="shared" si="17"/>
        <v>#REF!</v>
      </c>
      <c r="AC190" s="102" t="e">
        <f t="shared" si="17"/>
        <v>#REF!</v>
      </c>
      <c r="AD190" s="102" t="e">
        <f t="shared" si="17"/>
        <v>#REF!</v>
      </c>
      <c r="AE190" s="102" t="e">
        <f t="shared" si="17"/>
        <v>#REF!</v>
      </c>
      <c r="AF190" s="102" t="e">
        <f t="shared" si="17"/>
        <v>#REF!</v>
      </c>
      <c r="AG190" s="102" t="e">
        <f t="shared" si="17"/>
        <v>#REF!</v>
      </c>
      <c r="AH190" s="102" t="e">
        <f t="shared" si="17"/>
        <v>#REF!</v>
      </c>
      <c r="AI190" s="102" t="e">
        <f t="shared" si="17"/>
        <v>#REF!</v>
      </c>
      <c r="AJ190" s="102" t="e">
        <f t="shared" si="17"/>
        <v>#REF!</v>
      </c>
      <c r="AK190" s="102" t="e">
        <f t="shared" si="17"/>
        <v>#REF!</v>
      </c>
      <c r="AL190" s="102" t="e">
        <f t="shared" si="17"/>
        <v>#REF!</v>
      </c>
      <c r="AM190" s="102" t="e">
        <f t="shared" si="17"/>
        <v>#REF!</v>
      </c>
      <c r="AN190" s="102" t="e">
        <f t="shared" si="17"/>
        <v>#REF!</v>
      </c>
      <c r="AO190" s="102" t="e">
        <f t="shared" si="17"/>
        <v>#REF!</v>
      </c>
      <c r="AP190" s="102" t="e">
        <f t="shared" si="17"/>
        <v>#REF!</v>
      </c>
      <c r="AQ190" s="102" t="e">
        <f t="shared" si="17"/>
        <v>#REF!</v>
      </c>
      <c r="AR190" s="102" t="e">
        <f t="shared" si="17"/>
        <v>#REF!</v>
      </c>
      <c r="AS190" s="102" t="e">
        <f t="shared" si="17"/>
        <v>#REF!</v>
      </c>
      <c r="AT190" s="102" t="e">
        <f t="shared" si="17"/>
        <v>#REF!</v>
      </c>
      <c r="AU190" s="102" t="e">
        <f t="shared" si="17"/>
        <v>#REF!</v>
      </c>
      <c r="AV190" s="102" t="e">
        <f t="shared" si="17"/>
        <v>#REF!</v>
      </c>
      <c r="AW190" s="102" t="e">
        <f t="shared" si="17"/>
        <v>#REF!</v>
      </c>
      <c r="AX190" s="102" t="e">
        <f t="shared" si="17"/>
        <v>#REF!</v>
      </c>
      <c r="AY190" s="102" t="e">
        <f t="shared" si="17"/>
        <v>#REF!</v>
      </c>
      <c r="AZ190" s="102" t="e">
        <f t="shared" si="17"/>
        <v>#REF!</v>
      </c>
      <c r="BA190" s="102" t="e">
        <f t="shared" si="17"/>
        <v>#REF!</v>
      </c>
      <c r="BB190" s="102" t="e">
        <f t="shared" si="17"/>
        <v>#REF!</v>
      </c>
    </row>
    <row r="191" spans="1:54" outlineLevel="2">
      <c r="A191" s="243"/>
      <c r="B191" s="92" t="s">
        <v>301</v>
      </c>
      <c r="C191" s="100"/>
      <c r="D191" s="81" t="s">
        <v>202</v>
      </c>
      <c r="E191" s="102" t="e">
        <f>E71*E186</f>
        <v>#REF!</v>
      </c>
      <c r="F191" s="102" t="e">
        <f t="shared" ref="F191:BB191" si="18">F71*F186</f>
        <v>#REF!</v>
      </c>
      <c r="G191" s="102" t="e">
        <f t="shared" si="18"/>
        <v>#REF!</v>
      </c>
      <c r="H191" s="102" t="e">
        <f t="shared" si="18"/>
        <v>#REF!</v>
      </c>
      <c r="I191" s="102" t="e">
        <f t="shared" si="18"/>
        <v>#REF!</v>
      </c>
      <c r="J191" s="102" t="e">
        <f t="shared" si="18"/>
        <v>#REF!</v>
      </c>
      <c r="K191" s="102" t="e">
        <f t="shared" si="18"/>
        <v>#REF!</v>
      </c>
      <c r="L191" s="102" t="e">
        <f t="shared" si="18"/>
        <v>#REF!</v>
      </c>
      <c r="M191" s="102" t="e">
        <f t="shared" si="18"/>
        <v>#REF!</v>
      </c>
      <c r="N191" s="102" t="e">
        <f t="shared" si="18"/>
        <v>#REF!</v>
      </c>
      <c r="O191" s="102" t="e">
        <f t="shared" si="18"/>
        <v>#REF!</v>
      </c>
      <c r="P191" s="102" t="e">
        <f t="shared" si="18"/>
        <v>#REF!</v>
      </c>
      <c r="Q191" s="102" t="e">
        <f t="shared" si="18"/>
        <v>#REF!</v>
      </c>
      <c r="R191" s="102" t="e">
        <f t="shared" si="18"/>
        <v>#REF!</v>
      </c>
      <c r="S191" s="102" t="e">
        <f t="shared" si="18"/>
        <v>#REF!</v>
      </c>
      <c r="T191" s="102" t="e">
        <f t="shared" si="18"/>
        <v>#REF!</v>
      </c>
      <c r="U191" s="102" t="e">
        <f t="shared" si="18"/>
        <v>#REF!</v>
      </c>
      <c r="V191" s="102" t="e">
        <f t="shared" si="18"/>
        <v>#REF!</v>
      </c>
      <c r="W191" s="102" t="e">
        <f t="shared" si="18"/>
        <v>#REF!</v>
      </c>
      <c r="X191" s="102" t="e">
        <f t="shared" si="18"/>
        <v>#REF!</v>
      </c>
      <c r="Y191" s="102" t="e">
        <f t="shared" si="18"/>
        <v>#REF!</v>
      </c>
      <c r="Z191" s="102" t="e">
        <f t="shared" si="18"/>
        <v>#REF!</v>
      </c>
      <c r="AA191" s="102" t="e">
        <f t="shared" si="18"/>
        <v>#REF!</v>
      </c>
      <c r="AB191" s="102" t="e">
        <f t="shared" si="18"/>
        <v>#REF!</v>
      </c>
      <c r="AC191" s="102" t="e">
        <f t="shared" si="18"/>
        <v>#REF!</v>
      </c>
      <c r="AD191" s="102" t="e">
        <f t="shared" si="18"/>
        <v>#REF!</v>
      </c>
      <c r="AE191" s="102" t="e">
        <f t="shared" si="18"/>
        <v>#REF!</v>
      </c>
      <c r="AF191" s="102" t="e">
        <f t="shared" si="18"/>
        <v>#REF!</v>
      </c>
      <c r="AG191" s="102" t="e">
        <f t="shared" si="18"/>
        <v>#REF!</v>
      </c>
      <c r="AH191" s="102" t="e">
        <f t="shared" si="18"/>
        <v>#REF!</v>
      </c>
      <c r="AI191" s="102" t="e">
        <f t="shared" si="18"/>
        <v>#REF!</v>
      </c>
      <c r="AJ191" s="102" t="e">
        <f t="shared" si="18"/>
        <v>#REF!</v>
      </c>
      <c r="AK191" s="102" t="e">
        <f t="shared" si="18"/>
        <v>#REF!</v>
      </c>
      <c r="AL191" s="102" t="e">
        <f t="shared" si="18"/>
        <v>#REF!</v>
      </c>
      <c r="AM191" s="102" t="e">
        <f t="shared" si="18"/>
        <v>#REF!</v>
      </c>
      <c r="AN191" s="102" t="e">
        <f t="shared" si="18"/>
        <v>#REF!</v>
      </c>
      <c r="AO191" s="102" t="e">
        <f t="shared" si="18"/>
        <v>#REF!</v>
      </c>
      <c r="AP191" s="102" t="e">
        <f t="shared" si="18"/>
        <v>#REF!</v>
      </c>
      <c r="AQ191" s="102" t="e">
        <f t="shared" si="18"/>
        <v>#REF!</v>
      </c>
      <c r="AR191" s="102" t="e">
        <f t="shared" si="18"/>
        <v>#REF!</v>
      </c>
      <c r="AS191" s="102" t="e">
        <f t="shared" si="18"/>
        <v>#REF!</v>
      </c>
      <c r="AT191" s="102" t="e">
        <f t="shared" si="18"/>
        <v>#REF!</v>
      </c>
      <c r="AU191" s="102" t="e">
        <f t="shared" si="18"/>
        <v>#REF!</v>
      </c>
      <c r="AV191" s="102" t="e">
        <f t="shared" si="18"/>
        <v>#REF!</v>
      </c>
      <c r="AW191" s="102" t="e">
        <f t="shared" si="18"/>
        <v>#REF!</v>
      </c>
      <c r="AX191" s="102" t="e">
        <f t="shared" si="18"/>
        <v>#REF!</v>
      </c>
      <c r="AY191" s="102" t="e">
        <f t="shared" si="18"/>
        <v>#REF!</v>
      </c>
      <c r="AZ191" s="102" t="e">
        <f t="shared" si="18"/>
        <v>#REF!</v>
      </c>
      <c r="BA191" s="102" t="e">
        <f t="shared" si="18"/>
        <v>#REF!</v>
      </c>
      <c r="BB191" s="102" t="e">
        <f t="shared" si="18"/>
        <v>#REF!</v>
      </c>
    </row>
    <row r="192" spans="1:54" outlineLevel="2">
      <c r="A192" s="243"/>
      <c r="B192" s="92" t="s">
        <v>356</v>
      </c>
      <c r="C192" s="100"/>
      <c r="D192" s="81" t="s">
        <v>202</v>
      </c>
      <c r="E192" s="102" t="e">
        <f>E77*E186</f>
        <v>#REF!</v>
      </c>
      <c r="F192" s="102" t="e">
        <f t="shared" ref="F192:BB192" si="19">F77*F186</f>
        <v>#REF!</v>
      </c>
      <c r="G192" s="102" t="e">
        <f t="shared" si="19"/>
        <v>#REF!</v>
      </c>
      <c r="H192" s="102" t="e">
        <f t="shared" si="19"/>
        <v>#REF!</v>
      </c>
      <c r="I192" s="102" t="e">
        <f t="shared" si="19"/>
        <v>#REF!</v>
      </c>
      <c r="J192" s="102" t="e">
        <f t="shared" si="19"/>
        <v>#REF!</v>
      </c>
      <c r="K192" s="102" t="e">
        <f t="shared" si="19"/>
        <v>#REF!</v>
      </c>
      <c r="L192" s="102" t="e">
        <f t="shared" si="19"/>
        <v>#REF!</v>
      </c>
      <c r="M192" s="102" t="e">
        <f t="shared" si="19"/>
        <v>#REF!</v>
      </c>
      <c r="N192" s="102" t="e">
        <f t="shared" si="19"/>
        <v>#REF!</v>
      </c>
      <c r="O192" s="102" t="e">
        <f t="shared" si="19"/>
        <v>#REF!</v>
      </c>
      <c r="P192" s="102" t="e">
        <f t="shared" si="19"/>
        <v>#REF!</v>
      </c>
      <c r="Q192" s="102" t="e">
        <f t="shared" si="19"/>
        <v>#REF!</v>
      </c>
      <c r="R192" s="102" t="e">
        <f t="shared" si="19"/>
        <v>#REF!</v>
      </c>
      <c r="S192" s="102" t="e">
        <f t="shared" si="19"/>
        <v>#REF!</v>
      </c>
      <c r="T192" s="102" t="e">
        <f t="shared" si="19"/>
        <v>#REF!</v>
      </c>
      <c r="U192" s="102" t="e">
        <f t="shared" si="19"/>
        <v>#REF!</v>
      </c>
      <c r="V192" s="102" t="e">
        <f t="shared" si="19"/>
        <v>#REF!</v>
      </c>
      <c r="W192" s="102" t="e">
        <f t="shared" si="19"/>
        <v>#REF!</v>
      </c>
      <c r="X192" s="102" t="e">
        <f t="shared" si="19"/>
        <v>#REF!</v>
      </c>
      <c r="Y192" s="102" t="e">
        <f t="shared" si="19"/>
        <v>#REF!</v>
      </c>
      <c r="Z192" s="102" t="e">
        <f t="shared" si="19"/>
        <v>#REF!</v>
      </c>
      <c r="AA192" s="102" t="e">
        <f t="shared" si="19"/>
        <v>#REF!</v>
      </c>
      <c r="AB192" s="102" t="e">
        <f t="shared" si="19"/>
        <v>#REF!</v>
      </c>
      <c r="AC192" s="102" t="e">
        <f t="shared" si="19"/>
        <v>#REF!</v>
      </c>
      <c r="AD192" s="102" t="e">
        <f t="shared" si="19"/>
        <v>#REF!</v>
      </c>
      <c r="AE192" s="102" t="e">
        <f t="shared" si="19"/>
        <v>#REF!</v>
      </c>
      <c r="AF192" s="102" t="e">
        <f t="shared" si="19"/>
        <v>#REF!</v>
      </c>
      <c r="AG192" s="102" t="e">
        <f t="shared" si="19"/>
        <v>#REF!</v>
      </c>
      <c r="AH192" s="102" t="e">
        <f t="shared" si="19"/>
        <v>#REF!</v>
      </c>
      <c r="AI192" s="102" t="e">
        <f t="shared" si="19"/>
        <v>#REF!</v>
      </c>
      <c r="AJ192" s="102" t="e">
        <f t="shared" si="19"/>
        <v>#REF!</v>
      </c>
      <c r="AK192" s="102" t="e">
        <f t="shared" si="19"/>
        <v>#REF!</v>
      </c>
      <c r="AL192" s="102" t="e">
        <f t="shared" si="19"/>
        <v>#REF!</v>
      </c>
      <c r="AM192" s="102" t="e">
        <f t="shared" si="19"/>
        <v>#REF!</v>
      </c>
      <c r="AN192" s="102" t="e">
        <f t="shared" si="19"/>
        <v>#REF!</v>
      </c>
      <c r="AO192" s="102" t="e">
        <f t="shared" si="19"/>
        <v>#REF!</v>
      </c>
      <c r="AP192" s="102" t="e">
        <f t="shared" si="19"/>
        <v>#REF!</v>
      </c>
      <c r="AQ192" s="102" t="e">
        <f t="shared" si="19"/>
        <v>#REF!</v>
      </c>
      <c r="AR192" s="102" t="e">
        <f t="shared" si="19"/>
        <v>#REF!</v>
      </c>
      <c r="AS192" s="102" t="e">
        <f t="shared" si="19"/>
        <v>#REF!</v>
      </c>
      <c r="AT192" s="102" t="e">
        <f t="shared" si="19"/>
        <v>#REF!</v>
      </c>
      <c r="AU192" s="102" t="e">
        <f t="shared" si="19"/>
        <v>#REF!</v>
      </c>
      <c r="AV192" s="102" t="e">
        <f t="shared" si="19"/>
        <v>#REF!</v>
      </c>
      <c r="AW192" s="102" t="e">
        <f t="shared" si="19"/>
        <v>#REF!</v>
      </c>
      <c r="AX192" s="102" t="e">
        <f t="shared" si="19"/>
        <v>#REF!</v>
      </c>
      <c r="AY192" s="102" t="e">
        <f t="shared" si="19"/>
        <v>#REF!</v>
      </c>
      <c r="AZ192" s="102" t="e">
        <f t="shared" si="19"/>
        <v>#REF!</v>
      </c>
      <c r="BA192" s="102" t="e">
        <f t="shared" si="19"/>
        <v>#REF!</v>
      </c>
      <c r="BB192" s="102" t="e">
        <f t="shared" si="19"/>
        <v>#REF!</v>
      </c>
    </row>
    <row r="193" spans="1:54" outlineLevel="2">
      <c r="A193" s="243"/>
      <c r="B193" s="92" t="s">
        <v>302</v>
      </c>
      <c r="C193" s="100"/>
      <c r="D193" s="81" t="s">
        <v>202</v>
      </c>
      <c r="E193" s="102" t="e">
        <f t="shared" ref="E193:BB193" si="20">SUMIF($B$143:$B$154,"Environmental",E$143:E$154)*E186</f>
        <v>#REF!</v>
      </c>
      <c r="F193" s="102" t="e">
        <f t="shared" si="20"/>
        <v>#REF!</v>
      </c>
      <c r="G193" s="102" t="e">
        <f t="shared" si="20"/>
        <v>#REF!</v>
      </c>
      <c r="H193" s="102" t="e">
        <f t="shared" si="20"/>
        <v>#REF!</v>
      </c>
      <c r="I193" s="102" t="e">
        <f t="shared" si="20"/>
        <v>#REF!</v>
      </c>
      <c r="J193" s="102" t="e">
        <f t="shared" si="20"/>
        <v>#REF!</v>
      </c>
      <c r="K193" s="102" t="e">
        <f t="shared" si="20"/>
        <v>#REF!</v>
      </c>
      <c r="L193" s="102" t="e">
        <f t="shared" si="20"/>
        <v>#REF!</v>
      </c>
      <c r="M193" s="102" t="e">
        <f t="shared" si="20"/>
        <v>#REF!</v>
      </c>
      <c r="N193" s="102" t="e">
        <f t="shared" si="20"/>
        <v>#REF!</v>
      </c>
      <c r="O193" s="102" t="e">
        <f t="shared" si="20"/>
        <v>#REF!</v>
      </c>
      <c r="P193" s="102" t="e">
        <f t="shared" si="20"/>
        <v>#REF!</v>
      </c>
      <c r="Q193" s="102" t="e">
        <f t="shared" si="20"/>
        <v>#REF!</v>
      </c>
      <c r="R193" s="102" t="e">
        <f t="shared" si="20"/>
        <v>#REF!</v>
      </c>
      <c r="S193" s="102" t="e">
        <f t="shared" si="20"/>
        <v>#REF!</v>
      </c>
      <c r="T193" s="102" t="e">
        <f t="shared" si="20"/>
        <v>#REF!</v>
      </c>
      <c r="U193" s="102" t="e">
        <f t="shared" si="20"/>
        <v>#REF!</v>
      </c>
      <c r="V193" s="102" t="e">
        <f t="shared" si="20"/>
        <v>#REF!</v>
      </c>
      <c r="W193" s="102" t="e">
        <f t="shared" si="20"/>
        <v>#REF!</v>
      </c>
      <c r="X193" s="102" t="e">
        <f t="shared" si="20"/>
        <v>#REF!</v>
      </c>
      <c r="Y193" s="102" t="e">
        <f t="shared" si="20"/>
        <v>#REF!</v>
      </c>
      <c r="Z193" s="102" t="e">
        <f t="shared" si="20"/>
        <v>#REF!</v>
      </c>
      <c r="AA193" s="102" t="e">
        <f t="shared" si="20"/>
        <v>#REF!</v>
      </c>
      <c r="AB193" s="102" t="e">
        <f t="shared" si="20"/>
        <v>#REF!</v>
      </c>
      <c r="AC193" s="102" t="e">
        <f t="shared" si="20"/>
        <v>#REF!</v>
      </c>
      <c r="AD193" s="102" t="e">
        <f t="shared" si="20"/>
        <v>#REF!</v>
      </c>
      <c r="AE193" s="102" t="e">
        <f t="shared" si="20"/>
        <v>#REF!</v>
      </c>
      <c r="AF193" s="102" t="e">
        <f t="shared" si="20"/>
        <v>#REF!</v>
      </c>
      <c r="AG193" s="102" t="e">
        <f t="shared" si="20"/>
        <v>#REF!</v>
      </c>
      <c r="AH193" s="102" t="e">
        <f t="shared" si="20"/>
        <v>#REF!</v>
      </c>
      <c r="AI193" s="102" t="e">
        <f t="shared" si="20"/>
        <v>#REF!</v>
      </c>
      <c r="AJ193" s="102" t="e">
        <f t="shared" si="20"/>
        <v>#REF!</v>
      </c>
      <c r="AK193" s="102" t="e">
        <f t="shared" si="20"/>
        <v>#REF!</v>
      </c>
      <c r="AL193" s="102" t="e">
        <f t="shared" si="20"/>
        <v>#REF!</v>
      </c>
      <c r="AM193" s="102" t="e">
        <f t="shared" si="20"/>
        <v>#REF!</v>
      </c>
      <c r="AN193" s="102" t="e">
        <f t="shared" si="20"/>
        <v>#REF!</v>
      </c>
      <c r="AO193" s="102" t="e">
        <f t="shared" si="20"/>
        <v>#REF!</v>
      </c>
      <c r="AP193" s="102" t="e">
        <f t="shared" si="20"/>
        <v>#REF!</v>
      </c>
      <c r="AQ193" s="102" t="e">
        <f t="shared" si="20"/>
        <v>#REF!</v>
      </c>
      <c r="AR193" s="102" t="e">
        <f t="shared" si="20"/>
        <v>#REF!</v>
      </c>
      <c r="AS193" s="102" t="e">
        <f t="shared" si="20"/>
        <v>#REF!</v>
      </c>
      <c r="AT193" s="102" t="e">
        <f t="shared" si="20"/>
        <v>#REF!</v>
      </c>
      <c r="AU193" s="102" t="e">
        <f t="shared" si="20"/>
        <v>#REF!</v>
      </c>
      <c r="AV193" s="102" t="e">
        <f t="shared" si="20"/>
        <v>#REF!</v>
      </c>
      <c r="AW193" s="102" t="e">
        <f t="shared" si="20"/>
        <v>#REF!</v>
      </c>
      <c r="AX193" s="102" t="e">
        <f t="shared" si="20"/>
        <v>#REF!</v>
      </c>
      <c r="AY193" s="102" t="e">
        <f t="shared" si="20"/>
        <v>#REF!</v>
      </c>
      <c r="AZ193" s="102" t="e">
        <f t="shared" si="20"/>
        <v>#REF!</v>
      </c>
      <c r="BA193" s="102" t="e">
        <f t="shared" si="20"/>
        <v>#REF!</v>
      </c>
      <c r="BB193" s="102" t="e">
        <f t="shared" si="20"/>
        <v>#REF!</v>
      </c>
    </row>
    <row r="194" spans="1:54" outlineLevel="2">
      <c r="A194" s="243"/>
      <c r="B194" s="92" t="s">
        <v>303</v>
      </c>
      <c r="C194" s="100"/>
      <c r="D194" s="81" t="s">
        <v>202</v>
      </c>
      <c r="E194" s="102" t="e">
        <f t="shared" ref="E194:BB194" si="21">SUM(E172:E174)*E186</f>
        <v>#REF!</v>
      </c>
      <c r="F194" s="102" t="e">
        <f t="shared" si="21"/>
        <v>#REF!</v>
      </c>
      <c r="G194" s="102" t="e">
        <f t="shared" si="21"/>
        <v>#REF!</v>
      </c>
      <c r="H194" s="102" t="e">
        <f t="shared" si="21"/>
        <v>#REF!</v>
      </c>
      <c r="I194" s="102" t="e">
        <f t="shared" si="21"/>
        <v>#REF!</v>
      </c>
      <c r="J194" s="102" t="e">
        <f t="shared" si="21"/>
        <v>#REF!</v>
      </c>
      <c r="K194" s="102" t="e">
        <f t="shared" si="21"/>
        <v>#REF!</v>
      </c>
      <c r="L194" s="102" t="e">
        <f t="shared" si="21"/>
        <v>#REF!</v>
      </c>
      <c r="M194" s="102" t="e">
        <f t="shared" si="21"/>
        <v>#REF!</v>
      </c>
      <c r="N194" s="102" t="e">
        <f t="shared" si="21"/>
        <v>#REF!</v>
      </c>
      <c r="O194" s="102" t="e">
        <f t="shared" si="21"/>
        <v>#REF!</v>
      </c>
      <c r="P194" s="102" t="e">
        <f t="shared" si="21"/>
        <v>#REF!</v>
      </c>
      <c r="Q194" s="102" t="e">
        <f t="shared" si="21"/>
        <v>#REF!</v>
      </c>
      <c r="R194" s="102" t="e">
        <f t="shared" si="21"/>
        <v>#REF!</v>
      </c>
      <c r="S194" s="102" t="e">
        <f t="shared" si="21"/>
        <v>#REF!</v>
      </c>
      <c r="T194" s="102" t="e">
        <f t="shared" si="21"/>
        <v>#REF!</v>
      </c>
      <c r="U194" s="102" t="e">
        <f t="shared" si="21"/>
        <v>#REF!</v>
      </c>
      <c r="V194" s="102" t="e">
        <f t="shared" si="21"/>
        <v>#REF!</v>
      </c>
      <c r="W194" s="102" t="e">
        <f t="shared" si="21"/>
        <v>#REF!</v>
      </c>
      <c r="X194" s="102" t="e">
        <f t="shared" si="21"/>
        <v>#REF!</v>
      </c>
      <c r="Y194" s="102" t="e">
        <f t="shared" si="21"/>
        <v>#REF!</v>
      </c>
      <c r="Z194" s="102" t="e">
        <f t="shared" si="21"/>
        <v>#REF!</v>
      </c>
      <c r="AA194" s="102" t="e">
        <f t="shared" si="21"/>
        <v>#REF!</v>
      </c>
      <c r="AB194" s="102" t="e">
        <f t="shared" si="21"/>
        <v>#REF!</v>
      </c>
      <c r="AC194" s="102" t="e">
        <f t="shared" si="21"/>
        <v>#REF!</v>
      </c>
      <c r="AD194" s="102" t="e">
        <f t="shared" si="21"/>
        <v>#REF!</v>
      </c>
      <c r="AE194" s="102" t="e">
        <f t="shared" si="21"/>
        <v>#REF!</v>
      </c>
      <c r="AF194" s="102" t="e">
        <f t="shared" si="21"/>
        <v>#REF!</v>
      </c>
      <c r="AG194" s="102" t="e">
        <f t="shared" si="21"/>
        <v>#REF!</v>
      </c>
      <c r="AH194" s="102" t="e">
        <f t="shared" si="21"/>
        <v>#REF!</v>
      </c>
      <c r="AI194" s="102" t="e">
        <f t="shared" si="21"/>
        <v>#REF!</v>
      </c>
      <c r="AJ194" s="102" t="e">
        <f t="shared" si="21"/>
        <v>#REF!</v>
      </c>
      <c r="AK194" s="102" t="e">
        <f t="shared" si="21"/>
        <v>#REF!</v>
      </c>
      <c r="AL194" s="102" t="e">
        <f t="shared" si="21"/>
        <v>#REF!</v>
      </c>
      <c r="AM194" s="102" t="e">
        <f t="shared" si="21"/>
        <v>#REF!</v>
      </c>
      <c r="AN194" s="102" t="e">
        <f t="shared" si="21"/>
        <v>#REF!</v>
      </c>
      <c r="AO194" s="102" t="e">
        <f t="shared" si="21"/>
        <v>#REF!</v>
      </c>
      <c r="AP194" s="102" t="e">
        <f t="shared" si="21"/>
        <v>#REF!</v>
      </c>
      <c r="AQ194" s="102" t="e">
        <f t="shared" si="21"/>
        <v>#REF!</v>
      </c>
      <c r="AR194" s="102" t="e">
        <f t="shared" si="21"/>
        <v>#REF!</v>
      </c>
      <c r="AS194" s="102" t="e">
        <f t="shared" si="21"/>
        <v>#REF!</v>
      </c>
      <c r="AT194" s="102" t="e">
        <f t="shared" si="21"/>
        <v>#REF!</v>
      </c>
      <c r="AU194" s="102" t="e">
        <f t="shared" si="21"/>
        <v>#REF!</v>
      </c>
      <c r="AV194" s="102" t="e">
        <f t="shared" si="21"/>
        <v>#REF!</v>
      </c>
      <c r="AW194" s="102" t="e">
        <f t="shared" si="21"/>
        <v>#REF!</v>
      </c>
      <c r="AX194" s="102" t="e">
        <f t="shared" si="21"/>
        <v>#REF!</v>
      </c>
      <c r="AY194" s="102" t="e">
        <f t="shared" si="21"/>
        <v>#REF!</v>
      </c>
      <c r="AZ194" s="102" t="e">
        <f t="shared" si="21"/>
        <v>#REF!</v>
      </c>
      <c r="BA194" s="102" t="e">
        <f t="shared" si="21"/>
        <v>#REF!</v>
      </c>
      <c r="BB194" s="102" t="e">
        <f t="shared" si="21"/>
        <v>#REF!</v>
      </c>
    </row>
    <row r="195" spans="1:54" outlineLevel="2">
      <c r="A195" s="243"/>
      <c r="B195" s="92" t="s">
        <v>304</v>
      </c>
      <c r="C195" s="100"/>
      <c r="D195" s="81" t="s">
        <v>202</v>
      </c>
      <c r="E195" s="102" t="e">
        <f>SUM(E176:E178)*E186</f>
        <v>#REF!</v>
      </c>
      <c r="F195" s="102" t="e">
        <f t="shared" ref="F195:BB195" si="22">SUM(F176:F178)*F186</f>
        <v>#REF!</v>
      </c>
      <c r="G195" s="102" t="e">
        <f t="shared" si="22"/>
        <v>#REF!</v>
      </c>
      <c r="H195" s="102" t="e">
        <f t="shared" si="22"/>
        <v>#REF!</v>
      </c>
      <c r="I195" s="102" t="e">
        <f t="shared" si="22"/>
        <v>#REF!</v>
      </c>
      <c r="J195" s="102" t="e">
        <f t="shared" si="22"/>
        <v>#REF!</v>
      </c>
      <c r="K195" s="102" t="e">
        <f t="shared" si="22"/>
        <v>#REF!</v>
      </c>
      <c r="L195" s="102" t="e">
        <f t="shared" si="22"/>
        <v>#REF!</v>
      </c>
      <c r="M195" s="102" t="e">
        <f t="shared" si="22"/>
        <v>#REF!</v>
      </c>
      <c r="N195" s="102" t="e">
        <f t="shared" si="22"/>
        <v>#REF!</v>
      </c>
      <c r="O195" s="102" t="e">
        <f t="shared" si="22"/>
        <v>#REF!</v>
      </c>
      <c r="P195" s="102" t="e">
        <f t="shared" si="22"/>
        <v>#REF!</v>
      </c>
      <c r="Q195" s="102" t="e">
        <f t="shared" si="22"/>
        <v>#REF!</v>
      </c>
      <c r="R195" s="102" t="e">
        <f t="shared" si="22"/>
        <v>#REF!</v>
      </c>
      <c r="S195" s="102" t="e">
        <f t="shared" si="22"/>
        <v>#REF!</v>
      </c>
      <c r="T195" s="102" t="e">
        <f t="shared" si="22"/>
        <v>#REF!</v>
      </c>
      <c r="U195" s="102" t="e">
        <f t="shared" si="22"/>
        <v>#REF!</v>
      </c>
      <c r="V195" s="102" t="e">
        <f t="shared" si="22"/>
        <v>#REF!</v>
      </c>
      <c r="W195" s="102" t="e">
        <f t="shared" si="22"/>
        <v>#REF!</v>
      </c>
      <c r="X195" s="102" t="e">
        <f t="shared" si="22"/>
        <v>#REF!</v>
      </c>
      <c r="Y195" s="102" t="e">
        <f t="shared" si="22"/>
        <v>#REF!</v>
      </c>
      <c r="Z195" s="102" t="e">
        <f t="shared" si="22"/>
        <v>#REF!</v>
      </c>
      <c r="AA195" s="102" t="e">
        <f t="shared" si="22"/>
        <v>#REF!</v>
      </c>
      <c r="AB195" s="102" t="e">
        <f t="shared" si="22"/>
        <v>#REF!</v>
      </c>
      <c r="AC195" s="102" t="e">
        <f t="shared" si="22"/>
        <v>#REF!</v>
      </c>
      <c r="AD195" s="102" t="e">
        <f t="shared" si="22"/>
        <v>#REF!</v>
      </c>
      <c r="AE195" s="102" t="e">
        <f t="shared" si="22"/>
        <v>#REF!</v>
      </c>
      <c r="AF195" s="102" t="e">
        <f t="shared" si="22"/>
        <v>#REF!</v>
      </c>
      <c r="AG195" s="102" t="e">
        <f t="shared" si="22"/>
        <v>#REF!</v>
      </c>
      <c r="AH195" s="102" t="e">
        <f t="shared" si="22"/>
        <v>#REF!</v>
      </c>
      <c r="AI195" s="102" t="e">
        <f t="shared" si="22"/>
        <v>#REF!</v>
      </c>
      <c r="AJ195" s="102" t="e">
        <f t="shared" si="22"/>
        <v>#REF!</v>
      </c>
      <c r="AK195" s="102" t="e">
        <f t="shared" si="22"/>
        <v>#REF!</v>
      </c>
      <c r="AL195" s="102" t="e">
        <f t="shared" si="22"/>
        <v>#REF!</v>
      </c>
      <c r="AM195" s="102" t="e">
        <f t="shared" si="22"/>
        <v>#REF!</v>
      </c>
      <c r="AN195" s="102" t="e">
        <f t="shared" si="22"/>
        <v>#REF!</v>
      </c>
      <c r="AO195" s="102" t="e">
        <f t="shared" si="22"/>
        <v>#REF!</v>
      </c>
      <c r="AP195" s="102" t="e">
        <f t="shared" si="22"/>
        <v>#REF!</v>
      </c>
      <c r="AQ195" s="102" t="e">
        <f t="shared" si="22"/>
        <v>#REF!</v>
      </c>
      <c r="AR195" s="102" t="e">
        <f t="shared" si="22"/>
        <v>#REF!</v>
      </c>
      <c r="AS195" s="102" t="e">
        <f t="shared" si="22"/>
        <v>#REF!</v>
      </c>
      <c r="AT195" s="102" t="e">
        <f t="shared" si="22"/>
        <v>#REF!</v>
      </c>
      <c r="AU195" s="102" t="e">
        <f t="shared" si="22"/>
        <v>#REF!</v>
      </c>
      <c r="AV195" s="102" t="e">
        <f t="shared" si="22"/>
        <v>#REF!</v>
      </c>
      <c r="AW195" s="102" t="e">
        <f t="shared" si="22"/>
        <v>#REF!</v>
      </c>
      <c r="AX195" s="102" t="e">
        <f t="shared" si="22"/>
        <v>#REF!</v>
      </c>
      <c r="AY195" s="102" t="e">
        <f t="shared" si="22"/>
        <v>#REF!</v>
      </c>
      <c r="AZ195" s="102" t="e">
        <f t="shared" si="22"/>
        <v>#REF!</v>
      </c>
      <c r="BA195" s="102" t="e">
        <f t="shared" si="22"/>
        <v>#REF!</v>
      </c>
      <c r="BB195" s="102" t="e">
        <f t="shared" si="22"/>
        <v>#REF!</v>
      </c>
    </row>
    <row r="196" spans="1:54" outlineLevel="2">
      <c r="A196" s="243"/>
      <c r="B196" s="92" t="s">
        <v>161</v>
      </c>
      <c r="C196" s="100"/>
      <c r="D196" s="81" t="s">
        <v>202</v>
      </c>
      <c r="E196" s="102" t="e">
        <f t="shared" ref="E196:BB196" si="23">SUMIF($B$143:$B$154,"Safety",E$143:E$154)*E187</f>
        <v>#REF!</v>
      </c>
      <c r="F196" s="102" t="e">
        <f t="shared" si="23"/>
        <v>#REF!</v>
      </c>
      <c r="G196" s="102" t="e">
        <f t="shared" si="23"/>
        <v>#REF!</v>
      </c>
      <c r="H196" s="102" t="e">
        <f t="shared" si="23"/>
        <v>#REF!</v>
      </c>
      <c r="I196" s="102" t="e">
        <f t="shared" si="23"/>
        <v>#REF!</v>
      </c>
      <c r="J196" s="102" t="e">
        <f t="shared" si="23"/>
        <v>#REF!</v>
      </c>
      <c r="K196" s="102" t="e">
        <f t="shared" si="23"/>
        <v>#REF!</v>
      </c>
      <c r="L196" s="102" t="e">
        <f t="shared" si="23"/>
        <v>#REF!</v>
      </c>
      <c r="M196" s="102" t="e">
        <f t="shared" si="23"/>
        <v>#REF!</v>
      </c>
      <c r="N196" s="102" t="e">
        <f t="shared" si="23"/>
        <v>#REF!</v>
      </c>
      <c r="O196" s="102" t="e">
        <f t="shared" si="23"/>
        <v>#REF!</v>
      </c>
      <c r="P196" s="102" t="e">
        <f t="shared" si="23"/>
        <v>#REF!</v>
      </c>
      <c r="Q196" s="102" t="e">
        <f t="shared" si="23"/>
        <v>#REF!</v>
      </c>
      <c r="R196" s="102" t="e">
        <f t="shared" si="23"/>
        <v>#REF!</v>
      </c>
      <c r="S196" s="102" t="e">
        <f t="shared" si="23"/>
        <v>#REF!</v>
      </c>
      <c r="T196" s="102" t="e">
        <f t="shared" si="23"/>
        <v>#REF!</v>
      </c>
      <c r="U196" s="102" t="e">
        <f t="shared" si="23"/>
        <v>#REF!</v>
      </c>
      <c r="V196" s="102" t="e">
        <f t="shared" si="23"/>
        <v>#REF!</v>
      </c>
      <c r="W196" s="102" t="e">
        <f t="shared" si="23"/>
        <v>#REF!</v>
      </c>
      <c r="X196" s="102" t="e">
        <f t="shared" si="23"/>
        <v>#REF!</v>
      </c>
      <c r="Y196" s="102" t="e">
        <f t="shared" si="23"/>
        <v>#REF!</v>
      </c>
      <c r="Z196" s="102" t="e">
        <f t="shared" si="23"/>
        <v>#REF!</v>
      </c>
      <c r="AA196" s="102" t="e">
        <f t="shared" si="23"/>
        <v>#REF!</v>
      </c>
      <c r="AB196" s="102" t="e">
        <f t="shared" si="23"/>
        <v>#REF!</v>
      </c>
      <c r="AC196" s="102" t="e">
        <f t="shared" si="23"/>
        <v>#REF!</v>
      </c>
      <c r="AD196" s="102" t="e">
        <f t="shared" si="23"/>
        <v>#REF!</v>
      </c>
      <c r="AE196" s="102" t="e">
        <f t="shared" si="23"/>
        <v>#REF!</v>
      </c>
      <c r="AF196" s="102" t="e">
        <f t="shared" si="23"/>
        <v>#REF!</v>
      </c>
      <c r="AG196" s="102" t="e">
        <f t="shared" si="23"/>
        <v>#REF!</v>
      </c>
      <c r="AH196" s="102" t="e">
        <f t="shared" si="23"/>
        <v>#REF!</v>
      </c>
      <c r="AI196" s="102" t="e">
        <f t="shared" si="23"/>
        <v>#REF!</v>
      </c>
      <c r="AJ196" s="102" t="e">
        <f t="shared" si="23"/>
        <v>#REF!</v>
      </c>
      <c r="AK196" s="102" t="e">
        <f t="shared" si="23"/>
        <v>#REF!</v>
      </c>
      <c r="AL196" s="102" t="e">
        <f t="shared" si="23"/>
        <v>#REF!</v>
      </c>
      <c r="AM196" s="102" t="e">
        <f t="shared" si="23"/>
        <v>#REF!</v>
      </c>
      <c r="AN196" s="102" t="e">
        <f t="shared" si="23"/>
        <v>#REF!</v>
      </c>
      <c r="AO196" s="102" t="e">
        <f t="shared" si="23"/>
        <v>#REF!</v>
      </c>
      <c r="AP196" s="102" t="e">
        <f t="shared" si="23"/>
        <v>#REF!</v>
      </c>
      <c r="AQ196" s="102" t="e">
        <f t="shared" si="23"/>
        <v>#REF!</v>
      </c>
      <c r="AR196" s="102" t="e">
        <f t="shared" si="23"/>
        <v>#REF!</v>
      </c>
      <c r="AS196" s="102" t="e">
        <f t="shared" si="23"/>
        <v>#REF!</v>
      </c>
      <c r="AT196" s="102" t="e">
        <f t="shared" si="23"/>
        <v>#REF!</v>
      </c>
      <c r="AU196" s="102" t="e">
        <f t="shared" si="23"/>
        <v>#REF!</v>
      </c>
      <c r="AV196" s="102" t="e">
        <f t="shared" si="23"/>
        <v>#REF!</v>
      </c>
      <c r="AW196" s="102" t="e">
        <f t="shared" si="23"/>
        <v>#REF!</v>
      </c>
      <c r="AX196" s="102" t="e">
        <f t="shared" si="23"/>
        <v>#REF!</v>
      </c>
      <c r="AY196" s="102" t="e">
        <f t="shared" si="23"/>
        <v>#REF!</v>
      </c>
      <c r="AZ196" s="102" t="e">
        <f t="shared" si="23"/>
        <v>#REF!</v>
      </c>
      <c r="BA196" s="102" t="e">
        <f t="shared" si="23"/>
        <v>#REF!</v>
      </c>
      <c r="BB196" s="102" t="e">
        <f t="shared" si="23"/>
        <v>#REF!</v>
      </c>
    </row>
    <row r="197" spans="1:54" outlineLevel="2">
      <c r="A197" s="243"/>
      <c r="B197" s="92" t="s">
        <v>162</v>
      </c>
      <c r="C197" s="100"/>
      <c r="D197" s="81" t="s">
        <v>202</v>
      </c>
      <c r="E197" s="102" t="e">
        <f>SUMIF($B$143:$B$154,"Financial",E$143:E$154)*E186</f>
        <v>#REF!</v>
      </c>
      <c r="F197" s="102" t="e">
        <f t="shared" ref="F197:BB197" si="24">SUMIF($B$143:$B$154,"Financial",F$143:F$154)*F186</f>
        <v>#REF!</v>
      </c>
      <c r="G197" s="102" t="e">
        <f t="shared" si="24"/>
        <v>#REF!</v>
      </c>
      <c r="H197" s="102" t="e">
        <f t="shared" si="24"/>
        <v>#REF!</v>
      </c>
      <c r="I197" s="102" t="e">
        <f t="shared" si="24"/>
        <v>#REF!</v>
      </c>
      <c r="J197" s="102" t="e">
        <f t="shared" si="24"/>
        <v>#REF!</v>
      </c>
      <c r="K197" s="102" t="e">
        <f t="shared" si="24"/>
        <v>#REF!</v>
      </c>
      <c r="L197" s="102" t="e">
        <f t="shared" si="24"/>
        <v>#REF!</v>
      </c>
      <c r="M197" s="102" t="e">
        <f t="shared" si="24"/>
        <v>#REF!</v>
      </c>
      <c r="N197" s="102" t="e">
        <f t="shared" si="24"/>
        <v>#REF!</v>
      </c>
      <c r="O197" s="102" t="e">
        <f t="shared" si="24"/>
        <v>#REF!</v>
      </c>
      <c r="P197" s="102" t="e">
        <f t="shared" si="24"/>
        <v>#REF!</v>
      </c>
      <c r="Q197" s="102" t="e">
        <f t="shared" si="24"/>
        <v>#REF!</v>
      </c>
      <c r="R197" s="102" t="e">
        <f t="shared" si="24"/>
        <v>#REF!</v>
      </c>
      <c r="S197" s="102" t="e">
        <f t="shared" si="24"/>
        <v>#REF!</v>
      </c>
      <c r="T197" s="102" t="e">
        <f t="shared" si="24"/>
        <v>#REF!</v>
      </c>
      <c r="U197" s="102" t="e">
        <f t="shared" si="24"/>
        <v>#REF!</v>
      </c>
      <c r="V197" s="102" t="e">
        <f t="shared" si="24"/>
        <v>#REF!</v>
      </c>
      <c r="W197" s="102" t="e">
        <f t="shared" si="24"/>
        <v>#REF!</v>
      </c>
      <c r="X197" s="102" t="e">
        <f t="shared" si="24"/>
        <v>#REF!</v>
      </c>
      <c r="Y197" s="102" t="e">
        <f t="shared" si="24"/>
        <v>#REF!</v>
      </c>
      <c r="Z197" s="102" t="e">
        <f t="shared" si="24"/>
        <v>#REF!</v>
      </c>
      <c r="AA197" s="102" t="e">
        <f t="shared" si="24"/>
        <v>#REF!</v>
      </c>
      <c r="AB197" s="102" t="e">
        <f t="shared" si="24"/>
        <v>#REF!</v>
      </c>
      <c r="AC197" s="102" t="e">
        <f t="shared" si="24"/>
        <v>#REF!</v>
      </c>
      <c r="AD197" s="102" t="e">
        <f t="shared" si="24"/>
        <v>#REF!</v>
      </c>
      <c r="AE197" s="102" t="e">
        <f t="shared" si="24"/>
        <v>#REF!</v>
      </c>
      <c r="AF197" s="102" t="e">
        <f t="shared" si="24"/>
        <v>#REF!</v>
      </c>
      <c r="AG197" s="102" t="e">
        <f t="shared" si="24"/>
        <v>#REF!</v>
      </c>
      <c r="AH197" s="102" t="e">
        <f t="shared" si="24"/>
        <v>#REF!</v>
      </c>
      <c r="AI197" s="102" t="e">
        <f t="shared" si="24"/>
        <v>#REF!</v>
      </c>
      <c r="AJ197" s="102" t="e">
        <f t="shared" si="24"/>
        <v>#REF!</v>
      </c>
      <c r="AK197" s="102" t="e">
        <f t="shared" si="24"/>
        <v>#REF!</v>
      </c>
      <c r="AL197" s="102" t="e">
        <f t="shared" si="24"/>
        <v>#REF!</v>
      </c>
      <c r="AM197" s="102" t="e">
        <f t="shared" si="24"/>
        <v>#REF!</v>
      </c>
      <c r="AN197" s="102" t="e">
        <f t="shared" si="24"/>
        <v>#REF!</v>
      </c>
      <c r="AO197" s="102" t="e">
        <f t="shared" si="24"/>
        <v>#REF!</v>
      </c>
      <c r="AP197" s="102" t="e">
        <f t="shared" si="24"/>
        <v>#REF!</v>
      </c>
      <c r="AQ197" s="102" t="e">
        <f t="shared" si="24"/>
        <v>#REF!</v>
      </c>
      <c r="AR197" s="102" t="e">
        <f t="shared" si="24"/>
        <v>#REF!</v>
      </c>
      <c r="AS197" s="102" t="e">
        <f t="shared" si="24"/>
        <v>#REF!</v>
      </c>
      <c r="AT197" s="102" t="e">
        <f t="shared" si="24"/>
        <v>#REF!</v>
      </c>
      <c r="AU197" s="102" t="e">
        <f t="shared" si="24"/>
        <v>#REF!</v>
      </c>
      <c r="AV197" s="102" t="e">
        <f t="shared" si="24"/>
        <v>#REF!</v>
      </c>
      <c r="AW197" s="102" t="e">
        <f t="shared" si="24"/>
        <v>#REF!</v>
      </c>
      <c r="AX197" s="102" t="e">
        <f t="shared" si="24"/>
        <v>#REF!</v>
      </c>
      <c r="AY197" s="102" t="e">
        <f t="shared" si="24"/>
        <v>#REF!</v>
      </c>
      <c r="AZ197" s="102" t="e">
        <f t="shared" si="24"/>
        <v>#REF!</v>
      </c>
      <c r="BA197" s="102" t="e">
        <f t="shared" si="24"/>
        <v>#REF!</v>
      </c>
      <c r="BB197" s="102" t="e">
        <f t="shared" si="24"/>
        <v>#REF!</v>
      </c>
    </row>
    <row r="198" spans="1:54" outlineLevel="2">
      <c r="A198" s="244"/>
      <c r="B198" s="92" t="s">
        <v>286</v>
      </c>
      <c r="C198" s="100"/>
      <c r="D198" s="81" t="s">
        <v>202</v>
      </c>
      <c r="E198" s="102" t="e">
        <f>SUMIF($B$143:$B$154,"Other",E$143:E$154)*E186</f>
        <v>#REF!</v>
      </c>
      <c r="F198" s="102" t="e">
        <f t="shared" ref="F198:BB198" si="25">SUMIF($B$143:$B$154,"Other",F$143:F$154)*F186</f>
        <v>#REF!</v>
      </c>
      <c r="G198" s="102" t="e">
        <f t="shared" si="25"/>
        <v>#REF!</v>
      </c>
      <c r="H198" s="102" t="e">
        <f t="shared" si="25"/>
        <v>#REF!</v>
      </c>
      <c r="I198" s="102" t="e">
        <f t="shared" si="25"/>
        <v>#REF!</v>
      </c>
      <c r="J198" s="102" t="e">
        <f t="shared" si="25"/>
        <v>#REF!</v>
      </c>
      <c r="K198" s="102" t="e">
        <f t="shared" si="25"/>
        <v>#REF!</v>
      </c>
      <c r="L198" s="102" t="e">
        <f t="shared" si="25"/>
        <v>#REF!</v>
      </c>
      <c r="M198" s="102" t="e">
        <f t="shared" si="25"/>
        <v>#REF!</v>
      </c>
      <c r="N198" s="102" t="e">
        <f t="shared" si="25"/>
        <v>#REF!</v>
      </c>
      <c r="O198" s="102" t="e">
        <f t="shared" si="25"/>
        <v>#REF!</v>
      </c>
      <c r="P198" s="102" t="e">
        <f t="shared" si="25"/>
        <v>#REF!</v>
      </c>
      <c r="Q198" s="102" t="e">
        <f t="shared" si="25"/>
        <v>#REF!</v>
      </c>
      <c r="R198" s="102" t="e">
        <f t="shared" si="25"/>
        <v>#REF!</v>
      </c>
      <c r="S198" s="102" t="e">
        <f t="shared" si="25"/>
        <v>#REF!</v>
      </c>
      <c r="T198" s="102" t="e">
        <f t="shared" si="25"/>
        <v>#REF!</v>
      </c>
      <c r="U198" s="102" t="e">
        <f t="shared" si="25"/>
        <v>#REF!</v>
      </c>
      <c r="V198" s="102" t="e">
        <f t="shared" si="25"/>
        <v>#REF!</v>
      </c>
      <c r="W198" s="102" t="e">
        <f t="shared" si="25"/>
        <v>#REF!</v>
      </c>
      <c r="X198" s="102" t="e">
        <f t="shared" si="25"/>
        <v>#REF!</v>
      </c>
      <c r="Y198" s="102" t="e">
        <f t="shared" si="25"/>
        <v>#REF!</v>
      </c>
      <c r="Z198" s="102" t="e">
        <f t="shared" si="25"/>
        <v>#REF!</v>
      </c>
      <c r="AA198" s="102" t="e">
        <f t="shared" si="25"/>
        <v>#REF!</v>
      </c>
      <c r="AB198" s="102" t="e">
        <f t="shared" si="25"/>
        <v>#REF!</v>
      </c>
      <c r="AC198" s="102" t="e">
        <f t="shared" si="25"/>
        <v>#REF!</v>
      </c>
      <c r="AD198" s="102" t="e">
        <f t="shared" si="25"/>
        <v>#REF!</v>
      </c>
      <c r="AE198" s="102" t="e">
        <f t="shared" si="25"/>
        <v>#REF!</v>
      </c>
      <c r="AF198" s="102" t="e">
        <f t="shared" si="25"/>
        <v>#REF!</v>
      </c>
      <c r="AG198" s="102" t="e">
        <f t="shared" si="25"/>
        <v>#REF!</v>
      </c>
      <c r="AH198" s="102" t="e">
        <f t="shared" si="25"/>
        <v>#REF!</v>
      </c>
      <c r="AI198" s="102" t="e">
        <f t="shared" si="25"/>
        <v>#REF!</v>
      </c>
      <c r="AJ198" s="102" t="e">
        <f t="shared" si="25"/>
        <v>#REF!</v>
      </c>
      <c r="AK198" s="102" t="e">
        <f t="shared" si="25"/>
        <v>#REF!</v>
      </c>
      <c r="AL198" s="102" t="e">
        <f t="shared" si="25"/>
        <v>#REF!</v>
      </c>
      <c r="AM198" s="102" t="e">
        <f t="shared" si="25"/>
        <v>#REF!</v>
      </c>
      <c r="AN198" s="102" t="e">
        <f t="shared" si="25"/>
        <v>#REF!</v>
      </c>
      <c r="AO198" s="102" t="e">
        <f t="shared" si="25"/>
        <v>#REF!</v>
      </c>
      <c r="AP198" s="102" t="e">
        <f t="shared" si="25"/>
        <v>#REF!</v>
      </c>
      <c r="AQ198" s="102" t="e">
        <f t="shared" si="25"/>
        <v>#REF!</v>
      </c>
      <c r="AR198" s="102" t="e">
        <f t="shared" si="25"/>
        <v>#REF!</v>
      </c>
      <c r="AS198" s="102" t="e">
        <f t="shared" si="25"/>
        <v>#REF!</v>
      </c>
      <c r="AT198" s="102" t="e">
        <f t="shared" si="25"/>
        <v>#REF!</v>
      </c>
      <c r="AU198" s="102" t="e">
        <f t="shared" si="25"/>
        <v>#REF!</v>
      </c>
      <c r="AV198" s="102" t="e">
        <f t="shared" si="25"/>
        <v>#REF!</v>
      </c>
      <c r="AW198" s="102" t="e">
        <f t="shared" si="25"/>
        <v>#REF!</v>
      </c>
      <c r="AX198" s="102" t="e">
        <f t="shared" si="25"/>
        <v>#REF!</v>
      </c>
      <c r="AY198" s="102" t="e">
        <f t="shared" si="25"/>
        <v>#REF!</v>
      </c>
      <c r="AZ198" s="102" t="e">
        <f t="shared" si="25"/>
        <v>#REF!</v>
      </c>
      <c r="BA198" s="102" t="e">
        <f t="shared" si="25"/>
        <v>#REF!</v>
      </c>
      <c r="BB198" s="102" t="e">
        <f t="shared" si="25"/>
        <v>#REF!</v>
      </c>
    </row>
    <row r="199" spans="1:54" outlineLevel="2">
      <c r="A199" s="104"/>
      <c r="B199" s="92"/>
      <c r="C199" s="100"/>
      <c r="D199" s="100"/>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c r="AA199" s="105"/>
      <c r="AB199" s="105"/>
      <c r="AC199" s="105"/>
      <c r="AD199" s="105"/>
      <c r="AE199" s="105"/>
      <c r="AF199" s="105"/>
      <c r="AG199" s="105"/>
      <c r="AH199" s="105"/>
      <c r="AI199" s="105"/>
      <c r="AJ199" s="105"/>
      <c r="AK199" s="105"/>
      <c r="AL199" s="105"/>
      <c r="AM199" s="105"/>
      <c r="AN199" s="105"/>
      <c r="AO199" s="105"/>
      <c r="AP199" s="105"/>
      <c r="AQ199" s="105"/>
      <c r="AR199" s="105"/>
      <c r="AS199" s="105"/>
      <c r="AT199" s="105"/>
      <c r="AU199" s="105"/>
      <c r="AV199" s="105"/>
      <c r="AW199" s="105"/>
      <c r="AX199" s="105"/>
      <c r="AY199" s="105"/>
      <c r="AZ199" s="105"/>
      <c r="BA199" s="105"/>
      <c r="BB199" s="105"/>
    </row>
    <row r="200" spans="1:54" outlineLevel="2">
      <c r="A200" s="242" t="s">
        <v>305</v>
      </c>
      <c r="B200" s="92" t="s">
        <v>306</v>
      </c>
      <c r="C200" s="100"/>
      <c r="D200" s="81" t="s">
        <v>202</v>
      </c>
      <c r="E200" s="102" t="e">
        <f>SUM(E190:E193,E196:E198)</f>
        <v>#REF!</v>
      </c>
      <c r="F200" s="102" t="e">
        <f t="shared" ref="F200:BB200" si="26">SUM(F190:F193,F196:F198)</f>
        <v>#REF!</v>
      </c>
      <c r="G200" s="102" t="e">
        <f t="shared" si="26"/>
        <v>#REF!</v>
      </c>
      <c r="H200" s="102" t="e">
        <f t="shared" si="26"/>
        <v>#REF!</v>
      </c>
      <c r="I200" s="102" t="e">
        <f t="shared" si="26"/>
        <v>#REF!</v>
      </c>
      <c r="J200" s="102" t="e">
        <f t="shared" si="26"/>
        <v>#REF!</v>
      </c>
      <c r="K200" s="102" t="e">
        <f t="shared" si="26"/>
        <v>#REF!</v>
      </c>
      <c r="L200" s="102" t="e">
        <f t="shared" si="26"/>
        <v>#REF!</v>
      </c>
      <c r="M200" s="102" t="e">
        <f t="shared" si="26"/>
        <v>#REF!</v>
      </c>
      <c r="N200" s="102" t="e">
        <f t="shared" si="26"/>
        <v>#REF!</v>
      </c>
      <c r="O200" s="102" t="e">
        <f t="shared" si="26"/>
        <v>#REF!</v>
      </c>
      <c r="P200" s="102" t="e">
        <f t="shared" si="26"/>
        <v>#REF!</v>
      </c>
      <c r="Q200" s="102" t="e">
        <f t="shared" si="26"/>
        <v>#REF!</v>
      </c>
      <c r="R200" s="102" t="e">
        <f t="shared" si="26"/>
        <v>#REF!</v>
      </c>
      <c r="S200" s="102" t="e">
        <f t="shared" si="26"/>
        <v>#REF!</v>
      </c>
      <c r="T200" s="102" t="e">
        <f t="shared" si="26"/>
        <v>#REF!</v>
      </c>
      <c r="U200" s="102" t="e">
        <f t="shared" si="26"/>
        <v>#REF!</v>
      </c>
      <c r="V200" s="102" t="e">
        <f t="shared" si="26"/>
        <v>#REF!</v>
      </c>
      <c r="W200" s="102" t="e">
        <f t="shared" si="26"/>
        <v>#REF!</v>
      </c>
      <c r="X200" s="102" t="e">
        <f t="shared" si="26"/>
        <v>#REF!</v>
      </c>
      <c r="Y200" s="102" t="e">
        <f t="shared" si="26"/>
        <v>#REF!</v>
      </c>
      <c r="Z200" s="102" t="e">
        <f t="shared" si="26"/>
        <v>#REF!</v>
      </c>
      <c r="AA200" s="102" t="e">
        <f t="shared" si="26"/>
        <v>#REF!</v>
      </c>
      <c r="AB200" s="102" t="e">
        <f t="shared" si="26"/>
        <v>#REF!</v>
      </c>
      <c r="AC200" s="102" t="e">
        <f t="shared" si="26"/>
        <v>#REF!</v>
      </c>
      <c r="AD200" s="102" t="e">
        <f t="shared" si="26"/>
        <v>#REF!</v>
      </c>
      <c r="AE200" s="102" t="e">
        <f t="shared" si="26"/>
        <v>#REF!</v>
      </c>
      <c r="AF200" s="102" t="e">
        <f t="shared" si="26"/>
        <v>#REF!</v>
      </c>
      <c r="AG200" s="102" t="e">
        <f t="shared" si="26"/>
        <v>#REF!</v>
      </c>
      <c r="AH200" s="102" t="e">
        <f t="shared" si="26"/>
        <v>#REF!</v>
      </c>
      <c r="AI200" s="102" t="e">
        <f t="shared" si="26"/>
        <v>#REF!</v>
      </c>
      <c r="AJ200" s="102" t="e">
        <f t="shared" si="26"/>
        <v>#REF!</v>
      </c>
      <c r="AK200" s="102" t="e">
        <f t="shared" si="26"/>
        <v>#REF!</v>
      </c>
      <c r="AL200" s="102" t="e">
        <f t="shared" si="26"/>
        <v>#REF!</v>
      </c>
      <c r="AM200" s="102" t="e">
        <f t="shared" si="26"/>
        <v>#REF!</v>
      </c>
      <c r="AN200" s="102" t="e">
        <f t="shared" si="26"/>
        <v>#REF!</v>
      </c>
      <c r="AO200" s="102" t="e">
        <f t="shared" si="26"/>
        <v>#REF!</v>
      </c>
      <c r="AP200" s="102" t="e">
        <f t="shared" si="26"/>
        <v>#REF!</v>
      </c>
      <c r="AQ200" s="102" t="e">
        <f t="shared" si="26"/>
        <v>#REF!</v>
      </c>
      <c r="AR200" s="102" t="e">
        <f t="shared" si="26"/>
        <v>#REF!</v>
      </c>
      <c r="AS200" s="102" t="e">
        <f t="shared" si="26"/>
        <v>#REF!</v>
      </c>
      <c r="AT200" s="102" t="e">
        <f t="shared" si="26"/>
        <v>#REF!</v>
      </c>
      <c r="AU200" s="102" t="e">
        <f t="shared" si="26"/>
        <v>#REF!</v>
      </c>
      <c r="AV200" s="102" t="e">
        <f t="shared" si="26"/>
        <v>#REF!</v>
      </c>
      <c r="AW200" s="102" t="e">
        <f t="shared" si="26"/>
        <v>#REF!</v>
      </c>
      <c r="AX200" s="102" t="e">
        <f t="shared" si="26"/>
        <v>#REF!</v>
      </c>
      <c r="AY200" s="102" t="e">
        <f t="shared" si="26"/>
        <v>#REF!</v>
      </c>
      <c r="AZ200" s="102" t="e">
        <f t="shared" si="26"/>
        <v>#REF!</v>
      </c>
      <c r="BA200" s="102" t="e">
        <f t="shared" si="26"/>
        <v>#REF!</v>
      </c>
      <c r="BB200" s="102" t="e">
        <f t="shared" si="26"/>
        <v>#REF!</v>
      </c>
    </row>
    <row r="201" spans="1:54" outlineLevel="2">
      <c r="A201" s="243"/>
      <c r="B201" s="92" t="s">
        <v>307</v>
      </c>
      <c r="C201" s="100"/>
      <c r="D201" s="81" t="s">
        <v>202</v>
      </c>
      <c r="E201" s="102" t="e">
        <f>SUM(E190:E192,E194,E196:E198)</f>
        <v>#REF!</v>
      </c>
      <c r="F201" s="102" t="e">
        <f t="shared" ref="F201:BB201" si="27">SUM(F190:F192,F194,F196:F198)</f>
        <v>#REF!</v>
      </c>
      <c r="G201" s="102" t="e">
        <f t="shared" si="27"/>
        <v>#REF!</v>
      </c>
      <c r="H201" s="102" t="e">
        <f t="shared" si="27"/>
        <v>#REF!</v>
      </c>
      <c r="I201" s="102" t="e">
        <f t="shared" si="27"/>
        <v>#REF!</v>
      </c>
      <c r="J201" s="102" t="e">
        <f t="shared" si="27"/>
        <v>#REF!</v>
      </c>
      <c r="K201" s="102" t="e">
        <f t="shared" si="27"/>
        <v>#REF!</v>
      </c>
      <c r="L201" s="102" t="e">
        <f t="shared" si="27"/>
        <v>#REF!</v>
      </c>
      <c r="M201" s="102" t="e">
        <f t="shared" si="27"/>
        <v>#REF!</v>
      </c>
      <c r="N201" s="102" t="e">
        <f t="shared" si="27"/>
        <v>#REF!</v>
      </c>
      <c r="O201" s="102" t="e">
        <f t="shared" si="27"/>
        <v>#REF!</v>
      </c>
      <c r="P201" s="102" t="e">
        <f t="shared" si="27"/>
        <v>#REF!</v>
      </c>
      <c r="Q201" s="102" t="e">
        <f t="shared" si="27"/>
        <v>#REF!</v>
      </c>
      <c r="R201" s="102" t="e">
        <f t="shared" si="27"/>
        <v>#REF!</v>
      </c>
      <c r="S201" s="102" t="e">
        <f t="shared" si="27"/>
        <v>#REF!</v>
      </c>
      <c r="T201" s="102" t="e">
        <f t="shared" si="27"/>
        <v>#REF!</v>
      </c>
      <c r="U201" s="102" t="e">
        <f t="shared" si="27"/>
        <v>#REF!</v>
      </c>
      <c r="V201" s="102" t="e">
        <f t="shared" si="27"/>
        <v>#REF!</v>
      </c>
      <c r="W201" s="102" t="e">
        <f t="shared" si="27"/>
        <v>#REF!</v>
      </c>
      <c r="X201" s="102" t="e">
        <f t="shared" si="27"/>
        <v>#REF!</v>
      </c>
      <c r="Y201" s="102" t="e">
        <f t="shared" si="27"/>
        <v>#REF!</v>
      </c>
      <c r="Z201" s="102" t="e">
        <f t="shared" si="27"/>
        <v>#REF!</v>
      </c>
      <c r="AA201" s="102" t="e">
        <f t="shared" si="27"/>
        <v>#REF!</v>
      </c>
      <c r="AB201" s="102" t="e">
        <f t="shared" si="27"/>
        <v>#REF!</v>
      </c>
      <c r="AC201" s="102" t="e">
        <f t="shared" si="27"/>
        <v>#REF!</v>
      </c>
      <c r="AD201" s="102" t="e">
        <f t="shared" si="27"/>
        <v>#REF!</v>
      </c>
      <c r="AE201" s="102" t="e">
        <f t="shared" si="27"/>
        <v>#REF!</v>
      </c>
      <c r="AF201" s="102" t="e">
        <f t="shared" si="27"/>
        <v>#REF!</v>
      </c>
      <c r="AG201" s="102" t="e">
        <f t="shared" si="27"/>
        <v>#REF!</v>
      </c>
      <c r="AH201" s="102" t="e">
        <f t="shared" si="27"/>
        <v>#REF!</v>
      </c>
      <c r="AI201" s="102" t="e">
        <f t="shared" si="27"/>
        <v>#REF!</v>
      </c>
      <c r="AJ201" s="102" t="e">
        <f t="shared" si="27"/>
        <v>#REF!</v>
      </c>
      <c r="AK201" s="102" t="e">
        <f t="shared" si="27"/>
        <v>#REF!</v>
      </c>
      <c r="AL201" s="102" t="e">
        <f t="shared" si="27"/>
        <v>#REF!</v>
      </c>
      <c r="AM201" s="102" t="e">
        <f t="shared" si="27"/>
        <v>#REF!</v>
      </c>
      <c r="AN201" s="102" t="e">
        <f t="shared" si="27"/>
        <v>#REF!</v>
      </c>
      <c r="AO201" s="102" t="e">
        <f t="shared" si="27"/>
        <v>#REF!</v>
      </c>
      <c r="AP201" s="102" t="e">
        <f t="shared" si="27"/>
        <v>#REF!</v>
      </c>
      <c r="AQ201" s="102" t="e">
        <f t="shared" si="27"/>
        <v>#REF!</v>
      </c>
      <c r="AR201" s="102" t="e">
        <f t="shared" si="27"/>
        <v>#REF!</v>
      </c>
      <c r="AS201" s="102" t="e">
        <f t="shared" si="27"/>
        <v>#REF!</v>
      </c>
      <c r="AT201" s="102" t="e">
        <f t="shared" si="27"/>
        <v>#REF!</v>
      </c>
      <c r="AU201" s="102" t="e">
        <f t="shared" si="27"/>
        <v>#REF!</v>
      </c>
      <c r="AV201" s="102" t="e">
        <f t="shared" si="27"/>
        <v>#REF!</v>
      </c>
      <c r="AW201" s="102" t="e">
        <f t="shared" si="27"/>
        <v>#REF!</v>
      </c>
      <c r="AX201" s="102" t="e">
        <f t="shared" si="27"/>
        <v>#REF!</v>
      </c>
      <c r="AY201" s="102" t="e">
        <f t="shared" si="27"/>
        <v>#REF!</v>
      </c>
      <c r="AZ201" s="102" t="e">
        <f t="shared" si="27"/>
        <v>#REF!</v>
      </c>
      <c r="BA201" s="102" t="e">
        <f t="shared" si="27"/>
        <v>#REF!</v>
      </c>
      <c r="BB201" s="102" t="e">
        <f t="shared" si="27"/>
        <v>#REF!</v>
      </c>
    </row>
    <row r="202" spans="1:54" outlineLevel="2">
      <c r="A202" s="244"/>
      <c r="B202" s="92" t="s">
        <v>308</v>
      </c>
      <c r="C202" s="100"/>
      <c r="D202" s="81" t="s">
        <v>202</v>
      </c>
      <c r="E202" s="102" t="e">
        <f>SUM(E190:E192,E195:E198)</f>
        <v>#REF!</v>
      </c>
      <c r="F202" s="102" t="e">
        <f t="shared" ref="F202:BB202" si="28">SUM(F190:F192,F195:F198)</f>
        <v>#REF!</v>
      </c>
      <c r="G202" s="102" t="e">
        <f t="shared" si="28"/>
        <v>#REF!</v>
      </c>
      <c r="H202" s="102" t="e">
        <f t="shared" si="28"/>
        <v>#REF!</v>
      </c>
      <c r="I202" s="102" t="e">
        <f t="shared" si="28"/>
        <v>#REF!</v>
      </c>
      <c r="J202" s="102" t="e">
        <f t="shared" si="28"/>
        <v>#REF!</v>
      </c>
      <c r="K202" s="102" t="e">
        <f t="shared" si="28"/>
        <v>#REF!</v>
      </c>
      <c r="L202" s="102" t="e">
        <f t="shared" si="28"/>
        <v>#REF!</v>
      </c>
      <c r="M202" s="102" t="e">
        <f t="shared" si="28"/>
        <v>#REF!</v>
      </c>
      <c r="N202" s="102" t="e">
        <f t="shared" si="28"/>
        <v>#REF!</v>
      </c>
      <c r="O202" s="102" t="e">
        <f t="shared" si="28"/>
        <v>#REF!</v>
      </c>
      <c r="P202" s="102" t="e">
        <f t="shared" si="28"/>
        <v>#REF!</v>
      </c>
      <c r="Q202" s="102" t="e">
        <f t="shared" si="28"/>
        <v>#REF!</v>
      </c>
      <c r="R202" s="102" t="e">
        <f t="shared" si="28"/>
        <v>#REF!</v>
      </c>
      <c r="S202" s="102" t="e">
        <f t="shared" si="28"/>
        <v>#REF!</v>
      </c>
      <c r="T202" s="102" t="e">
        <f t="shared" si="28"/>
        <v>#REF!</v>
      </c>
      <c r="U202" s="102" t="e">
        <f t="shared" si="28"/>
        <v>#REF!</v>
      </c>
      <c r="V202" s="102" t="e">
        <f t="shared" si="28"/>
        <v>#REF!</v>
      </c>
      <c r="W202" s="102" t="e">
        <f t="shared" si="28"/>
        <v>#REF!</v>
      </c>
      <c r="X202" s="102" t="e">
        <f t="shared" si="28"/>
        <v>#REF!</v>
      </c>
      <c r="Y202" s="102" t="e">
        <f t="shared" si="28"/>
        <v>#REF!</v>
      </c>
      <c r="Z202" s="102" t="e">
        <f t="shared" si="28"/>
        <v>#REF!</v>
      </c>
      <c r="AA202" s="102" t="e">
        <f t="shared" si="28"/>
        <v>#REF!</v>
      </c>
      <c r="AB202" s="102" t="e">
        <f t="shared" si="28"/>
        <v>#REF!</v>
      </c>
      <c r="AC202" s="102" t="e">
        <f t="shared" si="28"/>
        <v>#REF!</v>
      </c>
      <c r="AD202" s="102" t="e">
        <f t="shared" si="28"/>
        <v>#REF!</v>
      </c>
      <c r="AE202" s="102" t="e">
        <f t="shared" si="28"/>
        <v>#REF!</v>
      </c>
      <c r="AF202" s="102" t="e">
        <f t="shared" si="28"/>
        <v>#REF!</v>
      </c>
      <c r="AG202" s="102" t="e">
        <f t="shared" si="28"/>
        <v>#REF!</v>
      </c>
      <c r="AH202" s="102" t="e">
        <f t="shared" si="28"/>
        <v>#REF!</v>
      </c>
      <c r="AI202" s="102" t="e">
        <f t="shared" si="28"/>
        <v>#REF!</v>
      </c>
      <c r="AJ202" s="102" t="e">
        <f t="shared" si="28"/>
        <v>#REF!</v>
      </c>
      <c r="AK202" s="102" t="e">
        <f t="shared" si="28"/>
        <v>#REF!</v>
      </c>
      <c r="AL202" s="102" t="e">
        <f t="shared" si="28"/>
        <v>#REF!</v>
      </c>
      <c r="AM202" s="102" t="e">
        <f t="shared" si="28"/>
        <v>#REF!</v>
      </c>
      <c r="AN202" s="102" t="e">
        <f t="shared" si="28"/>
        <v>#REF!</v>
      </c>
      <c r="AO202" s="102" t="e">
        <f t="shared" si="28"/>
        <v>#REF!</v>
      </c>
      <c r="AP202" s="102" t="e">
        <f t="shared" si="28"/>
        <v>#REF!</v>
      </c>
      <c r="AQ202" s="102" t="e">
        <f t="shared" si="28"/>
        <v>#REF!</v>
      </c>
      <c r="AR202" s="102" t="e">
        <f t="shared" si="28"/>
        <v>#REF!</v>
      </c>
      <c r="AS202" s="102" t="e">
        <f t="shared" si="28"/>
        <v>#REF!</v>
      </c>
      <c r="AT202" s="102" t="e">
        <f t="shared" si="28"/>
        <v>#REF!</v>
      </c>
      <c r="AU202" s="102" t="e">
        <f t="shared" si="28"/>
        <v>#REF!</v>
      </c>
      <c r="AV202" s="102" t="e">
        <f t="shared" si="28"/>
        <v>#REF!</v>
      </c>
      <c r="AW202" s="102" t="e">
        <f t="shared" si="28"/>
        <v>#REF!</v>
      </c>
      <c r="AX202" s="102" t="e">
        <f t="shared" si="28"/>
        <v>#REF!</v>
      </c>
      <c r="AY202" s="102" t="e">
        <f t="shared" si="28"/>
        <v>#REF!</v>
      </c>
      <c r="AZ202" s="102" t="e">
        <f t="shared" si="28"/>
        <v>#REF!</v>
      </c>
      <c r="BA202" s="102" t="e">
        <f t="shared" si="28"/>
        <v>#REF!</v>
      </c>
      <c r="BB202" s="102" t="e">
        <f t="shared" si="28"/>
        <v>#REF!</v>
      </c>
    </row>
    <row r="203" spans="1:54" outlineLevel="2">
      <c r="B203" s="92"/>
      <c r="C203" s="100"/>
      <c r="D203" s="100"/>
      <c r="E203" s="178"/>
      <c r="F203" s="179"/>
      <c r="G203" s="179"/>
      <c r="H203" s="179"/>
      <c r="I203" s="179"/>
      <c r="J203" s="179"/>
      <c r="K203" s="179"/>
      <c r="L203" s="179"/>
      <c r="M203" s="179"/>
      <c r="N203" s="179"/>
      <c r="O203" s="179"/>
      <c r="P203" s="179"/>
      <c r="Q203" s="179"/>
      <c r="R203" s="179"/>
      <c r="S203" s="179"/>
      <c r="T203" s="179"/>
      <c r="U203" s="179"/>
      <c r="V203" s="179"/>
      <c r="W203" s="179"/>
      <c r="X203" s="179"/>
      <c r="Y203" s="179"/>
      <c r="Z203" s="179"/>
      <c r="AA203" s="179"/>
      <c r="AB203" s="179"/>
      <c r="AC203" s="179"/>
      <c r="AD203" s="179"/>
      <c r="AE203" s="179"/>
      <c r="AF203" s="179"/>
      <c r="AG203" s="179"/>
      <c r="AH203" s="179"/>
      <c r="AI203" s="179"/>
      <c r="AJ203" s="179"/>
      <c r="AK203" s="179"/>
      <c r="AL203" s="179"/>
      <c r="AM203" s="179"/>
      <c r="AN203" s="179"/>
      <c r="AO203" s="179"/>
      <c r="AP203" s="179"/>
      <c r="AQ203" s="179"/>
      <c r="AR203" s="179"/>
      <c r="AS203" s="179"/>
      <c r="AT203" s="179"/>
      <c r="AU203" s="179"/>
      <c r="AV203" s="179"/>
      <c r="AW203" s="179"/>
      <c r="AX203" s="179"/>
      <c r="AY203" s="179"/>
      <c r="AZ203" s="179"/>
      <c r="BA203" s="179"/>
      <c r="BB203" s="179"/>
    </row>
    <row r="204" spans="1:54" outlineLevel="2">
      <c r="A204" s="242" t="s">
        <v>309</v>
      </c>
      <c r="B204" s="92" t="s">
        <v>310</v>
      </c>
      <c r="C204" s="100"/>
      <c r="D204" s="81" t="s">
        <v>202</v>
      </c>
      <c r="E204" s="102" t="e">
        <f>E200</f>
        <v>#REF!</v>
      </c>
      <c r="F204" s="102" t="e">
        <f>F200+E204</f>
        <v>#REF!</v>
      </c>
      <c r="G204" s="102" t="e">
        <f t="shared" ref="G204:BB206" si="29">G200+F204</f>
        <v>#REF!</v>
      </c>
      <c r="H204" s="102" t="e">
        <f t="shared" si="29"/>
        <v>#REF!</v>
      </c>
      <c r="I204" s="102" t="e">
        <f t="shared" si="29"/>
        <v>#REF!</v>
      </c>
      <c r="J204" s="102" t="e">
        <f t="shared" si="29"/>
        <v>#REF!</v>
      </c>
      <c r="K204" s="102" t="e">
        <f t="shared" si="29"/>
        <v>#REF!</v>
      </c>
      <c r="L204" s="102" t="e">
        <f t="shared" si="29"/>
        <v>#REF!</v>
      </c>
      <c r="M204" s="102" t="e">
        <f t="shared" si="29"/>
        <v>#REF!</v>
      </c>
      <c r="N204" s="102" t="e">
        <f t="shared" si="29"/>
        <v>#REF!</v>
      </c>
      <c r="O204" s="102" t="e">
        <f t="shared" si="29"/>
        <v>#REF!</v>
      </c>
      <c r="P204" s="102" t="e">
        <f t="shared" si="29"/>
        <v>#REF!</v>
      </c>
      <c r="Q204" s="102" t="e">
        <f t="shared" si="29"/>
        <v>#REF!</v>
      </c>
      <c r="R204" s="102" t="e">
        <f t="shared" si="29"/>
        <v>#REF!</v>
      </c>
      <c r="S204" s="102" t="e">
        <f t="shared" si="29"/>
        <v>#REF!</v>
      </c>
      <c r="T204" s="102" t="e">
        <f t="shared" si="29"/>
        <v>#REF!</v>
      </c>
      <c r="U204" s="102" t="e">
        <f t="shared" si="29"/>
        <v>#REF!</v>
      </c>
      <c r="V204" s="102" t="e">
        <f t="shared" si="29"/>
        <v>#REF!</v>
      </c>
      <c r="W204" s="102" t="e">
        <f t="shared" si="29"/>
        <v>#REF!</v>
      </c>
      <c r="X204" s="102" t="e">
        <f t="shared" si="29"/>
        <v>#REF!</v>
      </c>
      <c r="Y204" s="102" t="e">
        <f t="shared" si="29"/>
        <v>#REF!</v>
      </c>
      <c r="Z204" s="102" t="e">
        <f t="shared" si="29"/>
        <v>#REF!</v>
      </c>
      <c r="AA204" s="102" t="e">
        <f t="shared" si="29"/>
        <v>#REF!</v>
      </c>
      <c r="AB204" s="102" t="e">
        <f t="shared" si="29"/>
        <v>#REF!</v>
      </c>
      <c r="AC204" s="102" t="e">
        <f t="shared" si="29"/>
        <v>#REF!</v>
      </c>
      <c r="AD204" s="102" t="e">
        <f t="shared" si="29"/>
        <v>#REF!</v>
      </c>
      <c r="AE204" s="102" t="e">
        <f t="shared" si="29"/>
        <v>#REF!</v>
      </c>
      <c r="AF204" s="102" t="e">
        <f t="shared" si="29"/>
        <v>#REF!</v>
      </c>
      <c r="AG204" s="102" t="e">
        <f t="shared" si="29"/>
        <v>#REF!</v>
      </c>
      <c r="AH204" s="102" t="e">
        <f t="shared" si="29"/>
        <v>#REF!</v>
      </c>
      <c r="AI204" s="102" t="e">
        <f t="shared" si="29"/>
        <v>#REF!</v>
      </c>
      <c r="AJ204" s="102" t="e">
        <f t="shared" si="29"/>
        <v>#REF!</v>
      </c>
      <c r="AK204" s="102" t="e">
        <f t="shared" si="29"/>
        <v>#REF!</v>
      </c>
      <c r="AL204" s="102" t="e">
        <f t="shared" si="29"/>
        <v>#REF!</v>
      </c>
      <c r="AM204" s="102" t="e">
        <f t="shared" si="29"/>
        <v>#REF!</v>
      </c>
      <c r="AN204" s="102" t="e">
        <f t="shared" si="29"/>
        <v>#REF!</v>
      </c>
      <c r="AO204" s="102" t="e">
        <f t="shared" si="29"/>
        <v>#REF!</v>
      </c>
      <c r="AP204" s="102" t="e">
        <f t="shared" si="29"/>
        <v>#REF!</v>
      </c>
      <c r="AQ204" s="102" t="e">
        <f t="shared" si="29"/>
        <v>#REF!</v>
      </c>
      <c r="AR204" s="102" t="e">
        <f t="shared" si="29"/>
        <v>#REF!</v>
      </c>
      <c r="AS204" s="102" t="e">
        <f t="shared" si="29"/>
        <v>#REF!</v>
      </c>
      <c r="AT204" s="102" t="e">
        <f t="shared" si="29"/>
        <v>#REF!</v>
      </c>
      <c r="AU204" s="102" t="e">
        <f t="shared" si="29"/>
        <v>#REF!</v>
      </c>
      <c r="AV204" s="102" t="e">
        <f t="shared" si="29"/>
        <v>#REF!</v>
      </c>
      <c r="AW204" s="102" t="e">
        <f t="shared" si="29"/>
        <v>#REF!</v>
      </c>
      <c r="AX204" s="102" t="e">
        <f t="shared" si="29"/>
        <v>#REF!</v>
      </c>
      <c r="AY204" s="102" t="e">
        <f t="shared" si="29"/>
        <v>#REF!</v>
      </c>
      <c r="AZ204" s="102" t="e">
        <f t="shared" si="29"/>
        <v>#REF!</v>
      </c>
      <c r="BA204" s="102" t="e">
        <f t="shared" si="29"/>
        <v>#REF!</v>
      </c>
      <c r="BB204" s="102" t="e">
        <f t="shared" si="29"/>
        <v>#REF!</v>
      </c>
    </row>
    <row r="205" spans="1:54" outlineLevel="2">
      <c r="A205" s="243"/>
      <c r="B205" s="92" t="s">
        <v>311</v>
      </c>
      <c r="C205" s="100"/>
      <c r="D205" s="81" t="s">
        <v>202</v>
      </c>
      <c r="E205" s="102" t="e">
        <f>E201</f>
        <v>#REF!</v>
      </c>
      <c r="F205" s="102" t="e">
        <f t="shared" ref="F205:U206" si="30">F201+E205</f>
        <v>#REF!</v>
      </c>
      <c r="G205" s="102" t="e">
        <f t="shared" si="30"/>
        <v>#REF!</v>
      </c>
      <c r="H205" s="102" t="e">
        <f t="shared" si="30"/>
        <v>#REF!</v>
      </c>
      <c r="I205" s="102" t="e">
        <f t="shared" si="30"/>
        <v>#REF!</v>
      </c>
      <c r="J205" s="102" t="e">
        <f t="shared" si="30"/>
        <v>#REF!</v>
      </c>
      <c r="K205" s="102" t="e">
        <f t="shared" si="30"/>
        <v>#REF!</v>
      </c>
      <c r="L205" s="102" t="e">
        <f t="shared" si="30"/>
        <v>#REF!</v>
      </c>
      <c r="M205" s="102" t="e">
        <f t="shared" si="30"/>
        <v>#REF!</v>
      </c>
      <c r="N205" s="102" t="e">
        <f t="shared" si="30"/>
        <v>#REF!</v>
      </c>
      <c r="O205" s="102" t="e">
        <f t="shared" si="30"/>
        <v>#REF!</v>
      </c>
      <c r="P205" s="102" t="e">
        <f t="shared" si="30"/>
        <v>#REF!</v>
      </c>
      <c r="Q205" s="102" t="e">
        <f t="shared" si="30"/>
        <v>#REF!</v>
      </c>
      <c r="R205" s="102" t="e">
        <f t="shared" si="30"/>
        <v>#REF!</v>
      </c>
      <c r="S205" s="102" t="e">
        <f t="shared" si="30"/>
        <v>#REF!</v>
      </c>
      <c r="T205" s="102" t="e">
        <f t="shared" si="30"/>
        <v>#REF!</v>
      </c>
      <c r="U205" s="102" t="e">
        <f t="shared" si="30"/>
        <v>#REF!</v>
      </c>
      <c r="V205" s="102" t="e">
        <f t="shared" si="29"/>
        <v>#REF!</v>
      </c>
      <c r="W205" s="102" t="e">
        <f t="shared" si="29"/>
        <v>#REF!</v>
      </c>
      <c r="X205" s="102" t="e">
        <f t="shared" si="29"/>
        <v>#REF!</v>
      </c>
      <c r="Y205" s="102" t="e">
        <f t="shared" si="29"/>
        <v>#REF!</v>
      </c>
      <c r="Z205" s="102" t="e">
        <f t="shared" si="29"/>
        <v>#REF!</v>
      </c>
      <c r="AA205" s="102" t="e">
        <f t="shared" si="29"/>
        <v>#REF!</v>
      </c>
      <c r="AB205" s="102" t="e">
        <f t="shared" si="29"/>
        <v>#REF!</v>
      </c>
      <c r="AC205" s="102" t="e">
        <f t="shared" si="29"/>
        <v>#REF!</v>
      </c>
      <c r="AD205" s="102" t="e">
        <f t="shared" si="29"/>
        <v>#REF!</v>
      </c>
      <c r="AE205" s="102" t="e">
        <f t="shared" si="29"/>
        <v>#REF!</v>
      </c>
      <c r="AF205" s="102" t="e">
        <f t="shared" si="29"/>
        <v>#REF!</v>
      </c>
      <c r="AG205" s="102" t="e">
        <f t="shared" si="29"/>
        <v>#REF!</v>
      </c>
      <c r="AH205" s="102" t="e">
        <f t="shared" si="29"/>
        <v>#REF!</v>
      </c>
      <c r="AI205" s="102" t="e">
        <f t="shared" si="29"/>
        <v>#REF!</v>
      </c>
      <c r="AJ205" s="102" t="e">
        <f t="shared" si="29"/>
        <v>#REF!</v>
      </c>
      <c r="AK205" s="102" t="e">
        <f t="shared" si="29"/>
        <v>#REF!</v>
      </c>
      <c r="AL205" s="102" t="e">
        <f t="shared" si="29"/>
        <v>#REF!</v>
      </c>
      <c r="AM205" s="102" t="e">
        <f t="shared" si="29"/>
        <v>#REF!</v>
      </c>
      <c r="AN205" s="102" t="e">
        <f t="shared" si="29"/>
        <v>#REF!</v>
      </c>
      <c r="AO205" s="102" t="e">
        <f t="shared" si="29"/>
        <v>#REF!</v>
      </c>
      <c r="AP205" s="102" t="e">
        <f t="shared" si="29"/>
        <v>#REF!</v>
      </c>
      <c r="AQ205" s="102" t="e">
        <f t="shared" si="29"/>
        <v>#REF!</v>
      </c>
      <c r="AR205" s="102" t="e">
        <f t="shared" si="29"/>
        <v>#REF!</v>
      </c>
      <c r="AS205" s="102" t="e">
        <f t="shared" si="29"/>
        <v>#REF!</v>
      </c>
      <c r="AT205" s="102" t="e">
        <f t="shared" si="29"/>
        <v>#REF!</v>
      </c>
      <c r="AU205" s="102" t="e">
        <f t="shared" si="29"/>
        <v>#REF!</v>
      </c>
      <c r="AV205" s="102" t="e">
        <f t="shared" si="29"/>
        <v>#REF!</v>
      </c>
      <c r="AW205" s="102" t="e">
        <f t="shared" si="29"/>
        <v>#REF!</v>
      </c>
      <c r="AX205" s="102" t="e">
        <f t="shared" si="29"/>
        <v>#REF!</v>
      </c>
      <c r="AY205" s="102" t="e">
        <f t="shared" si="29"/>
        <v>#REF!</v>
      </c>
      <c r="AZ205" s="102" t="e">
        <f t="shared" si="29"/>
        <v>#REF!</v>
      </c>
      <c r="BA205" s="102" t="e">
        <f t="shared" si="29"/>
        <v>#REF!</v>
      </c>
      <c r="BB205" s="102" t="e">
        <f t="shared" si="29"/>
        <v>#REF!</v>
      </c>
    </row>
    <row r="206" spans="1:54" outlineLevel="2">
      <c r="A206" s="244"/>
      <c r="B206" s="92" t="s">
        <v>312</v>
      </c>
      <c r="C206" s="100"/>
      <c r="D206" s="81" t="s">
        <v>202</v>
      </c>
      <c r="E206" s="102" t="e">
        <f>E202</f>
        <v>#REF!</v>
      </c>
      <c r="F206" s="102" t="e">
        <f t="shared" si="30"/>
        <v>#REF!</v>
      </c>
      <c r="G206" s="102" t="e">
        <f t="shared" si="29"/>
        <v>#REF!</v>
      </c>
      <c r="H206" s="102" t="e">
        <f t="shared" si="29"/>
        <v>#REF!</v>
      </c>
      <c r="I206" s="102" t="e">
        <f t="shared" si="29"/>
        <v>#REF!</v>
      </c>
      <c r="J206" s="102" t="e">
        <f t="shared" si="29"/>
        <v>#REF!</v>
      </c>
      <c r="K206" s="102" t="e">
        <f t="shared" si="29"/>
        <v>#REF!</v>
      </c>
      <c r="L206" s="102" t="e">
        <f t="shared" si="29"/>
        <v>#REF!</v>
      </c>
      <c r="M206" s="102" t="e">
        <f t="shared" si="29"/>
        <v>#REF!</v>
      </c>
      <c r="N206" s="102" t="e">
        <f t="shared" si="29"/>
        <v>#REF!</v>
      </c>
      <c r="O206" s="102" t="e">
        <f t="shared" si="29"/>
        <v>#REF!</v>
      </c>
      <c r="P206" s="102" t="e">
        <f t="shared" si="29"/>
        <v>#REF!</v>
      </c>
      <c r="Q206" s="102" t="e">
        <f t="shared" si="29"/>
        <v>#REF!</v>
      </c>
      <c r="R206" s="102" t="e">
        <f t="shared" si="29"/>
        <v>#REF!</v>
      </c>
      <c r="S206" s="102" t="e">
        <f t="shared" si="29"/>
        <v>#REF!</v>
      </c>
      <c r="T206" s="102" t="e">
        <f t="shared" si="29"/>
        <v>#REF!</v>
      </c>
      <c r="U206" s="102" t="e">
        <f t="shared" si="29"/>
        <v>#REF!</v>
      </c>
      <c r="V206" s="102" t="e">
        <f t="shared" si="29"/>
        <v>#REF!</v>
      </c>
      <c r="W206" s="102" t="e">
        <f t="shared" si="29"/>
        <v>#REF!</v>
      </c>
      <c r="X206" s="102" t="e">
        <f t="shared" si="29"/>
        <v>#REF!</v>
      </c>
      <c r="Y206" s="102" t="e">
        <f t="shared" si="29"/>
        <v>#REF!</v>
      </c>
      <c r="Z206" s="102" t="e">
        <f t="shared" si="29"/>
        <v>#REF!</v>
      </c>
      <c r="AA206" s="102" t="e">
        <f t="shared" si="29"/>
        <v>#REF!</v>
      </c>
      <c r="AB206" s="102" t="e">
        <f t="shared" si="29"/>
        <v>#REF!</v>
      </c>
      <c r="AC206" s="102" t="e">
        <f t="shared" si="29"/>
        <v>#REF!</v>
      </c>
      <c r="AD206" s="102" t="e">
        <f t="shared" si="29"/>
        <v>#REF!</v>
      </c>
      <c r="AE206" s="102" t="e">
        <f t="shared" si="29"/>
        <v>#REF!</v>
      </c>
      <c r="AF206" s="102" t="e">
        <f t="shared" si="29"/>
        <v>#REF!</v>
      </c>
      <c r="AG206" s="102" t="e">
        <f t="shared" si="29"/>
        <v>#REF!</v>
      </c>
      <c r="AH206" s="102" t="e">
        <f t="shared" si="29"/>
        <v>#REF!</v>
      </c>
      <c r="AI206" s="102" t="e">
        <f t="shared" si="29"/>
        <v>#REF!</v>
      </c>
      <c r="AJ206" s="102" t="e">
        <f t="shared" si="29"/>
        <v>#REF!</v>
      </c>
      <c r="AK206" s="102" t="e">
        <f t="shared" si="29"/>
        <v>#REF!</v>
      </c>
      <c r="AL206" s="102" t="e">
        <f t="shared" si="29"/>
        <v>#REF!</v>
      </c>
      <c r="AM206" s="102" t="e">
        <f t="shared" si="29"/>
        <v>#REF!</v>
      </c>
      <c r="AN206" s="102" t="e">
        <f t="shared" si="29"/>
        <v>#REF!</v>
      </c>
      <c r="AO206" s="102" t="e">
        <f t="shared" si="29"/>
        <v>#REF!</v>
      </c>
      <c r="AP206" s="102" t="e">
        <f t="shared" si="29"/>
        <v>#REF!</v>
      </c>
      <c r="AQ206" s="102" t="e">
        <f t="shared" si="29"/>
        <v>#REF!</v>
      </c>
      <c r="AR206" s="102" t="e">
        <f t="shared" si="29"/>
        <v>#REF!</v>
      </c>
      <c r="AS206" s="102" t="e">
        <f t="shared" si="29"/>
        <v>#REF!</v>
      </c>
      <c r="AT206" s="102" t="e">
        <f t="shared" si="29"/>
        <v>#REF!</v>
      </c>
      <c r="AU206" s="102" t="e">
        <f t="shared" si="29"/>
        <v>#REF!</v>
      </c>
      <c r="AV206" s="102" t="e">
        <f t="shared" si="29"/>
        <v>#REF!</v>
      </c>
      <c r="AW206" s="102" t="e">
        <f t="shared" si="29"/>
        <v>#REF!</v>
      </c>
      <c r="AX206" s="102" t="e">
        <f t="shared" si="29"/>
        <v>#REF!</v>
      </c>
      <c r="AY206" s="102" t="e">
        <f t="shared" si="29"/>
        <v>#REF!</v>
      </c>
      <c r="AZ206" s="102" t="e">
        <f t="shared" si="29"/>
        <v>#REF!</v>
      </c>
      <c r="BA206" s="102" t="e">
        <f t="shared" si="29"/>
        <v>#REF!</v>
      </c>
      <c r="BB206" s="102" t="e">
        <f t="shared" si="29"/>
        <v>#REF!</v>
      </c>
    </row>
    <row r="207" spans="1:54" outlineLevel="1">
      <c r="B207" s="92"/>
      <c r="C207" s="100"/>
      <c r="D207" s="100"/>
      <c r="E207" s="91"/>
    </row>
    <row r="208" spans="1:54" outlineLevel="1">
      <c r="A208" s="63" t="s">
        <v>357</v>
      </c>
      <c r="B208" s="92"/>
      <c r="C208" s="100"/>
      <c r="D208" s="100"/>
      <c r="E208" s="180"/>
      <c r="F208" s="181"/>
      <c r="G208" s="181"/>
      <c r="H208" s="181"/>
      <c r="I208" s="181"/>
      <c r="J208" s="181"/>
      <c r="K208" s="181"/>
      <c r="L208" s="181"/>
      <c r="M208" s="181"/>
      <c r="N208" s="181"/>
      <c r="O208" s="181"/>
      <c r="P208" s="181"/>
      <c r="Q208" s="181"/>
      <c r="R208" s="181"/>
      <c r="S208" s="181"/>
      <c r="T208" s="181"/>
      <c r="U208" s="181"/>
      <c r="V208" s="181"/>
      <c r="W208" s="181"/>
      <c r="X208" s="181"/>
      <c r="Y208" s="181"/>
      <c r="Z208" s="181"/>
      <c r="AA208" s="181"/>
      <c r="AB208" s="181"/>
      <c r="AC208" s="181"/>
      <c r="AD208" s="181"/>
      <c r="AE208" s="181"/>
      <c r="AF208" s="181"/>
      <c r="AG208" s="181"/>
      <c r="AH208" s="181"/>
      <c r="AI208" s="181"/>
      <c r="AJ208" s="181"/>
      <c r="AK208" s="181"/>
      <c r="AL208" s="181"/>
      <c r="AM208" s="181"/>
      <c r="AN208" s="181"/>
      <c r="AO208" s="181"/>
      <c r="AP208" s="181"/>
      <c r="AQ208" s="181"/>
      <c r="AR208" s="181"/>
      <c r="AS208" s="181"/>
      <c r="AT208" s="181"/>
      <c r="AU208" s="181"/>
      <c r="AV208" s="181"/>
      <c r="AW208" s="181"/>
      <c r="AX208" s="181"/>
      <c r="AY208" s="181"/>
      <c r="AZ208" s="181"/>
      <c r="BA208" s="181"/>
      <c r="BB208" s="181"/>
    </row>
    <row r="209" spans="1:54" outlineLevel="2">
      <c r="A209" s="63"/>
      <c r="B209" s="92"/>
      <c r="C209" s="100"/>
      <c r="D209" s="100"/>
      <c r="E209" s="70">
        <v>2027</v>
      </c>
      <c r="F209" s="70">
        <v>2028</v>
      </c>
      <c r="G209" s="70">
        <v>2029</v>
      </c>
      <c r="H209" s="70">
        <v>2030</v>
      </c>
      <c r="I209" s="70">
        <v>2031</v>
      </c>
      <c r="J209" s="70">
        <v>2032</v>
      </c>
      <c r="K209" s="70">
        <v>2033</v>
      </c>
      <c r="L209" s="70">
        <v>2034</v>
      </c>
      <c r="M209" s="70">
        <v>2035</v>
      </c>
      <c r="N209" s="70">
        <v>2036</v>
      </c>
      <c r="O209" s="70">
        <v>2037</v>
      </c>
      <c r="P209" s="70">
        <v>2038</v>
      </c>
      <c r="Q209" s="70">
        <v>2039</v>
      </c>
      <c r="R209" s="70">
        <v>2040</v>
      </c>
      <c r="S209" s="70">
        <v>2041</v>
      </c>
      <c r="T209" s="70">
        <v>2042</v>
      </c>
      <c r="U209" s="70">
        <v>2043</v>
      </c>
      <c r="V209" s="70">
        <v>2044</v>
      </c>
      <c r="W209" s="70">
        <v>2045</v>
      </c>
      <c r="X209" s="70">
        <v>2046</v>
      </c>
      <c r="Y209" s="70">
        <v>2047</v>
      </c>
      <c r="Z209" s="70">
        <v>2048</v>
      </c>
      <c r="AA209" s="70">
        <v>2049</v>
      </c>
      <c r="AB209" s="70">
        <v>2050</v>
      </c>
      <c r="AC209" s="70">
        <v>2051</v>
      </c>
      <c r="AD209" s="70">
        <v>2052</v>
      </c>
      <c r="AE209" s="70">
        <v>2053</v>
      </c>
      <c r="AF209" s="70">
        <v>2054</v>
      </c>
      <c r="AG209" s="70">
        <v>2055</v>
      </c>
      <c r="AH209" s="70">
        <v>2056</v>
      </c>
      <c r="AI209" s="70">
        <v>2057</v>
      </c>
      <c r="AJ209" s="70">
        <v>2058</v>
      </c>
      <c r="AK209" s="70">
        <v>2059</v>
      </c>
      <c r="AL209" s="70">
        <v>2060</v>
      </c>
      <c r="AM209" s="70">
        <v>2061</v>
      </c>
      <c r="AN209" s="70">
        <v>2062</v>
      </c>
      <c r="AO209" s="70">
        <v>2063</v>
      </c>
      <c r="AP209" s="70">
        <v>2064</v>
      </c>
      <c r="AQ209" s="70">
        <v>2065</v>
      </c>
      <c r="AR209" s="70">
        <v>2066</v>
      </c>
      <c r="AS209" s="70">
        <v>2067</v>
      </c>
      <c r="AT209" s="70">
        <v>2068</v>
      </c>
      <c r="AU209" s="70">
        <v>2069</v>
      </c>
      <c r="AV209" s="70">
        <v>2070</v>
      </c>
      <c r="AW209" s="70">
        <v>2071</v>
      </c>
      <c r="AX209" s="70">
        <v>2072</v>
      </c>
      <c r="AY209" s="70">
        <v>2073</v>
      </c>
      <c r="AZ209" s="70">
        <v>2074</v>
      </c>
      <c r="BA209" s="70">
        <v>2075</v>
      </c>
      <c r="BB209" s="70">
        <v>2076</v>
      </c>
    </row>
    <row r="210" spans="1:54" outlineLevel="2">
      <c r="A210" s="282" t="s">
        <v>299</v>
      </c>
      <c r="B210" s="92" t="s">
        <v>358</v>
      </c>
      <c r="C210" s="100"/>
      <c r="D210" s="81" t="s">
        <v>202</v>
      </c>
      <c r="E210" s="102" t="e">
        <f>E190-#REF!</f>
        <v>#REF!</v>
      </c>
      <c r="F210" s="102" t="e">
        <f>F190-#REF!</f>
        <v>#REF!</v>
      </c>
      <c r="G210" s="102" t="e">
        <f>G190-#REF!</f>
        <v>#REF!</v>
      </c>
      <c r="H210" s="102" t="e">
        <f>H190-#REF!</f>
        <v>#REF!</v>
      </c>
      <c r="I210" s="102" t="e">
        <f>I190-#REF!</f>
        <v>#REF!</v>
      </c>
      <c r="J210" s="102" t="e">
        <f>J190-#REF!</f>
        <v>#REF!</v>
      </c>
      <c r="K210" s="102" t="e">
        <f>K190-#REF!</f>
        <v>#REF!</v>
      </c>
      <c r="L210" s="102" t="e">
        <f>L190-#REF!</f>
        <v>#REF!</v>
      </c>
      <c r="M210" s="102" t="e">
        <f>M190-#REF!</f>
        <v>#REF!</v>
      </c>
      <c r="N210" s="102" t="e">
        <f>N190-#REF!</f>
        <v>#REF!</v>
      </c>
      <c r="O210" s="102" t="e">
        <f>O190-#REF!</f>
        <v>#REF!</v>
      </c>
      <c r="P210" s="102" t="e">
        <f>P190-#REF!</f>
        <v>#REF!</v>
      </c>
      <c r="Q210" s="102" t="e">
        <f>Q190-#REF!</f>
        <v>#REF!</v>
      </c>
      <c r="R210" s="102" t="e">
        <f>R190-#REF!</f>
        <v>#REF!</v>
      </c>
      <c r="S210" s="102" t="e">
        <f>S190-#REF!</f>
        <v>#REF!</v>
      </c>
      <c r="T210" s="102" t="e">
        <f>T190-#REF!</f>
        <v>#REF!</v>
      </c>
      <c r="U210" s="102" t="e">
        <f>U190-#REF!</f>
        <v>#REF!</v>
      </c>
      <c r="V210" s="102" t="e">
        <f>V190-#REF!</f>
        <v>#REF!</v>
      </c>
      <c r="W210" s="102" t="e">
        <f>W190-#REF!</f>
        <v>#REF!</v>
      </c>
      <c r="X210" s="102" t="e">
        <f>X190-#REF!</f>
        <v>#REF!</v>
      </c>
      <c r="Y210" s="102" t="e">
        <f>Y190-#REF!</f>
        <v>#REF!</v>
      </c>
      <c r="Z210" s="102" t="e">
        <f>Z190-#REF!</f>
        <v>#REF!</v>
      </c>
      <c r="AA210" s="102" t="e">
        <f>AA190-#REF!</f>
        <v>#REF!</v>
      </c>
      <c r="AB210" s="102" t="e">
        <f>AB190-#REF!</f>
        <v>#REF!</v>
      </c>
      <c r="AC210" s="102" t="e">
        <f>AC190-#REF!</f>
        <v>#REF!</v>
      </c>
      <c r="AD210" s="102" t="e">
        <f>AD190-#REF!</f>
        <v>#REF!</v>
      </c>
      <c r="AE210" s="102" t="e">
        <f>AE190-#REF!</f>
        <v>#REF!</v>
      </c>
      <c r="AF210" s="102" t="e">
        <f>AF190-#REF!</f>
        <v>#REF!</v>
      </c>
      <c r="AG210" s="102" t="e">
        <f>AG190-#REF!</f>
        <v>#REF!</v>
      </c>
      <c r="AH210" s="102" t="e">
        <f>AH190-#REF!</f>
        <v>#REF!</v>
      </c>
      <c r="AI210" s="102" t="e">
        <f>AI190-#REF!</f>
        <v>#REF!</v>
      </c>
      <c r="AJ210" s="102" t="e">
        <f>AJ190-#REF!</f>
        <v>#REF!</v>
      </c>
      <c r="AK210" s="102" t="e">
        <f>AK190-#REF!</f>
        <v>#REF!</v>
      </c>
      <c r="AL210" s="102" t="e">
        <f>AL190-#REF!</f>
        <v>#REF!</v>
      </c>
      <c r="AM210" s="102" t="e">
        <f>AM190-#REF!</f>
        <v>#REF!</v>
      </c>
      <c r="AN210" s="102" t="e">
        <f>AN190-#REF!</f>
        <v>#REF!</v>
      </c>
      <c r="AO210" s="102" t="e">
        <f>AO190-#REF!</f>
        <v>#REF!</v>
      </c>
      <c r="AP210" s="102" t="e">
        <f>AP190-#REF!</f>
        <v>#REF!</v>
      </c>
      <c r="AQ210" s="102" t="e">
        <f>AQ190-#REF!</f>
        <v>#REF!</v>
      </c>
      <c r="AR210" s="102" t="e">
        <f>AR190-#REF!</f>
        <v>#REF!</v>
      </c>
      <c r="AS210" s="102" t="e">
        <f>AS190-#REF!</f>
        <v>#REF!</v>
      </c>
      <c r="AT210" s="102" t="e">
        <f>AT190-#REF!</f>
        <v>#REF!</v>
      </c>
      <c r="AU210" s="102" t="e">
        <f>AU190-#REF!</f>
        <v>#REF!</v>
      </c>
      <c r="AV210" s="102" t="e">
        <f>AV190-#REF!</f>
        <v>#REF!</v>
      </c>
      <c r="AW210" s="102" t="e">
        <f>AW190-#REF!</f>
        <v>#REF!</v>
      </c>
      <c r="AX210" s="102" t="e">
        <f>AX190-#REF!</f>
        <v>#REF!</v>
      </c>
      <c r="AY210" s="102" t="e">
        <f>AY190-#REF!</f>
        <v>#REF!</v>
      </c>
      <c r="AZ210" s="102" t="e">
        <f>AZ190-#REF!</f>
        <v>#REF!</v>
      </c>
      <c r="BA210" s="102" t="e">
        <f>BA190-#REF!</f>
        <v>#REF!</v>
      </c>
      <c r="BB210" s="102" t="e">
        <f>BB190-#REF!</f>
        <v>#REF!</v>
      </c>
    </row>
    <row r="211" spans="1:54" outlineLevel="2">
      <c r="A211" s="283"/>
      <c r="B211" s="92" t="s">
        <v>301</v>
      </c>
      <c r="C211" s="100"/>
      <c r="D211" s="81" t="s">
        <v>202</v>
      </c>
      <c r="E211" s="102" t="e">
        <f>E191-#REF!</f>
        <v>#REF!</v>
      </c>
      <c r="F211" s="102" t="e">
        <f>F191-#REF!</f>
        <v>#REF!</v>
      </c>
      <c r="G211" s="102" t="e">
        <f>G191-#REF!</f>
        <v>#REF!</v>
      </c>
      <c r="H211" s="102" t="e">
        <f>H191-#REF!</f>
        <v>#REF!</v>
      </c>
      <c r="I211" s="102" t="e">
        <f>I191-#REF!</f>
        <v>#REF!</v>
      </c>
      <c r="J211" s="102" t="e">
        <f>J191-#REF!</f>
        <v>#REF!</v>
      </c>
      <c r="K211" s="102" t="e">
        <f>K191-#REF!</f>
        <v>#REF!</v>
      </c>
      <c r="L211" s="102" t="e">
        <f>L191-#REF!</f>
        <v>#REF!</v>
      </c>
      <c r="M211" s="102" t="e">
        <f>M191-#REF!</f>
        <v>#REF!</v>
      </c>
      <c r="N211" s="102" t="e">
        <f>N191-#REF!</f>
        <v>#REF!</v>
      </c>
      <c r="O211" s="102" t="e">
        <f>O191-#REF!</f>
        <v>#REF!</v>
      </c>
      <c r="P211" s="102" t="e">
        <f>P191-#REF!</f>
        <v>#REF!</v>
      </c>
      <c r="Q211" s="102" t="e">
        <f>Q191-#REF!</f>
        <v>#REF!</v>
      </c>
      <c r="R211" s="102" t="e">
        <f>R191-#REF!</f>
        <v>#REF!</v>
      </c>
      <c r="S211" s="102" t="e">
        <f>S191-#REF!</f>
        <v>#REF!</v>
      </c>
      <c r="T211" s="102" t="e">
        <f>T191-#REF!</f>
        <v>#REF!</v>
      </c>
      <c r="U211" s="102" t="e">
        <f>U191-#REF!</f>
        <v>#REF!</v>
      </c>
      <c r="V211" s="102" t="e">
        <f>V191-#REF!</f>
        <v>#REF!</v>
      </c>
      <c r="W211" s="102" t="e">
        <f>W191-#REF!</f>
        <v>#REF!</v>
      </c>
      <c r="X211" s="102" t="e">
        <f>X191-#REF!</f>
        <v>#REF!</v>
      </c>
      <c r="Y211" s="102" t="e">
        <f>Y191-#REF!</f>
        <v>#REF!</v>
      </c>
      <c r="Z211" s="102" t="e">
        <f>Z191-#REF!</f>
        <v>#REF!</v>
      </c>
      <c r="AA211" s="102" t="e">
        <f>AA191-#REF!</f>
        <v>#REF!</v>
      </c>
      <c r="AB211" s="102" t="e">
        <f>AB191-#REF!</f>
        <v>#REF!</v>
      </c>
      <c r="AC211" s="102" t="e">
        <f>AC191-#REF!</f>
        <v>#REF!</v>
      </c>
      <c r="AD211" s="102" t="e">
        <f>AD191-#REF!</f>
        <v>#REF!</v>
      </c>
      <c r="AE211" s="102" t="e">
        <f>AE191-#REF!</f>
        <v>#REF!</v>
      </c>
      <c r="AF211" s="102" t="e">
        <f>AF191-#REF!</f>
        <v>#REF!</v>
      </c>
      <c r="AG211" s="102" t="e">
        <f>AG191-#REF!</f>
        <v>#REF!</v>
      </c>
      <c r="AH211" s="102" t="e">
        <f>AH191-#REF!</f>
        <v>#REF!</v>
      </c>
      <c r="AI211" s="102" t="e">
        <f>AI191-#REF!</f>
        <v>#REF!</v>
      </c>
      <c r="AJ211" s="102" t="e">
        <f>AJ191-#REF!</f>
        <v>#REF!</v>
      </c>
      <c r="AK211" s="102" t="e">
        <f>AK191-#REF!</f>
        <v>#REF!</v>
      </c>
      <c r="AL211" s="102" t="e">
        <f>AL191-#REF!</f>
        <v>#REF!</v>
      </c>
      <c r="AM211" s="102" t="e">
        <f>AM191-#REF!</f>
        <v>#REF!</v>
      </c>
      <c r="AN211" s="102" t="e">
        <f>AN191-#REF!</f>
        <v>#REF!</v>
      </c>
      <c r="AO211" s="102" t="e">
        <f>AO191-#REF!</f>
        <v>#REF!</v>
      </c>
      <c r="AP211" s="102" t="e">
        <f>AP191-#REF!</f>
        <v>#REF!</v>
      </c>
      <c r="AQ211" s="102" t="e">
        <f>AQ191-#REF!</f>
        <v>#REF!</v>
      </c>
      <c r="AR211" s="102" t="e">
        <f>AR191-#REF!</f>
        <v>#REF!</v>
      </c>
      <c r="AS211" s="102" t="e">
        <f>AS191-#REF!</f>
        <v>#REF!</v>
      </c>
      <c r="AT211" s="102" t="e">
        <f>AT191-#REF!</f>
        <v>#REF!</v>
      </c>
      <c r="AU211" s="102" t="e">
        <f>AU191-#REF!</f>
        <v>#REF!</v>
      </c>
      <c r="AV211" s="102" t="e">
        <f>AV191-#REF!</f>
        <v>#REF!</v>
      </c>
      <c r="AW211" s="102" t="e">
        <f>AW191-#REF!</f>
        <v>#REF!</v>
      </c>
      <c r="AX211" s="102" t="e">
        <f>AX191-#REF!</f>
        <v>#REF!</v>
      </c>
      <c r="AY211" s="102" t="e">
        <f>AY191-#REF!</f>
        <v>#REF!</v>
      </c>
      <c r="AZ211" s="102" t="e">
        <f>AZ191-#REF!</f>
        <v>#REF!</v>
      </c>
      <c r="BA211" s="102" t="e">
        <f>BA191-#REF!</f>
        <v>#REF!</v>
      </c>
      <c r="BB211" s="102" t="e">
        <f>BB191-#REF!</f>
        <v>#REF!</v>
      </c>
    </row>
    <row r="212" spans="1:54" outlineLevel="2">
      <c r="A212" s="283"/>
      <c r="B212" s="92" t="s">
        <v>356</v>
      </c>
      <c r="C212" s="100"/>
      <c r="D212" s="81" t="s">
        <v>202</v>
      </c>
      <c r="E212" s="102" t="e">
        <f>E192-#REF!</f>
        <v>#REF!</v>
      </c>
      <c r="F212" s="102" t="e">
        <f>F77*F186-#REF!*#REF!</f>
        <v>#REF!</v>
      </c>
      <c r="G212" s="102" t="e">
        <f>G77*G186-#REF!*#REF!</f>
        <v>#REF!</v>
      </c>
      <c r="H212" s="102" t="e">
        <f>H77*H186-#REF!*#REF!</f>
        <v>#REF!</v>
      </c>
      <c r="I212" s="102" t="e">
        <f>I77*I186-#REF!*#REF!</f>
        <v>#REF!</v>
      </c>
      <c r="J212" s="102" t="e">
        <f>J77*J186-#REF!*#REF!</f>
        <v>#REF!</v>
      </c>
      <c r="K212" s="102" t="e">
        <f>K77*K186-#REF!*#REF!</f>
        <v>#REF!</v>
      </c>
      <c r="L212" s="102" t="e">
        <f>L77*L186-#REF!*#REF!</f>
        <v>#REF!</v>
      </c>
      <c r="M212" s="102" t="e">
        <f>M77*M186-#REF!*#REF!</f>
        <v>#REF!</v>
      </c>
      <c r="N212" s="102" t="e">
        <f>N77*N186-#REF!*#REF!</f>
        <v>#REF!</v>
      </c>
      <c r="O212" s="102" t="e">
        <f>O77*O186-#REF!*#REF!</f>
        <v>#REF!</v>
      </c>
      <c r="P212" s="102" t="e">
        <f>P77*P186-#REF!*#REF!</f>
        <v>#REF!</v>
      </c>
      <c r="Q212" s="102" t="e">
        <f>Q77*Q186-#REF!*#REF!</f>
        <v>#REF!</v>
      </c>
      <c r="R212" s="102" t="e">
        <f>R77*R186-#REF!*#REF!</f>
        <v>#REF!</v>
      </c>
      <c r="S212" s="102" t="e">
        <f>S77*S186-#REF!*#REF!</f>
        <v>#REF!</v>
      </c>
      <c r="T212" s="102" t="e">
        <f>T77*T186-#REF!*#REF!</f>
        <v>#REF!</v>
      </c>
      <c r="U212" s="102" t="e">
        <f>U77*U186-#REF!*#REF!</f>
        <v>#REF!</v>
      </c>
      <c r="V212" s="102" t="e">
        <f>V77*V186-#REF!*#REF!</f>
        <v>#REF!</v>
      </c>
      <c r="W212" s="102" t="e">
        <f>W77*W186-#REF!*#REF!</f>
        <v>#REF!</v>
      </c>
      <c r="X212" s="102" t="e">
        <f>X77*X186-#REF!*#REF!</f>
        <v>#REF!</v>
      </c>
      <c r="Y212" s="102" t="e">
        <f>Y77*Y186-#REF!*#REF!</f>
        <v>#REF!</v>
      </c>
      <c r="Z212" s="102" t="e">
        <f>Z77*Z186-#REF!*#REF!</f>
        <v>#REF!</v>
      </c>
      <c r="AA212" s="102" t="e">
        <f>AA77*AA186-#REF!*#REF!</f>
        <v>#REF!</v>
      </c>
      <c r="AB212" s="102" t="e">
        <f>AB77*AB186-#REF!*#REF!</f>
        <v>#REF!</v>
      </c>
      <c r="AC212" s="102" t="e">
        <f>AC77*AC186-#REF!*#REF!</f>
        <v>#REF!</v>
      </c>
      <c r="AD212" s="102" t="e">
        <f>AD77*AD186-#REF!*#REF!</f>
        <v>#REF!</v>
      </c>
      <c r="AE212" s="102" t="e">
        <f>AE77*AE186-#REF!*#REF!</f>
        <v>#REF!</v>
      </c>
      <c r="AF212" s="102" t="e">
        <f>AF77*AF186-#REF!*#REF!</f>
        <v>#REF!</v>
      </c>
      <c r="AG212" s="102" t="e">
        <f>AG77*AG186-#REF!*#REF!</f>
        <v>#REF!</v>
      </c>
      <c r="AH212" s="102" t="e">
        <f>AH77*AH186-#REF!*#REF!</f>
        <v>#REF!</v>
      </c>
      <c r="AI212" s="102" t="e">
        <f>AI77*AI186-#REF!*#REF!</f>
        <v>#REF!</v>
      </c>
      <c r="AJ212" s="102" t="e">
        <f>AJ77*AJ186-#REF!*#REF!</f>
        <v>#REF!</v>
      </c>
      <c r="AK212" s="102" t="e">
        <f>AK77*AK186-#REF!*#REF!</f>
        <v>#REF!</v>
      </c>
      <c r="AL212" s="102" t="e">
        <f>AL77*AL186-#REF!*#REF!</f>
        <v>#REF!</v>
      </c>
      <c r="AM212" s="102" t="e">
        <f>AM77*AM186-#REF!*#REF!</f>
        <v>#REF!</v>
      </c>
      <c r="AN212" s="102" t="e">
        <f>AN77*AN186-#REF!*#REF!</f>
        <v>#REF!</v>
      </c>
      <c r="AO212" s="102" t="e">
        <f>AO77*AO186-#REF!*#REF!</f>
        <v>#REF!</v>
      </c>
      <c r="AP212" s="102" t="e">
        <f>AP77*AP186-#REF!*#REF!</f>
        <v>#REF!</v>
      </c>
      <c r="AQ212" s="102" t="e">
        <f>AQ77*AQ186-#REF!*#REF!</f>
        <v>#REF!</v>
      </c>
      <c r="AR212" s="102" t="e">
        <f>AR77*AR186-#REF!*#REF!</f>
        <v>#REF!</v>
      </c>
      <c r="AS212" s="102" t="e">
        <f>AS77*AS186-#REF!*#REF!</f>
        <v>#REF!</v>
      </c>
      <c r="AT212" s="102" t="e">
        <f>AT77*AT186-#REF!*#REF!</f>
        <v>#REF!</v>
      </c>
      <c r="AU212" s="102" t="e">
        <f>AU77*AU186-#REF!*#REF!</f>
        <v>#REF!</v>
      </c>
      <c r="AV212" s="102" t="e">
        <f>AV77*AV186-#REF!*#REF!</f>
        <v>#REF!</v>
      </c>
      <c r="AW212" s="102" t="e">
        <f>AW77*AW186-#REF!*#REF!</f>
        <v>#REF!</v>
      </c>
      <c r="AX212" s="102" t="e">
        <f>AX77*AX186-#REF!*#REF!</f>
        <v>#REF!</v>
      </c>
      <c r="AY212" s="102" t="e">
        <f>AY77*AY186-#REF!*#REF!</f>
        <v>#REF!</v>
      </c>
      <c r="AZ212" s="102" t="e">
        <f>AZ77*AZ186-#REF!*#REF!</f>
        <v>#REF!</v>
      </c>
      <c r="BA212" s="102" t="e">
        <f>BA77*BA186-#REF!*#REF!</f>
        <v>#REF!</v>
      </c>
      <c r="BB212" s="102" t="e">
        <f>BB77*BB186-#REF!*#REF!</f>
        <v>#REF!</v>
      </c>
    </row>
    <row r="213" spans="1:54" outlineLevel="2">
      <c r="A213" s="283"/>
      <c r="B213" s="92" t="s">
        <v>302</v>
      </c>
      <c r="C213" s="100"/>
      <c r="D213" s="81" t="s">
        <v>202</v>
      </c>
      <c r="E213" s="102" t="e">
        <f>E193-#REF!</f>
        <v>#REF!</v>
      </c>
      <c r="F213" s="102" t="e">
        <f>F193-#REF!</f>
        <v>#REF!</v>
      </c>
      <c r="G213" s="102" t="e">
        <f>G193-#REF!</f>
        <v>#REF!</v>
      </c>
      <c r="H213" s="102" t="e">
        <f>H193-#REF!</f>
        <v>#REF!</v>
      </c>
      <c r="I213" s="102" t="e">
        <f>I193-#REF!</f>
        <v>#REF!</v>
      </c>
      <c r="J213" s="102" t="e">
        <f>J193-#REF!</f>
        <v>#REF!</v>
      </c>
      <c r="K213" s="102" t="e">
        <f>K193-#REF!</f>
        <v>#REF!</v>
      </c>
      <c r="L213" s="102" t="e">
        <f>L193-#REF!</f>
        <v>#REF!</v>
      </c>
      <c r="M213" s="102" t="e">
        <f>M193-#REF!</f>
        <v>#REF!</v>
      </c>
      <c r="N213" s="102" t="e">
        <f>N193-#REF!</f>
        <v>#REF!</v>
      </c>
      <c r="O213" s="102" t="e">
        <f>O193-#REF!</f>
        <v>#REF!</v>
      </c>
      <c r="P213" s="102" t="e">
        <f>P193-#REF!</f>
        <v>#REF!</v>
      </c>
      <c r="Q213" s="102" t="e">
        <f>Q193-#REF!</f>
        <v>#REF!</v>
      </c>
      <c r="R213" s="102" t="e">
        <f>R193-#REF!</f>
        <v>#REF!</v>
      </c>
      <c r="S213" s="102" t="e">
        <f>S193-#REF!</f>
        <v>#REF!</v>
      </c>
      <c r="T213" s="102" t="e">
        <f>T193-#REF!</f>
        <v>#REF!</v>
      </c>
      <c r="U213" s="102" t="e">
        <f>U193-#REF!</f>
        <v>#REF!</v>
      </c>
      <c r="V213" s="102" t="e">
        <f>V193-#REF!</f>
        <v>#REF!</v>
      </c>
      <c r="W213" s="102" t="e">
        <f>W193-#REF!</f>
        <v>#REF!</v>
      </c>
      <c r="X213" s="102" t="e">
        <f>X193-#REF!</f>
        <v>#REF!</v>
      </c>
      <c r="Y213" s="102" t="e">
        <f>Y193-#REF!</f>
        <v>#REF!</v>
      </c>
      <c r="Z213" s="102" t="e">
        <f>Z193-#REF!</f>
        <v>#REF!</v>
      </c>
      <c r="AA213" s="102" t="e">
        <f>AA193-#REF!</f>
        <v>#REF!</v>
      </c>
      <c r="AB213" s="102" t="e">
        <f>AB193-#REF!</f>
        <v>#REF!</v>
      </c>
      <c r="AC213" s="102" t="e">
        <f>AC193-#REF!</f>
        <v>#REF!</v>
      </c>
      <c r="AD213" s="102" t="e">
        <f>AD193-#REF!</f>
        <v>#REF!</v>
      </c>
      <c r="AE213" s="102" t="e">
        <f>AE193-#REF!</f>
        <v>#REF!</v>
      </c>
      <c r="AF213" s="102" t="e">
        <f>AF193-#REF!</f>
        <v>#REF!</v>
      </c>
      <c r="AG213" s="102" t="e">
        <f>AG193-#REF!</f>
        <v>#REF!</v>
      </c>
      <c r="AH213" s="102" t="e">
        <f>AH193-#REF!</f>
        <v>#REF!</v>
      </c>
      <c r="AI213" s="102" t="e">
        <f>AI193-#REF!</f>
        <v>#REF!</v>
      </c>
      <c r="AJ213" s="102" t="e">
        <f>AJ193-#REF!</f>
        <v>#REF!</v>
      </c>
      <c r="AK213" s="102" t="e">
        <f>AK193-#REF!</f>
        <v>#REF!</v>
      </c>
      <c r="AL213" s="102" t="e">
        <f>AL193-#REF!</f>
        <v>#REF!</v>
      </c>
      <c r="AM213" s="102" t="e">
        <f>AM193-#REF!</f>
        <v>#REF!</v>
      </c>
      <c r="AN213" s="102" t="e">
        <f>AN193-#REF!</f>
        <v>#REF!</v>
      </c>
      <c r="AO213" s="102" t="e">
        <f>AO193-#REF!</f>
        <v>#REF!</v>
      </c>
      <c r="AP213" s="102" t="e">
        <f>AP193-#REF!</f>
        <v>#REF!</v>
      </c>
      <c r="AQ213" s="102" t="e">
        <f>AQ193-#REF!</f>
        <v>#REF!</v>
      </c>
      <c r="AR213" s="102" t="e">
        <f>AR193-#REF!</f>
        <v>#REF!</v>
      </c>
      <c r="AS213" s="102" t="e">
        <f>AS193-#REF!</f>
        <v>#REF!</v>
      </c>
      <c r="AT213" s="102" t="e">
        <f>AT193-#REF!</f>
        <v>#REF!</v>
      </c>
      <c r="AU213" s="102" t="e">
        <f>AU193-#REF!</f>
        <v>#REF!</v>
      </c>
      <c r="AV213" s="102" t="e">
        <f>AV193-#REF!</f>
        <v>#REF!</v>
      </c>
      <c r="AW213" s="102" t="e">
        <f>AW193-#REF!</f>
        <v>#REF!</v>
      </c>
      <c r="AX213" s="102" t="e">
        <f>AX193-#REF!</f>
        <v>#REF!</v>
      </c>
      <c r="AY213" s="102" t="e">
        <f>AY193-#REF!</f>
        <v>#REF!</v>
      </c>
      <c r="AZ213" s="102" t="e">
        <f>AZ193-#REF!</f>
        <v>#REF!</v>
      </c>
      <c r="BA213" s="102" t="e">
        <f>BA193-#REF!</f>
        <v>#REF!</v>
      </c>
      <c r="BB213" s="102" t="e">
        <f>BB193-#REF!</f>
        <v>#REF!</v>
      </c>
    </row>
    <row r="214" spans="1:54" outlineLevel="2">
      <c r="A214" s="283"/>
      <c r="B214" s="92" t="s">
        <v>303</v>
      </c>
      <c r="C214" s="100"/>
      <c r="D214" s="81" t="s">
        <v>202</v>
      </c>
      <c r="E214" s="102" t="e">
        <f>E194-#REF!</f>
        <v>#REF!</v>
      </c>
      <c r="F214" s="102" t="e">
        <f>F194-#REF!</f>
        <v>#REF!</v>
      </c>
      <c r="G214" s="102" t="e">
        <f>G194-#REF!</f>
        <v>#REF!</v>
      </c>
      <c r="H214" s="102" t="e">
        <f>H194-#REF!</f>
        <v>#REF!</v>
      </c>
      <c r="I214" s="102" t="e">
        <f>I194-#REF!</f>
        <v>#REF!</v>
      </c>
      <c r="J214" s="102" t="e">
        <f>J194-#REF!</f>
        <v>#REF!</v>
      </c>
      <c r="K214" s="102" t="e">
        <f>K194-#REF!</f>
        <v>#REF!</v>
      </c>
      <c r="L214" s="102" t="e">
        <f>L194-#REF!</f>
        <v>#REF!</v>
      </c>
      <c r="M214" s="102" t="e">
        <f>M194-#REF!</f>
        <v>#REF!</v>
      </c>
      <c r="N214" s="102" t="e">
        <f>N194-#REF!</f>
        <v>#REF!</v>
      </c>
      <c r="O214" s="102" t="e">
        <f>O194-#REF!</f>
        <v>#REF!</v>
      </c>
      <c r="P214" s="102" t="e">
        <f>P194-#REF!</f>
        <v>#REF!</v>
      </c>
      <c r="Q214" s="102" t="e">
        <f>Q194-#REF!</f>
        <v>#REF!</v>
      </c>
      <c r="R214" s="102" t="e">
        <f>R194-#REF!</f>
        <v>#REF!</v>
      </c>
      <c r="S214" s="102" t="e">
        <f>S194-#REF!</f>
        <v>#REF!</v>
      </c>
      <c r="T214" s="102" t="e">
        <f>T194-#REF!</f>
        <v>#REF!</v>
      </c>
      <c r="U214" s="102" t="e">
        <f>U194-#REF!</f>
        <v>#REF!</v>
      </c>
      <c r="V214" s="102" t="e">
        <f>V194-#REF!</f>
        <v>#REF!</v>
      </c>
      <c r="W214" s="102" t="e">
        <f>W194-#REF!</f>
        <v>#REF!</v>
      </c>
      <c r="X214" s="102" t="e">
        <f>X194-#REF!</f>
        <v>#REF!</v>
      </c>
      <c r="Y214" s="102" t="e">
        <f>Y194-#REF!</f>
        <v>#REF!</v>
      </c>
      <c r="Z214" s="102" t="e">
        <f>Z194-#REF!</f>
        <v>#REF!</v>
      </c>
      <c r="AA214" s="102" t="e">
        <f>AA194-#REF!</f>
        <v>#REF!</v>
      </c>
      <c r="AB214" s="102" t="e">
        <f>AB194-#REF!</f>
        <v>#REF!</v>
      </c>
      <c r="AC214" s="102" t="e">
        <f>AC194-#REF!</f>
        <v>#REF!</v>
      </c>
      <c r="AD214" s="102" t="e">
        <f>AD194-#REF!</f>
        <v>#REF!</v>
      </c>
      <c r="AE214" s="102" t="e">
        <f>AE194-#REF!</f>
        <v>#REF!</v>
      </c>
      <c r="AF214" s="102" t="e">
        <f>AF194-#REF!</f>
        <v>#REF!</v>
      </c>
      <c r="AG214" s="102" t="e">
        <f>AG194-#REF!</f>
        <v>#REF!</v>
      </c>
      <c r="AH214" s="102" t="e">
        <f>AH194-#REF!</f>
        <v>#REF!</v>
      </c>
      <c r="AI214" s="102" t="e">
        <f>AI194-#REF!</f>
        <v>#REF!</v>
      </c>
      <c r="AJ214" s="102" t="e">
        <f>AJ194-#REF!</f>
        <v>#REF!</v>
      </c>
      <c r="AK214" s="102" t="e">
        <f>AK194-#REF!</f>
        <v>#REF!</v>
      </c>
      <c r="AL214" s="102" t="e">
        <f>AL194-#REF!</f>
        <v>#REF!</v>
      </c>
      <c r="AM214" s="102" t="e">
        <f>AM194-#REF!</f>
        <v>#REF!</v>
      </c>
      <c r="AN214" s="102" t="e">
        <f>AN194-#REF!</f>
        <v>#REF!</v>
      </c>
      <c r="AO214" s="102" t="e">
        <f>AO194-#REF!</f>
        <v>#REF!</v>
      </c>
      <c r="AP214" s="102" t="e">
        <f>AP194-#REF!</f>
        <v>#REF!</v>
      </c>
      <c r="AQ214" s="102" t="e">
        <f>AQ194-#REF!</f>
        <v>#REF!</v>
      </c>
      <c r="AR214" s="102" t="e">
        <f>AR194-#REF!</f>
        <v>#REF!</v>
      </c>
      <c r="AS214" s="102" t="e">
        <f>AS194-#REF!</f>
        <v>#REF!</v>
      </c>
      <c r="AT214" s="102" t="e">
        <f>AT194-#REF!</f>
        <v>#REF!</v>
      </c>
      <c r="AU214" s="102" t="e">
        <f>AU194-#REF!</f>
        <v>#REF!</v>
      </c>
      <c r="AV214" s="102" t="e">
        <f>AV194-#REF!</f>
        <v>#REF!</v>
      </c>
      <c r="AW214" s="102" t="e">
        <f>AW194-#REF!</f>
        <v>#REF!</v>
      </c>
      <c r="AX214" s="102" t="e">
        <f>AX194-#REF!</f>
        <v>#REF!</v>
      </c>
      <c r="AY214" s="102" t="e">
        <f>AY194-#REF!</f>
        <v>#REF!</v>
      </c>
      <c r="AZ214" s="102" t="e">
        <f>AZ194-#REF!</f>
        <v>#REF!</v>
      </c>
      <c r="BA214" s="102" t="e">
        <f>BA194-#REF!</f>
        <v>#REF!</v>
      </c>
      <c r="BB214" s="102" t="e">
        <f>BB194-#REF!</f>
        <v>#REF!</v>
      </c>
    </row>
    <row r="215" spans="1:54" outlineLevel="2">
      <c r="A215" s="283"/>
      <c r="B215" s="92" t="s">
        <v>304</v>
      </c>
      <c r="C215" s="100"/>
      <c r="D215" s="81" t="s">
        <v>202</v>
      </c>
      <c r="E215" s="102" t="e">
        <f>E195-#REF!</f>
        <v>#REF!</v>
      </c>
      <c r="F215" s="102" t="e">
        <f>F195-#REF!</f>
        <v>#REF!</v>
      </c>
      <c r="G215" s="102" t="e">
        <f>G195-#REF!</f>
        <v>#REF!</v>
      </c>
      <c r="H215" s="102" t="e">
        <f>H195-#REF!</f>
        <v>#REF!</v>
      </c>
      <c r="I215" s="102" t="e">
        <f>I195-#REF!</f>
        <v>#REF!</v>
      </c>
      <c r="J215" s="102" t="e">
        <f>J195-#REF!</f>
        <v>#REF!</v>
      </c>
      <c r="K215" s="102" t="e">
        <f>K195-#REF!</f>
        <v>#REF!</v>
      </c>
      <c r="L215" s="102" t="e">
        <f>L195-#REF!</f>
        <v>#REF!</v>
      </c>
      <c r="M215" s="102" t="e">
        <f>M195-#REF!</f>
        <v>#REF!</v>
      </c>
      <c r="N215" s="102" t="e">
        <f>N195-#REF!</f>
        <v>#REF!</v>
      </c>
      <c r="O215" s="102" t="e">
        <f>O195-#REF!</f>
        <v>#REF!</v>
      </c>
      <c r="P215" s="102" t="e">
        <f>P195-#REF!</f>
        <v>#REF!</v>
      </c>
      <c r="Q215" s="102" t="e">
        <f>Q195-#REF!</f>
        <v>#REF!</v>
      </c>
      <c r="R215" s="102" t="e">
        <f>R195-#REF!</f>
        <v>#REF!</v>
      </c>
      <c r="S215" s="102" t="e">
        <f>S195-#REF!</f>
        <v>#REF!</v>
      </c>
      <c r="T215" s="102" t="e">
        <f>T195-#REF!</f>
        <v>#REF!</v>
      </c>
      <c r="U215" s="102" t="e">
        <f>U195-#REF!</f>
        <v>#REF!</v>
      </c>
      <c r="V215" s="102" t="e">
        <f>V195-#REF!</f>
        <v>#REF!</v>
      </c>
      <c r="W215" s="102" t="e">
        <f>W195-#REF!</f>
        <v>#REF!</v>
      </c>
      <c r="X215" s="102" t="e">
        <f>X195-#REF!</f>
        <v>#REF!</v>
      </c>
      <c r="Y215" s="102" t="e">
        <f>Y195-#REF!</f>
        <v>#REF!</v>
      </c>
      <c r="Z215" s="102" t="e">
        <f>Z195-#REF!</f>
        <v>#REF!</v>
      </c>
      <c r="AA215" s="102" t="e">
        <f>AA195-#REF!</f>
        <v>#REF!</v>
      </c>
      <c r="AB215" s="102" t="e">
        <f>AB195-#REF!</f>
        <v>#REF!</v>
      </c>
      <c r="AC215" s="102" t="e">
        <f>AC195-#REF!</f>
        <v>#REF!</v>
      </c>
      <c r="AD215" s="102" t="e">
        <f>AD195-#REF!</f>
        <v>#REF!</v>
      </c>
      <c r="AE215" s="102" t="e">
        <f>AE195-#REF!</f>
        <v>#REF!</v>
      </c>
      <c r="AF215" s="102" t="e">
        <f>AF195-#REF!</f>
        <v>#REF!</v>
      </c>
      <c r="AG215" s="102" t="e">
        <f>AG195-#REF!</f>
        <v>#REF!</v>
      </c>
      <c r="AH215" s="102" t="e">
        <f>AH195-#REF!</f>
        <v>#REF!</v>
      </c>
      <c r="AI215" s="102" t="e">
        <f>AI195-#REF!</f>
        <v>#REF!</v>
      </c>
      <c r="AJ215" s="102" t="e">
        <f>AJ195-#REF!</f>
        <v>#REF!</v>
      </c>
      <c r="AK215" s="102" t="e">
        <f>AK195-#REF!</f>
        <v>#REF!</v>
      </c>
      <c r="AL215" s="102" t="e">
        <f>AL195-#REF!</f>
        <v>#REF!</v>
      </c>
      <c r="AM215" s="102" t="e">
        <f>AM195-#REF!</f>
        <v>#REF!</v>
      </c>
      <c r="AN215" s="102" t="e">
        <f>AN195-#REF!</f>
        <v>#REF!</v>
      </c>
      <c r="AO215" s="102" t="e">
        <f>AO195-#REF!</f>
        <v>#REF!</v>
      </c>
      <c r="AP215" s="102" t="e">
        <f>AP195-#REF!</f>
        <v>#REF!</v>
      </c>
      <c r="AQ215" s="102" t="e">
        <f>AQ195-#REF!</f>
        <v>#REF!</v>
      </c>
      <c r="AR215" s="102" t="e">
        <f>AR195-#REF!</f>
        <v>#REF!</v>
      </c>
      <c r="AS215" s="102" t="e">
        <f>AS195-#REF!</f>
        <v>#REF!</v>
      </c>
      <c r="AT215" s="102" t="e">
        <f>AT195-#REF!</f>
        <v>#REF!</v>
      </c>
      <c r="AU215" s="102" t="e">
        <f>AU195-#REF!</f>
        <v>#REF!</v>
      </c>
      <c r="AV215" s="102" t="e">
        <f>AV195-#REF!</f>
        <v>#REF!</v>
      </c>
      <c r="AW215" s="102" t="e">
        <f>AW195-#REF!</f>
        <v>#REF!</v>
      </c>
      <c r="AX215" s="102" t="e">
        <f>AX195-#REF!</f>
        <v>#REF!</v>
      </c>
      <c r="AY215" s="102" t="e">
        <f>AY195-#REF!</f>
        <v>#REF!</v>
      </c>
      <c r="AZ215" s="102" t="e">
        <f>AZ195-#REF!</f>
        <v>#REF!</v>
      </c>
      <c r="BA215" s="102" t="e">
        <f>BA195-#REF!</f>
        <v>#REF!</v>
      </c>
      <c r="BB215" s="102" t="e">
        <f>BB195-#REF!</f>
        <v>#REF!</v>
      </c>
    </row>
    <row r="216" spans="1:54" outlineLevel="2">
      <c r="A216" s="283"/>
      <c r="B216" s="92" t="s">
        <v>161</v>
      </c>
      <c r="C216" s="100"/>
      <c r="D216" s="81" t="s">
        <v>202</v>
      </c>
      <c r="E216" s="102" t="e">
        <f>E196-#REF!</f>
        <v>#REF!</v>
      </c>
      <c r="F216" s="102" t="e">
        <f>F196-#REF!</f>
        <v>#REF!</v>
      </c>
      <c r="G216" s="102" t="e">
        <f>G196-#REF!</f>
        <v>#REF!</v>
      </c>
      <c r="H216" s="102" t="e">
        <f>H196-#REF!</f>
        <v>#REF!</v>
      </c>
      <c r="I216" s="102" t="e">
        <f>I196-#REF!</f>
        <v>#REF!</v>
      </c>
      <c r="J216" s="102" t="e">
        <f>J196-#REF!</f>
        <v>#REF!</v>
      </c>
      <c r="K216" s="102" t="e">
        <f>K196-#REF!</f>
        <v>#REF!</v>
      </c>
      <c r="L216" s="102" t="e">
        <f>L196-#REF!</f>
        <v>#REF!</v>
      </c>
      <c r="M216" s="102" t="e">
        <f>M196-#REF!</f>
        <v>#REF!</v>
      </c>
      <c r="N216" s="102" t="e">
        <f>N196-#REF!</f>
        <v>#REF!</v>
      </c>
      <c r="O216" s="102" t="e">
        <f>O196-#REF!</f>
        <v>#REF!</v>
      </c>
      <c r="P216" s="102" t="e">
        <f>P196-#REF!</f>
        <v>#REF!</v>
      </c>
      <c r="Q216" s="102" t="e">
        <f>Q196-#REF!</f>
        <v>#REF!</v>
      </c>
      <c r="R216" s="102" t="e">
        <f>R196-#REF!</f>
        <v>#REF!</v>
      </c>
      <c r="S216" s="102" t="e">
        <f>S196-#REF!</f>
        <v>#REF!</v>
      </c>
      <c r="T216" s="102" t="e">
        <f>T196-#REF!</f>
        <v>#REF!</v>
      </c>
      <c r="U216" s="102" t="e">
        <f>U196-#REF!</f>
        <v>#REF!</v>
      </c>
      <c r="V216" s="102" t="e">
        <f>V196-#REF!</f>
        <v>#REF!</v>
      </c>
      <c r="W216" s="102" t="e">
        <f>W196-#REF!</f>
        <v>#REF!</v>
      </c>
      <c r="X216" s="102" t="e">
        <f>X196-#REF!</f>
        <v>#REF!</v>
      </c>
      <c r="Y216" s="102" t="e">
        <f>Y196-#REF!</f>
        <v>#REF!</v>
      </c>
      <c r="Z216" s="102" t="e">
        <f>Z196-#REF!</f>
        <v>#REF!</v>
      </c>
      <c r="AA216" s="102" t="e">
        <f>AA196-#REF!</f>
        <v>#REF!</v>
      </c>
      <c r="AB216" s="102" t="e">
        <f>AB196-#REF!</f>
        <v>#REF!</v>
      </c>
      <c r="AC216" s="102" t="e">
        <f>AC196-#REF!</f>
        <v>#REF!</v>
      </c>
      <c r="AD216" s="102" t="e">
        <f>AD196-#REF!</f>
        <v>#REF!</v>
      </c>
      <c r="AE216" s="102" t="e">
        <f>AE196-#REF!</f>
        <v>#REF!</v>
      </c>
      <c r="AF216" s="102" t="e">
        <f>AF196-#REF!</f>
        <v>#REF!</v>
      </c>
      <c r="AG216" s="102" t="e">
        <f>AG196-#REF!</f>
        <v>#REF!</v>
      </c>
      <c r="AH216" s="102" t="e">
        <f>AH196-#REF!</f>
        <v>#REF!</v>
      </c>
      <c r="AI216" s="102" t="e">
        <f>AI196-#REF!</f>
        <v>#REF!</v>
      </c>
      <c r="AJ216" s="102" t="e">
        <f>AJ196-#REF!</f>
        <v>#REF!</v>
      </c>
      <c r="AK216" s="102" t="e">
        <f>AK196-#REF!</f>
        <v>#REF!</v>
      </c>
      <c r="AL216" s="102" t="e">
        <f>AL196-#REF!</f>
        <v>#REF!</v>
      </c>
      <c r="AM216" s="102" t="e">
        <f>AM196-#REF!</f>
        <v>#REF!</v>
      </c>
      <c r="AN216" s="102" t="e">
        <f>AN196-#REF!</f>
        <v>#REF!</v>
      </c>
      <c r="AO216" s="102" t="e">
        <f>AO196-#REF!</f>
        <v>#REF!</v>
      </c>
      <c r="AP216" s="102" t="e">
        <f>AP196-#REF!</f>
        <v>#REF!</v>
      </c>
      <c r="AQ216" s="102" t="e">
        <f>AQ196-#REF!</f>
        <v>#REF!</v>
      </c>
      <c r="AR216" s="102" t="e">
        <f>AR196-#REF!</f>
        <v>#REF!</v>
      </c>
      <c r="AS216" s="102" t="e">
        <f>AS196-#REF!</f>
        <v>#REF!</v>
      </c>
      <c r="AT216" s="102" t="e">
        <f>AT196-#REF!</f>
        <v>#REF!</v>
      </c>
      <c r="AU216" s="102" t="e">
        <f>AU196-#REF!</f>
        <v>#REF!</v>
      </c>
      <c r="AV216" s="102" t="e">
        <f>AV196-#REF!</f>
        <v>#REF!</v>
      </c>
      <c r="AW216" s="102" t="e">
        <f>AW196-#REF!</f>
        <v>#REF!</v>
      </c>
      <c r="AX216" s="102" t="e">
        <f>AX196-#REF!</f>
        <v>#REF!</v>
      </c>
      <c r="AY216" s="102" t="e">
        <f>AY196-#REF!</f>
        <v>#REF!</v>
      </c>
      <c r="AZ216" s="102" t="e">
        <f>AZ196-#REF!</f>
        <v>#REF!</v>
      </c>
      <c r="BA216" s="102" t="e">
        <f>BA196-#REF!</f>
        <v>#REF!</v>
      </c>
      <c r="BB216" s="102" t="e">
        <f>BB196-#REF!</f>
        <v>#REF!</v>
      </c>
    </row>
    <row r="217" spans="1:54" outlineLevel="2">
      <c r="A217" s="283"/>
      <c r="B217" s="92" t="s">
        <v>162</v>
      </c>
      <c r="C217" s="100"/>
      <c r="D217" s="81"/>
      <c r="E217" s="102" t="e">
        <f>E197-#REF!</f>
        <v>#REF!</v>
      </c>
      <c r="F217" s="102" t="e">
        <f>F197-#REF!</f>
        <v>#REF!</v>
      </c>
      <c r="G217" s="102" t="e">
        <f>G197-#REF!</f>
        <v>#REF!</v>
      </c>
      <c r="H217" s="102" t="e">
        <f>H197-#REF!</f>
        <v>#REF!</v>
      </c>
      <c r="I217" s="102" t="e">
        <f>I197-#REF!</f>
        <v>#REF!</v>
      </c>
      <c r="J217" s="102" t="e">
        <f>J197-#REF!</f>
        <v>#REF!</v>
      </c>
      <c r="K217" s="102" t="e">
        <f>K197-#REF!</f>
        <v>#REF!</v>
      </c>
      <c r="L217" s="102" t="e">
        <f>L197-#REF!</f>
        <v>#REF!</v>
      </c>
      <c r="M217" s="102" t="e">
        <f>M197-#REF!</f>
        <v>#REF!</v>
      </c>
      <c r="N217" s="102" t="e">
        <f>N197-#REF!</f>
        <v>#REF!</v>
      </c>
      <c r="O217" s="102" t="e">
        <f>O197-#REF!</f>
        <v>#REF!</v>
      </c>
      <c r="P217" s="102" t="e">
        <f>P197-#REF!</f>
        <v>#REF!</v>
      </c>
      <c r="Q217" s="102" t="e">
        <f>Q197-#REF!</f>
        <v>#REF!</v>
      </c>
      <c r="R217" s="102" t="e">
        <f>R197-#REF!</f>
        <v>#REF!</v>
      </c>
      <c r="S217" s="102" t="e">
        <f>S197-#REF!</f>
        <v>#REF!</v>
      </c>
      <c r="T217" s="102" t="e">
        <f>T197-#REF!</f>
        <v>#REF!</v>
      </c>
      <c r="U217" s="102" t="e">
        <f>U197-#REF!</f>
        <v>#REF!</v>
      </c>
      <c r="V217" s="102" t="e">
        <f>V197-#REF!</f>
        <v>#REF!</v>
      </c>
      <c r="W217" s="102" t="e">
        <f>W197-#REF!</f>
        <v>#REF!</v>
      </c>
      <c r="X217" s="102" t="e">
        <f>X197-#REF!</f>
        <v>#REF!</v>
      </c>
      <c r="Y217" s="102" t="e">
        <f>Y197-#REF!</f>
        <v>#REF!</v>
      </c>
      <c r="Z217" s="102" t="e">
        <f>Z197-#REF!</f>
        <v>#REF!</v>
      </c>
      <c r="AA217" s="102" t="e">
        <f>AA197-#REF!</f>
        <v>#REF!</v>
      </c>
      <c r="AB217" s="102" t="e">
        <f>AB197-#REF!</f>
        <v>#REF!</v>
      </c>
      <c r="AC217" s="102" t="e">
        <f>AC197-#REF!</f>
        <v>#REF!</v>
      </c>
      <c r="AD217" s="102" t="e">
        <f>AD197-#REF!</f>
        <v>#REF!</v>
      </c>
      <c r="AE217" s="102" t="e">
        <f>AE197-#REF!</f>
        <v>#REF!</v>
      </c>
      <c r="AF217" s="102" t="e">
        <f>AF197-#REF!</f>
        <v>#REF!</v>
      </c>
      <c r="AG217" s="102" t="e">
        <f>AG197-#REF!</f>
        <v>#REF!</v>
      </c>
      <c r="AH217" s="102" t="e">
        <f>AH197-#REF!</f>
        <v>#REF!</v>
      </c>
      <c r="AI217" s="102" t="e">
        <f>AI197-#REF!</f>
        <v>#REF!</v>
      </c>
      <c r="AJ217" s="102" t="e">
        <f>AJ197-#REF!</f>
        <v>#REF!</v>
      </c>
      <c r="AK217" s="102" t="e">
        <f>AK197-#REF!</f>
        <v>#REF!</v>
      </c>
      <c r="AL217" s="102" t="e">
        <f>AL197-#REF!</f>
        <v>#REF!</v>
      </c>
      <c r="AM217" s="102" t="e">
        <f>AM197-#REF!</f>
        <v>#REF!</v>
      </c>
      <c r="AN217" s="102" t="e">
        <f>AN197-#REF!</f>
        <v>#REF!</v>
      </c>
      <c r="AO217" s="102" t="e">
        <f>AO197-#REF!</f>
        <v>#REF!</v>
      </c>
      <c r="AP217" s="102" t="e">
        <f>AP197-#REF!</f>
        <v>#REF!</v>
      </c>
      <c r="AQ217" s="102" t="e">
        <f>AQ197-#REF!</f>
        <v>#REF!</v>
      </c>
      <c r="AR217" s="102" t="e">
        <f>AR197-#REF!</f>
        <v>#REF!</v>
      </c>
      <c r="AS217" s="102" t="e">
        <f>AS197-#REF!</f>
        <v>#REF!</v>
      </c>
      <c r="AT217" s="102" t="e">
        <f>AT197-#REF!</f>
        <v>#REF!</v>
      </c>
      <c r="AU217" s="102" t="e">
        <f>AU197-#REF!</f>
        <v>#REF!</v>
      </c>
      <c r="AV217" s="102" t="e">
        <f>AV197-#REF!</f>
        <v>#REF!</v>
      </c>
      <c r="AW217" s="102" t="e">
        <f>AW197-#REF!</f>
        <v>#REF!</v>
      </c>
      <c r="AX217" s="102" t="e">
        <f>AX197-#REF!</f>
        <v>#REF!</v>
      </c>
      <c r="AY217" s="102" t="e">
        <f>AY197-#REF!</f>
        <v>#REF!</v>
      </c>
      <c r="AZ217" s="102" t="e">
        <f>AZ197-#REF!</f>
        <v>#REF!</v>
      </c>
      <c r="BA217" s="102" t="e">
        <f>BA197-#REF!</f>
        <v>#REF!</v>
      </c>
      <c r="BB217" s="102" t="e">
        <f>BB197-#REF!</f>
        <v>#REF!</v>
      </c>
    </row>
    <row r="218" spans="1:54" outlineLevel="2">
      <c r="A218" s="284"/>
      <c r="B218" s="92" t="s">
        <v>286</v>
      </c>
      <c r="C218" s="100"/>
      <c r="D218" s="81" t="s">
        <v>202</v>
      </c>
      <c r="E218" s="102" t="e">
        <f>E198-#REF!</f>
        <v>#REF!</v>
      </c>
      <c r="F218" s="102" t="e">
        <f>F198-#REF!</f>
        <v>#REF!</v>
      </c>
      <c r="G218" s="102" t="e">
        <f>G198-#REF!</f>
        <v>#REF!</v>
      </c>
      <c r="H218" s="102" t="e">
        <f>H198-#REF!</f>
        <v>#REF!</v>
      </c>
      <c r="I218" s="102" t="e">
        <f>I198-#REF!</f>
        <v>#REF!</v>
      </c>
      <c r="J218" s="102" t="e">
        <f>J198-#REF!</f>
        <v>#REF!</v>
      </c>
      <c r="K218" s="102" t="e">
        <f>K198-#REF!</f>
        <v>#REF!</v>
      </c>
      <c r="L218" s="102" t="e">
        <f>L198-#REF!</f>
        <v>#REF!</v>
      </c>
      <c r="M218" s="102" t="e">
        <f>M198-#REF!</f>
        <v>#REF!</v>
      </c>
      <c r="N218" s="102" t="e">
        <f>N198-#REF!</f>
        <v>#REF!</v>
      </c>
      <c r="O218" s="102" t="e">
        <f>O198-#REF!</f>
        <v>#REF!</v>
      </c>
      <c r="P218" s="102" t="e">
        <f>P198-#REF!</f>
        <v>#REF!</v>
      </c>
      <c r="Q218" s="102" t="e">
        <f>Q198-#REF!</f>
        <v>#REF!</v>
      </c>
      <c r="R218" s="102" t="e">
        <f>R198-#REF!</f>
        <v>#REF!</v>
      </c>
      <c r="S218" s="102" t="e">
        <f>S198-#REF!</f>
        <v>#REF!</v>
      </c>
      <c r="T218" s="102" t="e">
        <f>T198-#REF!</f>
        <v>#REF!</v>
      </c>
      <c r="U218" s="102" t="e">
        <f>U198-#REF!</f>
        <v>#REF!</v>
      </c>
      <c r="V218" s="102" t="e">
        <f>V198-#REF!</f>
        <v>#REF!</v>
      </c>
      <c r="W218" s="102" t="e">
        <f>W198-#REF!</f>
        <v>#REF!</v>
      </c>
      <c r="X218" s="102" t="e">
        <f>X198-#REF!</f>
        <v>#REF!</v>
      </c>
      <c r="Y218" s="102" t="e">
        <f>Y198-#REF!</f>
        <v>#REF!</v>
      </c>
      <c r="Z218" s="102" t="e">
        <f>Z198-#REF!</f>
        <v>#REF!</v>
      </c>
      <c r="AA218" s="102" t="e">
        <f>AA198-#REF!</f>
        <v>#REF!</v>
      </c>
      <c r="AB218" s="102" t="e">
        <f>AB198-#REF!</f>
        <v>#REF!</v>
      </c>
      <c r="AC218" s="102" t="e">
        <f>AC198-#REF!</f>
        <v>#REF!</v>
      </c>
      <c r="AD218" s="102" t="e">
        <f>AD198-#REF!</f>
        <v>#REF!</v>
      </c>
      <c r="AE218" s="102" t="e">
        <f>AE198-#REF!</f>
        <v>#REF!</v>
      </c>
      <c r="AF218" s="102" t="e">
        <f>AF198-#REF!</f>
        <v>#REF!</v>
      </c>
      <c r="AG218" s="102" t="e">
        <f>AG198-#REF!</f>
        <v>#REF!</v>
      </c>
      <c r="AH218" s="102" t="e">
        <f>AH198-#REF!</f>
        <v>#REF!</v>
      </c>
      <c r="AI218" s="102" t="e">
        <f>AI198-#REF!</f>
        <v>#REF!</v>
      </c>
      <c r="AJ218" s="102" t="e">
        <f>AJ198-#REF!</f>
        <v>#REF!</v>
      </c>
      <c r="AK218" s="102" t="e">
        <f>AK198-#REF!</f>
        <v>#REF!</v>
      </c>
      <c r="AL218" s="102" t="e">
        <f>AL198-#REF!</f>
        <v>#REF!</v>
      </c>
      <c r="AM218" s="102" t="e">
        <f>AM198-#REF!</f>
        <v>#REF!</v>
      </c>
      <c r="AN218" s="102" t="e">
        <f>AN198-#REF!</f>
        <v>#REF!</v>
      </c>
      <c r="AO218" s="102" t="e">
        <f>AO198-#REF!</f>
        <v>#REF!</v>
      </c>
      <c r="AP218" s="102" t="e">
        <f>AP198-#REF!</f>
        <v>#REF!</v>
      </c>
      <c r="AQ218" s="102" t="e">
        <f>AQ198-#REF!</f>
        <v>#REF!</v>
      </c>
      <c r="AR218" s="102" t="e">
        <f>AR198-#REF!</f>
        <v>#REF!</v>
      </c>
      <c r="AS218" s="102" t="e">
        <f>AS198-#REF!</f>
        <v>#REF!</v>
      </c>
      <c r="AT218" s="102" t="e">
        <f>AT198-#REF!</f>
        <v>#REF!</v>
      </c>
      <c r="AU218" s="102" t="e">
        <f>AU198-#REF!</f>
        <v>#REF!</v>
      </c>
      <c r="AV218" s="102" t="e">
        <f>AV198-#REF!</f>
        <v>#REF!</v>
      </c>
      <c r="AW218" s="102" t="e">
        <f>AW198-#REF!</f>
        <v>#REF!</v>
      </c>
      <c r="AX218" s="102" t="e">
        <f>AX198-#REF!</f>
        <v>#REF!</v>
      </c>
      <c r="AY218" s="102" t="e">
        <f>AY198-#REF!</f>
        <v>#REF!</v>
      </c>
      <c r="AZ218" s="102" t="e">
        <f>AZ198-#REF!</f>
        <v>#REF!</v>
      </c>
      <c r="BA218" s="102" t="e">
        <f>BA198-#REF!</f>
        <v>#REF!</v>
      </c>
      <c r="BB218" s="102" t="e">
        <f>BB198-#REF!</f>
        <v>#REF!</v>
      </c>
    </row>
    <row r="219" spans="1:54" outlineLevel="2">
      <c r="B219" s="92"/>
      <c r="C219" s="100"/>
      <c r="D219" s="100"/>
      <c r="E219" s="106"/>
      <c r="F219" s="106"/>
      <c r="G219" s="106"/>
      <c r="H219" s="106"/>
      <c r="I219" s="106"/>
      <c r="J219" s="106"/>
      <c r="K219" s="106"/>
      <c r="L219" s="106"/>
      <c r="M219" s="106"/>
      <c r="N219" s="106"/>
      <c r="O219" s="106"/>
      <c r="P219" s="106"/>
      <c r="Q219" s="106"/>
      <c r="R219" s="106"/>
      <c r="S219" s="106"/>
      <c r="T219" s="106"/>
      <c r="U219" s="106"/>
      <c r="V219" s="106"/>
      <c r="W219" s="106"/>
      <c r="X219" s="106"/>
      <c r="Y219" s="106"/>
      <c r="Z219" s="106"/>
      <c r="AA219" s="106"/>
      <c r="AB219" s="106"/>
      <c r="AC219" s="106"/>
      <c r="AD219" s="106"/>
      <c r="AE219" s="106"/>
      <c r="AF219" s="106"/>
      <c r="AG219" s="106"/>
      <c r="AH219" s="106"/>
      <c r="AI219" s="106"/>
      <c r="AJ219" s="106"/>
      <c r="AK219" s="106"/>
      <c r="AL219" s="106"/>
      <c r="AM219" s="106"/>
      <c r="AN219" s="106"/>
      <c r="AO219" s="106"/>
      <c r="AP219" s="106"/>
      <c r="AQ219" s="106"/>
      <c r="AR219" s="106"/>
      <c r="AS219" s="106"/>
      <c r="AT219" s="106"/>
      <c r="AU219" s="106"/>
      <c r="AV219" s="106"/>
      <c r="AW219" s="106"/>
      <c r="AX219" s="106"/>
      <c r="AY219" s="106"/>
      <c r="AZ219" s="106"/>
      <c r="BA219" s="106"/>
      <c r="BB219" s="106"/>
    </row>
    <row r="220" spans="1:54" ht="12.75" customHeight="1" outlineLevel="2">
      <c r="A220" s="282" t="s">
        <v>305</v>
      </c>
      <c r="B220" s="92" t="s">
        <v>306</v>
      </c>
      <c r="C220" s="100"/>
      <c r="D220" s="81" t="s">
        <v>202</v>
      </c>
      <c r="E220" s="102" t="e">
        <f>E200-#REF!</f>
        <v>#REF!</v>
      </c>
      <c r="F220" s="102" t="e">
        <f>F200-#REF!</f>
        <v>#REF!</v>
      </c>
      <c r="G220" s="102" t="e">
        <f>G200-#REF!</f>
        <v>#REF!</v>
      </c>
      <c r="H220" s="102" t="e">
        <f>H200-#REF!</f>
        <v>#REF!</v>
      </c>
      <c r="I220" s="102" t="e">
        <f>I200-#REF!</f>
        <v>#REF!</v>
      </c>
      <c r="J220" s="102" t="e">
        <f>J200-#REF!</f>
        <v>#REF!</v>
      </c>
      <c r="K220" s="102" t="e">
        <f>K200-#REF!</f>
        <v>#REF!</v>
      </c>
      <c r="L220" s="102" t="e">
        <f>L200-#REF!</f>
        <v>#REF!</v>
      </c>
      <c r="M220" s="102" t="e">
        <f>M200-#REF!</f>
        <v>#REF!</v>
      </c>
      <c r="N220" s="102" t="e">
        <f>N200-#REF!</f>
        <v>#REF!</v>
      </c>
      <c r="O220" s="102" t="e">
        <f>O200-#REF!</f>
        <v>#REF!</v>
      </c>
      <c r="P220" s="102" t="e">
        <f>P200-#REF!</f>
        <v>#REF!</v>
      </c>
      <c r="Q220" s="102" t="e">
        <f>Q200-#REF!</f>
        <v>#REF!</v>
      </c>
      <c r="R220" s="102" t="e">
        <f>R200-#REF!</f>
        <v>#REF!</v>
      </c>
      <c r="S220" s="102" t="e">
        <f>S200-#REF!</f>
        <v>#REF!</v>
      </c>
      <c r="T220" s="102" t="e">
        <f>T200-#REF!</f>
        <v>#REF!</v>
      </c>
      <c r="U220" s="102" t="e">
        <f>U200-#REF!</f>
        <v>#REF!</v>
      </c>
      <c r="V220" s="102" t="e">
        <f>V200-#REF!</f>
        <v>#REF!</v>
      </c>
      <c r="W220" s="102" t="e">
        <f>W200-#REF!</f>
        <v>#REF!</v>
      </c>
      <c r="X220" s="102" t="e">
        <f>X200-#REF!</f>
        <v>#REF!</v>
      </c>
      <c r="Y220" s="102" t="e">
        <f>Y200-#REF!</f>
        <v>#REF!</v>
      </c>
      <c r="Z220" s="102" t="e">
        <f>Z200-#REF!</f>
        <v>#REF!</v>
      </c>
      <c r="AA220" s="102" t="e">
        <f>AA200-#REF!</f>
        <v>#REF!</v>
      </c>
      <c r="AB220" s="102" t="e">
        <f>AB200-#REF!</f>
        <v>#REF!</v>
      </c>
      <c r="AC220" s="102" t="e">
        <f>AC200-#REF!</f>
        <v>#REF!</v>
      </c>
      <c r="AD220" s="102" t="e">
        <f>AD200-#REF!</f>
        <v>#REF!</v>
      </c>
      <c r="AE220" s="102" t="e">
        <f>AE200-#REF!</f>
        <v>#REF!</v>
      </c>
      <c r="AF220" s="102" t="e">
        <f>AF200-#REF!</f>
        <v>#REF!</v>
      </c>
      <c r="AG220" s="102" t="e">
        <f>AG200-#REF!</f>
        <v>#REF!</v>
      </c>
      <c r="AH220" s="102" t="e">
        <f>AH200-#REF!</f>
        <v>#REF!</v>
      </c>
      <c r="AI220" s="102" t="e">
        <f>AI200-#REF!</f>
        <v>#REF!</v>
      </c>
      <c r="AJ220" s="102" t="e">
        <f>AJ200-#REF!</f>
        <v>#REF!</v>
      </c>
      <c r="AK220" s="102" t="e">
        <f>AK200-#REF!</f>
        <v>#REF!</v>
      </c>
      <c r="AL220" s="102" t="e">
        <f>AL200-#REF!</f>
        <v>#REF!</v>
      </c>
      <c r="AM220" s="102" t="e">
        <f>AM200-#REF!</f>
        <v>#REF!</v>
      </c>
      <c r="AN220" s="102" t="e">
        <f>AN200-#REF!</f>
        <v>#REF!</v>
      </c>
      <c r="AO220" s="102" t="e">
        <f>AO200-#REF!</f>
        <v>#REF!</v>
      </c>
      <c r="AP220" s="102" t="e">
        <f>AP200-#REF!</f>
        <v>#REF!</v>
      </c>
      <c r="AQ220" s="102" t="e">
        <f>AQ200-#REF!</f>
        <v>#REF!</v>
      </c>
      <c r="AR220" s="102" t="e">
        <f>AR200-#REF!</f>
        <v>#REF!</v>
      </c>
      <c r="AS220" s="102" t="e">
        <f>AS200-#REF!</f>
        <v>#REF!</v>
      </c>
      <c r="AT220" s="102" t="e">
        <f>AT200-#REF!</f>
        <v>#REF!</v>
      </c>
      <c r="AU220" s="102" t="e">
        <f>AU200-#REF!</f>
        <v>#REF!</v>
      </c>
      <c r="AV220" s="102" t="e">
        <f>AV200-#REF!</f>
        <v>#REF!</v>
      </c>
      <c r="AW220" s="102" t="e">
        <f>AW200-#REF!</f>
        <v>#REF!</v>
      </c>
      <c r="AX220" s="102" t="e">
        <f>AX200-#REF!</f>
        <v>#REF!</v>
      </c>
      <c r="AY220" s="102" t="e">
        <f>AY200-#REF!</f>
        <v>#REF!</v>
      </c>
      <c r="AZ220" s="102" t="e">
        <f>AZ200-#REF!</f>
        <v>#REF!</v>
      </c>
      <c r="BA220" s="102" t="e">
        <f>BA200-#REF!</f>
        <v>#REF!</v>
      </c>
      <c r="BB220" s="102" t="e">
        <f>BB200-#REF!</f>
        <v>#REF!</v>
      </c>
    </row>
    <row r="221" spans="1:54" outlineLevel="2">
      <c r="A221" s="283"/>
      <c r="B221" s="92" t="s">
        <v>307</v>
      </c>
      <c r="C221" s="100"/>
      <c r="D221" s="81" t="s">
        <v>202</v>
      </c>
      <c r="E221" s="102" t="e">
        <f>E201-#REF!</f>
        <v>#REF!</v>
      </c>
      <c r="F221" s="102" t="e">
        <f>F201-#REF!</f>
        <v>#REF!</v>
      </c>
      <c r="G221" s="102" t="e">
        <f>G201-#REF!</f>
        <v>#REF!</v>
      </c>
      <c r="H221" s="102" t="e">
        <f>H201-#REF!</f>
        <v>#REF!</v>
      </c>
      <c r="I221" s="102" t="e">
        <f>I201-#REF!</f>
        <v>#REF!</v>
      </c>
      <c r="J221" s="102" t="e">
        <f>J201-#REF!</f>
        <v>#REF!</v>
      </c>
      <c r="K221" s="102" t="e">
        <f>K201-#REF!</f>
        <v>#REF!</v>
      </c>
      <c r="L221" s="102" t="e">
        <f>L201-#REF!</f>
        <v>#REF!</v>
      </c>
      <c r="M221" s="102" t="e">
        <f>M201-#REF!</f>
        <v>#REF!</v>
      </c>
      <c r="N221" s="102" t="e">
        <f>N201-#REF!</f>
        <v>#REF!</v>
      </c>
      <c r="O221" s="102" t="e">
        <f>O201-#REF!</f>
        <v>#REF!</v>
      </c>
      <c r="P221" s="102" t="e">
        <f>P201-#REF!</f>
        <v>#REF!</v>
      </c>
      <c r="Q221" s="102" t="e">
        <f>Q201-#REF!</f>
        <v>#REF!</v>
      </c>
      <c r="R221" s="102" t="e">
        <f>R201-#REF!</f>
        <v>#REF!</v>
      </c>
      <c r="S221" s="102" t="e">
        <f>S201-#REF!</f>
        <v>#REF!</v>
      </c>
      <c r="T221" s="102" t="e">
        <f>T201-#REF!</f>
        <v>#REF!</v>
      </c>
      <c r="U221" s="102" t="e">
        <f>U201-#REF!</f>
        <v>#REF!</v>
      </c>
      <c r="V221" s="102" t="e">
        <f>V201-#REF!</f>
        <v>#REF!</v>
      </c>
      <c r="W221" s="102" t="e">
        <f>W201-#REF!</f>
        <v>#REF!</v>
      </c>
      <c r="X221" s="102" t="e">
        <f>X201-#REF!</f>
        <v>#REF!</v>
      </c>
      <c r="Y221" s="102" t="e">
        <f>Y201-#REF!</f>
        <v>#REF!</v>
      </c>
      <c r="Z221" s="102" t="e">
        <f>Z201-#REF!</f>
        <v>#REF!</v>
      </c>
      <c r="AA221" s="102" t="e">
        <f>AA201-#REF!</f>
        <v>#REF!</v>
      </c>
      <c r="AB221" s="102" t="e">
        <f>AB201-#REF!</f>
        <v>#REF!</v>
      </c>
      <c r="AC221" s="102" t="e">
        <f>AC201-#REF!</f>
        <v>#REF!</v>
      </c>
      <c r="AD221" s="102" t="e">
        <f>AD201-#REF!</f>
        <v>#REF!</v>
      </c>
      <c r="AE221" s="102" t="e">
        <f>AE201-#REF!</f>
        <v>#REF!</v>
      </c>
      <c r="AF221" s="102" t="e">
        <f>AF201-#REF!</f>
        <v>#REF!</v>
      </c>
      <c r="AG221" s="102" t="e">
        <f>AG201-#REF!</f>
        <v>#REF!</v>
      </c>
      <c r="AH221" s="102" t="e">
        <f>AH201-#REF!</f>
        <v>#REF!</v>
      </c>
      <c r="AI221" s="102" t="e">
        <f>AI201-#REF!</f>
        <v>#REF!</v>
      </c>
      <c r="AJ221" s="102" t="e">
        <f>AJ201-#REF!</f>
        <v>#REF!</v>
      </c>
      <c r="AK221" s="102" t="e">
        <f>AK201-#REF!</f>
        <v>#REF!</v>
      </c>
      <c r="AL221" s="102" t="e">
        <f>AL201-#REF!</f>
        <v>#REF!</v>
      </c>
      <c r="AM221" s="102" t="e">
        <f>AM201-#REF!</f>
        <v>#REF!</v>
      </c>
      <c r="AN221" s="102" t="e">
        <f>AN201-#REF!</f>
        <v>#REF!</v>
      </c>
      <c r="AO221" s="102" t="e">
        <f>AO201-#REF!</f>
        <v>#REF!</v>
      </c>
      <c r="AP221" s="102" t="e">
        <f>AP201-#REF!</f>
        <v>#REF!</v>
      </c>
      <c r="AQ221" s="102" t="e">
        <f>AQ201-#REF!</f>
        <v>#REF!</v>
      </c>
      <c r="AR221" s="102" t="e">
        <f>AR201-#REF!</f>
        <v>#REF!</v>
      </c>
      <c r="AS221" s="102" t="e">
        <f>AS201-#REF!</f>
        <v>#REF!</v>
      </c>
      <c r="AT221" s="102" t="e">
        <f>AT201-#REF!</f>
        <v>#REF!</v>
      </c>
      <c r="AU221" s="102" t="e">
        <f>AU201-#REF!</f>
        <v>#REF!</v>
      </c>
      <c r="AV221" s="102" t="e">
        <f>AV201-#REF!</f>
        <v>#REF!</v>
      </c>
      <c r="AW221" s="102" t="e">
        <f>AW201-#REF!</f>
        <v>#REF!</v>
      </c>
      <c r="AX221" s="102" t="e">
        <f>AX201-#REF!</f>
        <v>#REF!</v>
      </c>
      <c r="AY221" s="102" t="e">
        <f>AY201-#REF!</f>
        <v>#REF!</v>
      </c>
      <c r="AZ221" s="102" t="e">
        <f>AZ201-#REF!</f>
        <v>#REF!</v>
      </c>
      <c r="BA221" s="102" t="e">
        <f>BA201-#REF!</f>
        <v>#REF!</v>
      </c>
      <c r="BB221" s="102" t="e">
        <f>BB201-#REF!</f>
        <v>#REF!</v>
      </c>
    </row>
    <row r="222" spans="1:54" outlineLevel="2">
      <c r="A222" s="284"/>
      <c r="B222" s="92" t="s">
        <v>308</v>
      </c>
      <c r="C222" s="100"/>
      <c r="D222" s="81" t="s">
        <v>202</v>
      </c>
      <c r="E222" s="102" t="e">
        <f>E202-#REF!</f>
        <v>#REF!</v>
      </c>
      <c r="F222" s="102" t="e">
        <f>F202-#REF!</f>
        <v>#REF!</v>
      </c>
      <c r="G222" s="102" t="e">
        <f>G202-#REF!</f>
        <v>#REF!</v>
      </c>
      <c r="H222" s="102" t="e">
        <f>H202-#REF!</f>
        <v>#REF!</v>
      </c>
      <c r="I222" s="102" t="e">
        <f>I202-#REF!</f>
        <v>#REF!</v>
      </c>
      <c r="J222" s="102" t="e">
        <f>J202-#REF!</f>
        <v>#REF!</v>
      </c>
      <c r="K222" s="102" t="e">
        <f>K202-#REF!</f>
        <v>#REF!</v>
      </c>
      <c r="L222" s="102" t="e">
        <f>L202-#REF!</f>
        <v>#REF!</v>
      </c>
      <c r="M222" s="102" t="e">
        <f>M202-#REF!</f>
        <v>#REF!</v>
      </c>
      <c r="N222" s="102" t="e">
        <f>N202-#REF!</f>
        <v>#REF!</v>
      </c>
      <c r="O222" s="102" t="e">
        <f>O202-#REF!</f>
        <v>#REF!</v>
      </c>
      <c r="P222" s="102" t="e">
        <f>P202-#REF!</f>
        <v>#REF!</v>
      </c>
      <c r="Q222" s="102" t="e">
        <f>Q202-#REF!</f>
        <v>#REF!</v>
      </c>
      <c r="R222" s="102" t="e">
        <f>R202-#REF!</f>
        <v>#REF!</v>
      </c>
      <c r="S222" s="102" t="e">
        <f>S202-#REF!</f>
        <v>#REF!</v>
      </c>
      <c r="T222" s="102" t="e">
        <f>T202-#REF!</f>
        <v>#REF!</v>
      </c>
      <c r="U222" s="102" t="e">
        <f>U202-#REF!</f>
        <v>#REF!</v>
      </c>
      <c r="V222" s="102" t="e">
        <f>V202-#REF!</f>
        <v>#REF!</v>
      </c>
      <c r="W222" s="102" t="e">
        <f>W202-#REF!</f>
        <v>#REF!</v>
      </c>
      <c r="X222" s="102" t="e">
        <f>X202-#REF!</f>
        <v>#REF!</v>
      </c>
      <c r="Y222" s="102" t="e">
        <f>Y202-#REF!</f>
        <v>#REF!</v>
      </c>
      <c r="Z222" s="102" t="e">
        <f>Z202-#REF!</f>
        <v>#REF!</v>
      </c>
      <c r="AA222" s="102" t="e">
        <f>AA202-#REF!</f>
        <v>#REF!</v>
      </c>
      <c r="AB222" s="102" t="e">
        <f>AB202-#REF!</f>
        <v>#REF!</v>
      </c>
      <c r="AC222" s="102" t="e">
        <f>AC202-#REF!</f>
        <v>#REF!</v>
      </c>
      <c r="AD222" s="102" t="e">
        <f>AD202-#REF!</f>
        <v>#REF!</v>
      </c>
      <c r="AE222" s="102" t="e">
        <f>AE202-#REF!</f>
        <v>#REF!</v>
      </c>
      <c r="AF222" s="102" t="e">
        <f>AF202-#REF!</f>
        <v>#REF!</v>
      </c>
      <c r="AG222" s="102" t="e">
        <f>AG202-#REF!</f>
        <v>#REF!</v>
      </c>
      <c r="AH222" s="102" t="e">
        <f>AH202-#REF!</f>
        <v>#REF!</v>
      </c>
      <c r="AI222" s="102" t="e">
        <f>AI202-#REF!</f>
        <v>#REF!</v>
      </c>
      <c r="AJ222" s="102" t="e">
        <f>AJ202-#REF!</f>
        <v>#REF!</v>
      </c>
      <c r="AK222" s="102" t="e">
        <f>AK202-#REF!</f>
        <v>#REF!</v>
      </c>
      <c r="AL222" s="102" t="e">
        <f>AL202-#REF!</f>
        <v>#REF!</v>
      </c>
      <c r="AM222" s="102" t="e">
        <f>AM202-#REF!</f>
        <v>#REF!</v>
      </c>
      <c r="AN222" s="102" t="e">
        <f>AN202-#REF!</f>
        <v>#REF!</v>
      </c>
      <c r="AO222" s="102" t="e">
        <f>AO202-#REF!</f>
        <v>#REF!</v>
      </c>
      <c r="AP222" s="102" t="e">
        <f>AP202-#REF!</f>
        <v>#REF!</v>
      </c>
      <c r="AQ222" s="102" t="e">
        <f>AQ202-#REF!</f>
        <v>#REF!</v>
      </c>
      <c r="AR222" s="102" t="e">
        <f>AR202-#REF!</f>
        <v>#REF!</v>
      </c>
      <c r="AS222" s="102" t="e">
        <f>AS202-#REF!</f>
        <v>#REF!</v>
      </c>
      <c r="AT222" s="102" t="e">
        <f>AT202-#REF!</f>
        <v>#REF!</v>
      </c>
      <c r="AU222" s="102" t="e">
        <f>AU202-#REF!</f>
        <v>#REF!</v>
      </c>
      <c r="AV222" s="102" t="e">
        <f>AV202-#REF!</f>
        <v>#REF!</v>
      </c>
      <c r="AW222" s="102" t="e">
        <f>AW202-#REF!</f>
        <v>#REF!</v>
      </c>
      <c r="AX222" s="102" t="e">
        <f>AX202-#REF!</f>
        <v>#REF!</v>
      </c>
      <c r="AY222" s="102" t="e">
        <f>AY202-#REF!</f>
        <v>#REF!</v>
      </c>
      <c r="AZ222" s="102" t="e">
        <f>AZ202-#REF!</f>
        <v>#REF!</v>
      </c>
      <c r="BA222" s="102" t="e">
        <f>BA202-#REF!</f>
        <v>#REF!</v>
      </c>
      <c r="BB222" s="102" t="e">
        <f>BB202-#REF!</f>
        <v>#REF!</v>
      </c>
    </row>
    <row r="223" spans="1:54" outlineLevel="2">
      <c r="B223" s="100"/>
      <c r="C223" s="100"/>
      <c r="D223" s="100"/>
      <c r="E223" s="91"/>
    </row>
    <row r="224" spans="1:54" outlineLevel="2">
      <c r="A224" s="282" t="s">
        <v>309</v>
      </c>
      <c r="B224" s="92" t="s">
        <v>306</v>
      </c>
      <c r="C224" s="100"/>
      <c r="D224" s="81" t="s">
        <v>202</v>
      </c>
      <c r="E224" s="102" t="e">
        <f>E204-#REF!</f>
        <v>#REF!</v>
      </c>
      <c r="F224" s="102" t="e">
        <f>F204-#REF!</f>
        <v>#REF!</v>
      </c>
      <c r="G224" s="102" t="e">
        <f>G204-#REF!</f>
        <v>#REF!</v>
      </c>
      <c r="H224" s="102" t="e">
        <f>H204-#REF!</f>
        <v>#REF!</v>
      </c>
      <c r="I224" s="102" t="e">
        <f>I204-#REF!</f>
        <v>#REF!</v>
      </c>
      <c r="J224" s="102" t="e">
        <f>J204-#REF!</f>
        <v>#REF!</v>
      </c>
      <c r="K224" s="102" t="e">
        <f>K204-#REF!</f>
        <v>#REF!</v>
      </c>
      <c r="L224" s="102" t="e">
        <f>L204-#REF!</f>
        <v>#REF!</v>
      </c>
      <c r="M224" s="102" t="e">
        <f>M204-#REF!</f>
        <v>#REF!</v>
      </c>
      <c r="N224" s="102" t="e">
        <f>N204-#REF!</f>
        <v>#REF!</v>
      </c>
      <c r="O224" s="102" t="e">
        <f>O204-#REF!</f>
        <v>#REF!</v>
      </c>
      <c r="P224" s="102" t="e">
        <f>P204-#REF!</f>
        <v>#REF!</v>
      </c>
      <c r="Q224" s="102" t="e">
        <f>Q204-#REF!</f>
        <v>#REF!</v>
      </c>
      <c r="R224" s="102" t="e">
        <f>R204-#REF!</f>
        <v>#REF!</v>
      </c>
      <c r="S224" s="102" t="e">
        <f>S204-#REF!</f>
        <v>#REF!</v>
      </c>
      <c r="T224" s="102" t="e">
        <f>T204-#REF!</f>
        <v>#REF!</v>
      </c>
      <c r="U224" s="102" t="e">
        <f>U204-#REF!</f>
        <v>#REF!</v>
      </c>
      <c r="V224" s="102" t="e">
        <f>V204-#REF!</f>
        <v>#REF!</v>
      </c>
      <c r="W224" s="102" t="e">
        <f>W204-#REF!</f>
        <v>#REF!</v>
      </c>
      <c r="X224" s="102" t="e">
        <f>X204-#REF!</f>
        <v>#REF!</v>
      </c>
      <c r="Y224" s="102" t="e">
        <f>Y204-#REF!</f>
        <v>#REF!</v>
      </c>
      <c r="Z224" s="102" t="e">
        <f>Z204-#REF!</f>
        <v>#REF!</v>
      </c>
      <c r="AA224" s="102" t="e">
        <f>AA204-#REF!</f>
        <v>#REF!</v>
      </c>
      <c r="AB224" s="102" t="e">
        <f>AB204-#REF!</f>
        <v>#REF!</v>
      </c>
      <c r="AC224" s="102" t="e">
        <f>AC204-#REF!</f>
        <v>#REF!</v>
      </c>
      <c r="AD224" s="102" t="e">
        <f>AD204-#REF!</f>
        <v>#REF!</v>
      </c>
      <c r="AE224" s="102" t="e">
        <f>AE204-#REF!</f>
        <v>#REF!</v>
      </c>
      <c r="AF224" s="102" t="e">
        <f>AF204-#REF!</f>
        <v>#REF!</v>
      </c>
      <c r="AG224" s="102" t="e">
        <f>AG204-#REF!</f>
        <v>#REF!</v>
      </c>
      <c r="AH224" s="102" t="e">
        <f>AH204-#REF!</f>
        <v>#REF!</v>
      </c>
      <c r="AI224" s="102" t="e">
        <f>AI204-#REF!</f>
        <v>#REF!</v>
      </c>
      <c r="AJ224" s="102" t="e">
        <f>AJ204-#REF!</f>
        <v>#REF!</v>
      </c>
      <c r="AK224" s="102" t="e">
        <f>AK204-#REF!</f>
        <v>#REF!</v>
      </c>
      <c r="AL224" s="102" t="e">
        <f>AL204-#REF!</f>
        <v>#REF!</v>
      </c>
      <c r="AM224" s="102" t="e">
        <f>AM204-#REF!</f>
        <v>#REF!</v>
      </c>
      <c r="AN224" s="102" t="e">
        <f>AN204-#REF!</f>
        <v>#REF!</v>
      </c>
      <c r="AO224" s="102" t="e">
        <f>AO204-#REF!</f>
        <v>#REF!</v>
      </c>
      <c r="AP224" s="102" t="e">
        <f>AP204-#REF!</f>
        <v>#REF!</v>
      </c>
      <c r="AQ224" s="102" t="e">
        <f>AQ204-#REF!</f>
        <v>#REF!</v>
      </c>
      <c r="AR224" s="102" t="e">
        <f>AR204-#REF!</f>
        <v>#REF!</v>
      </c>
      <c r="AS224" s="102" t="e">
        <f>AS204-#REF!</f>
        <v>#REF!</v>
      </c>
      <c r="AT224" s="102" t="e">
        <f>AT204-#REF!</f>
        <v>#REF!</v>
      </c>
      <c r="AU224" s="102" t="e">
        <f>AU204-#REF!</f>
        <v>#REF!</v>
      </c>
      <c r="AV224" s="102" t="e">
        <f>AV204-#REF!</f>
        <v>#REF!</v>
      </c>
      <c r="AW224" s="102" t="e">
        <f>AW204-#REF!</f>
        <v>#REF!</v>
      </c>
      <c r="AX224" s="102" t="e">
        <f>AX204-#REF!</f>
        <v>#REF!</v>
      </c>
      <c r="AY224" s="102" t="e">
        <f>AY204-#REF!</f>
        <v>#REF!</v>
      </c>
      <c r="AZ224" s="102" t="e">
        <f>AZ204-#REF!</f>
        <v>#REF!</v>
      </c>
      <c r="BA224" s="102" t="e">
        <f>BA204-#REF!</f>
        <v>#REF!</v>
      </c>
      <c r="BB224" s="102" t="e">
        <f>BB204-#REF!</f>
        <v>#REF!</v>
      </c>
    </row>
    <row r="225" spans="1:54" outlineLevel="2">
      <c r="A225" s="283"/>
      <c r="B225" s="92" t="s">
        <v>307</v>
      </c>
      <c r="C225" s="100"/>
      <c r="D225" s="81" t="s">
        <v>202</v>
      </c>
      <c r="E225" s="102" t="e">
        <f>E205-#REF!</f>
        <v>#REF!</v>
      </c>
      <c r="F225" s="102" t="e">
        <f>F205-#REF!</f>
        <v>#REF!</v>
      </c>
      <c r="G225" s="102" t="e">
        <f>G205-#REF!</f>
        <v>#REF!</v>
      </c>
      <c r="H225" s="102" t="e">
        <f>H205-#REF!</f>
        <v>#REF!</v>
      </c>
      <c r="I225" s="102" t="e">
        <f>I205-#REF!</f>
        <v>#REF!</v>
      </c>
      <c r="J225" s="102" t="e">
        <f>J205-#REF!</f>
        <v>#REF!</v>
      </c>
      <c r="K225" s="102" t="e">
        <f>K205-#REF!</f>
        <v>#REF!</v>
      </c>
      <c r="L225" s="102" t="e">
        <f>L205-#REF!</f>
        <v>#REF!</v>
      </c>
      <c r="M225" s="102" t="e">
        <f>M205-#REF!</f>
        <v>#REF!</v>
      </c>
      <c r="N225" s="102" t="e">
        <f>N205-#REF!</f>
        <v>#REF!</v>
      </c>
      <c r="O225" s="102" t="e">
        <f>O205-#REF!</f>
        <v>#REF!</v>
      </c>
      <c r="P225" s="102" t="e">
        <f>P205-#REF!</f>
        <v>#REF!</v>
      </c>
      <c r="Q225" s="102" t="e">
        <f>Q205-#REF!</f>
        <v>#REF!</v>
      </c>
      <c r="R225" s="102" t="e">
        <f>R205-#REF!</f>
        <v>#REF!</v>
      </c>
      <c r="S225" s="102" t="e">
        <f>S205-#REF!</f>
        <v>#REF!</v>
      </c>
      <c r="T225" s="102" t="e">
        <f>T205-#REF!</f>
        <v>#REF!</v>
      </c>
      <c r="U225" s="102" t="e">
        <f>U205-#REF!</f>
        <v>#REF!</v>
      </c>
      <c r="V225" s="102" t="e">
        <f>V205-#REF!</f>
        <v>#REF!</v>
      </c>
      <c r="W225" s="102" t="e">
        <f>W205-#REF!</f>
        <v>#REF!</v>
      </c>
      <c r="X225" s="102" t="e">
        <f>X205-#REF!</f>
        <v>#REF!</v>
      </c>
      <c r="Y225" s="102" t="e">
        <f>Y205-#REF!</f>
        <v>#REF!</v>
      </c>
      <c r="Z225" s="102" t="e">
        <f>Z205-#REF!</f>
        <v>#REF!</v>
      </c>
      <c r="AA225" s="102" t="e">
        <f>AA205-#REF!</f>
        <v>#REF!</v>
      </c>
      <c r="AB225" s="102" t="e">
        <f>AB205-#REF!</f>
        <v>#REF!</v>
      </c>
      <c r="AC225" s="102" t="e">
        <f>AC205-#REF!</f>
        <v>#REF!</v>
      </c>
      <c r="AD225" s="102" t="e">
        <f>AD205-#REF!</f>
        <v>#REF!</v>
      </c>
      <c r="AE225" s="102" t="e">
        <f>AE205-#REF!</f>
        <v>#REF!</v>
      </c>
      <c r="AF225" s="102" t="e">
        <f>AF205-#REF!</f>
        <v>#REF!</v>
      </c>
      <c r="AG225" s="102" t="e">
        <f>AG205-#REF!</f>
        <v>#REF!</v>
      </c>
      <c r="AH225" s="102" t="e">
        <f>AH205-#REF!</f>
        <v>#REF!</v>
      </c>
      <c r="AI225" s="102" t="e">
        <f>AI205-#REF!</f>
        <v>#REF!</v>
      </c>
      <c r="AJ225" s="102" t="e">
        <f>AJ205-#REF!</f>
        <v>#REF!</v>
      </c>
      <c r="AK225" s="102" t="e">
        <f>AK205-#REF!</f>
        <v>#REF!</v>
      </c>
      <c r="AL225" s="102" t="e">
        <f>AL205-#REF!</f>
        <v>#REF!</v>
      </c>
      <c r="AM225" s="102" t="e">
        <f>AM205-#REF!</f>
        <v>#REF!</v>
      </c>
      <c r="AN225" s="102" t="e">
        <f>AN205-#REF!</f>
        <v>#REF!</v>
      </c>
      <c r="AO225" s="102" t="e">
        <f>AO205-#REF!</f>
        <v>#REF!</v>
      </c>
      <c r="AP225" s="102" t="e">
        <f>AP205-#REF!</f>
        <v>#REF!</v>
      </c>
      <c r="AQ225" s="102" t="e">
        <f>AQ205-#REF!</f>
        <v>#REF!</v>
      </c>
      <c r="AR225" s="102" t="e">
        <f>AR205-#REF!</f>
        <v>#REF!</v>
      </c>
      <c r="AS225" s="102" t="e">
        <f>AS205-#REF!</f>
        <v>#REF!</v>
      </c>
      <c r="AT225" s="102" t="e">
        <f>AT205-#REF!</f>
        <v>#REF!</v>
      </c>
      <c r="AU225" s="102" t="e">
        <f>AU205-#REF!</f>
        <v>#REF!</v>
      </c>
      <c r="AV225" s="102" t="e">
        <f>AV205-#REF!</f>
        <v>#REF!</v>
      </c>
      <c r="AW225" s="102" t="e">
        <f>AW205-#REF!</f>
        <v>#REF!</v>
      </c>
      <c r="AX225" s="102" t="e">
        <f>AX205-#REF!</f>
        <v>#REF!</v>
      </c>
      <c r="AY225" s="102" t="e">
        <f>AY205-#REF!</f>
        <v>#REF!</v>
      </c>
      <c r="AZ225" s="102" t="e">
        <f>AZ205-#REF!</f>
        <v>#REF!</v>
      </c>
      <c r="BA225" s="102" t="e">
        <f>BA205-#REF!</f>
        <v>#REF!</v>
      </c>
      <c r="BB225" s="102" t="e">
        <f>BB205-#REF!</f>
        <v>#REF!</v>
      </c>
    </row>
    <row r="226" spans="1:54" outlineLevel="2">
      <c r="A226" s="284"/>
      <c r="B226" s="92" t="s">
        <v>308</v>
      </c>
      <c r="C226" s="100"/>
      <c r="D226" s="81" t="s">
        <v>202</v>
      </c>
      <c r="E226" s="102" t="e">
        <f>E206-#REF!</f>
        <v>#REF!</v>
      </c>
      <c r="F226" s="102" t="e">
        <f>F206-#REF!</f>
        <v>#REF!</v>
      </c>
      <c r="G226" s="102" t="e">
        <f>G206-#REF!</f>
        <v>#REF!</v>
      </c>
      <c r="H226" s="102" t="e">
        <f>H206-#REF!</f>
        <v>#REF!</v>
      </c>
      <c r="I226" s="102" t="e">
        <f>I206-#REF!</f>
        <v>#REF!</v>
      </c>
      <c r="J226" s="102" t="e">
        <f>J206-#REF!</f>
        <v>#REF!</v>
      </c>
      <c r="K226" s="102" t="e">
        <f>K206-#REF!</f>
        <v>#REF!</v>
      </c>
      <c r="L226" s="102" t="e">
        <f>L206-#REF!</f>
        <v>#REF!</v>
      </c>
      <c r="M226" s="102" t="e">
        <f>M206-#REF!</f>
        <v>#REF!</v>
      </c>
      <c r="N226" s="102" t="e">
        <f>N206-#REF!</f>
        <v>#REF!</v>
      </c>
      <c r="O226" s="102" t="e">
        <f>O206-#REF!</f>
        <v>#REF!</v>
      </c>
      <c r="P226" s="102" t="e">
        <f>P206-#REF!</f>
        <v>#REF!</v>
      </c>
      <c r="Q226" s="102" t="e">
        <f>Q206-#REF!</f>
        <v>#REF!</v>
      </c>
      <c r="R226" s="102" t="e">
        <f>R206-#REF!</f>
        <v>#REF!</v>
      </c>
      <c r="S226" s="102" t="e">
        <f>S206-#REF!</f>
        <v>#REF!</v>
      </c>
      <c r="T226" s="102" t="e">
        <f>T206-#REF!</f>
        <v>#REF!</v>
      </c>
      <c r="U226" s="102" t="e">
        <f>U206-#REF!</f>
        <v>#REF!</v>
      </c>
      <c r="V226" s="102" t="e">
        <f>V206-#REF!</f>
        <v>#REF!</v>
      </c>
      <c r="W226" s="102" t="e">
        <f>W206-#REF!</f>
        <v>#REF!</v>
      </c>
      <c r="X226" s="102" t="e">
        <f>X206-#REF!</f>
        <v>#REF!</v>
      </c>
      <c r="Y226" s="102" t="e">
        <f>Y206-#REF!</f>
        <v>#REF!</v>
      </c>
      <c r="Z226" s="102" t="e">
        <f>Z206-#REF!</f>
        <v>#REF!</v>
      </c>
      <c r="AA226" s="102" t="e">
        <f>AA206-#REF!</f>
        <v>#REF!</v>
      </c>
      <c r="AB226" s="102" t="e">
        <f>AB206-#REF!</f>
        <v>#REF!</v>
      </c>
      <c r="AC226" s="102" t="e">
        <f>AC206-#REF!</f>
        <v>#REF!</v>
      </c>
      <c r="AD226" s="102" t="e">
        <f>AD206-#REF!</f>
        <v>#REF!</v>
      </c>
      <c r="AE226" s="102" t="e">
        <f>AE206-#REF!</f>
        <v>#REF!</v>
      </c>
      <c r="AF226" s="102" t="e">
        <f>AF206-#REF!</f>
        <v>#REF!</v>
      </c>
      <c r="AG226" s="102" t="e">
        <f>AG206-#REF!</f>
        <v>#REF!</v>
      </c>
      <c r="AH226" s="102" t="e">
        <f>AH206-#REF!</f>
        <v>#REF!</v>
      </c>
      <c r="AI226" s="102" t="e">
        <f>AI206-#REF!</f>
        <v>#REF!</v>
      </c>
      <c r="AJ226" s="102" t="e">
        <f>AJ206-#REF!</f>
        <v>#REF!</v>
      </c>
      <c r="AK226" s="102" t="e">
        <f>AK206-#REF!</f>
        <v>#REF!</v>
      </c>
      <c r="AL226" s="102" t="e">
        <f>AL206-#REF!</f>
        <v>#REF!</v>
      </c>
      <c r="AM226" s="102" t="e">
        <f>AM206-#REF!</f>
        <v>#REF!</v>
      </c>
      <c r="AN226" s="102" t="e">
        <f>AN206-#REF!</f>
        <v>#REF!</v>
      </c>
      <c r="AO226" s="102" t="e">
        <f>AO206-#REF!</f>
        <v>#REF!</v>
      </c>
      <c r="AP226" s="102" t="e">
        <f>AP206-#REF!</f>
        <v>#REF!</v>
      </c>
      <c r="AQ226" s="102" t="e">
        <f>AQ206-#REF!</f>
        <v>#REF!</v>
      </c>
      <c r="AR226" s="102" t="e">
        <f>AR206-#REF!</f>
        <v>#REF!</v>
      </c>
      <c r="AS226" s="102" t="e">
        <f>AS206-#REF!</f>
        <v>#REF!</v>
      </c>
      <c r="AT226" s="102" t="e">
        <f>AT206-#REF!</f>
        <v>#REF!</v>
      </c>
      <c r="AU226" s="102" t="e">
        <f>AU206-#REF!</f>
        <v>#REF!</v>
      </c>
      <c r="AV226" s="102" t="e">
        <f>AV206-#REF!</f>
        <v>#REF!</v>
      </c>
      <c r="AW226" s="102" t="e">
        <f>AW206-#REF!</f>
        <v>#REF!</v>
      </c>
      <c r="AX226" s="102" t="e">
        <f>AX206-#REF!</f>
        <v>#REF!</v>
      </c>
      <c r="AY226" s="102" t="e">
        <f>AY206-#REF!</f>
        <v>#REF!</v>
      </c>
      <c r="AZ226" s="102" t="e">
        <f>AZ206-#REF!</f>
        <v>#REF!</v>
      </c>
      <c r="BA226" s="102" t="e">
        <f>BA206-#REF!</f>
        <v>#REF!</v>
      </c>
      <c r="BB226" s="102" t="e">
        <f>BB206-#REF!</f>
        <v>#REF!</v>
      </c>
    </row>
    <row r="227" spans="1:54" outlineLevel="1">
      <c r="B227" s="100"/>
      <c r="C227" s="100"/>
      <c r="D227" s="100"/>
      <c r="E227" s="91"/>
    </row>
    <row r="228" spans="1:54" ht="13.15" customHeight="1" outlineLevel="1">
      <c r="B228" s="100"/>
      <c r="C228" s="100"/>
      <c r="D228" s="100"/>
      <c r="E228" s="70">
        <v>2027</v>
      </c>
      <c r="F228" s="70">
        <v>2028</v>
      </c>
      <c r="G228" s="70">
        <v>2029</v>
      </c>
      <c r="H228" s="70">
        <v>2030</v>
      </c>
      <c r="I228" s="70">
        <v>2031</v>
      </c>
      <c r="J228" s="70">
        <v>2032</v>
      </c>
      <c r="K228" s="70">
        <v>2033</v>
      </c>
      <c r="L228" s="70">
        <v>2034</v>
      </c>
      <c r="M228" s="70">
        <v>2035</v>
      </c>
      <c r="N228" s="70">
        <v>2036</v>
      </c>
      <c r="O228" s="70">
        <v>2037</v>
      </c>
      <c r="P228" s="70">
        <v>2038</v>
      </c>
      <c r="Q228" s="70">
        <v>2039</v>
      </c>
      <c r="R228" s="70">
        <v>2040</v>
      </c>
      <c r="S228" s="70">
        <v>2041</v>
      </c>
      <c r="T228" s="70">
        <v>2042</v>
      </c>
      <c r="U228" s="70">
        <v>2043</v>
      </c>
      <c r="V228" s="70">
        <v>2044</v>
      </c>
      <c r="W228" s="70">
        <v>2045</v>
      </c>
      <c r="X228" s="70">
        <v>2046</v>
      </c>
      <c r="Y228" s="70">
        <v>2047</v>
      </c>
      <c r="Z228" s="70">
        <v>2048</v>
      </c>
      <c r="AA228" s="70">
        <v>2049</v>
      </c>
      <c r="AB228" s="70">
        <v>2050</v>
      </c>
      <c r="AC228" s="70">
        <v>2051</v>
      </c>
      <c r="AD228" s="70">
        <v>2052</v>
      </c>
      <c r="AE228" s="70">
        <v>2053</v>
      </c>
      <c r="AF228" s="70">
        <v>2054</v>
      </c>
      <c r="AG228" s="70">
        <v>2055</v>
      </c>
      <c r="AH228" s="70">
        <v>2056</v>
      </c>
      <c r="AI228" s="70">
        <v>2057</v>
      </c>
      <c r="AJ228" s="70">
        <v>2058</v>
      </c>
      <c r="AK228" s="70">
        <v>2059</v>
      </c>
      <c r="AL228" s="70">
        <v>2060</v>
      </c>
      <c r="AM228" s="70">
        <v>2061</v>
      </c>
      <c r="AN228" s="70">
        <v>2062</v>
      </c>
      <c r="AO228" s="70">
        <v>2063</v>
      </c>
      <c r="AP228" s="70">
        <v>2064</v>
      </c>
      <c r="AQ228" s="70">
        <v>2065</v>
      </c>
      <c r="AR228" s="70">
        <v>2066</v>
      </c>
      <c r="AS228" s="70">
        <v>2067</v>
      </c>
      <c r="AT228" s="70">
        <v>2068</v>
      </c>
      <c r="AU228" s="70">
        <v>2069</v>
      </c>
      <c r="AV228" s="70">
        <v>2070</v>
      </c>
      <c r="AW228" s="70">
        <v>2071</v>
      </c>
      <c r="AX228" s="70">
        <v>2072</v>
      </c>
      <c r="AY228" s="70">
        <v>2073</v>
      </c>
      <c r="AZ228" s="70">
        <v>2074</v>
      </c>
      <c r="BA228" s="70">
        <v>2075</v>
      </c>
      <c r="BB228" s="70">
        <v>2076</v>
      </c>
    </row>
    <row r="229" spans="1:54" ht="13.9" customHeight="1" outlineLevel="1">
      <c r="A229" s="166"/>
      <c r="B229" s="165" t="s">
        <v>313</v>
      </c>
      <c r="C229" s="166"/>
      <c r="D229" s="165" t="s">
        <v>202</v>
      </c>
      <c r="E229" s="175"/>
      <c r="F229" s="175"/>
      <c r="G229" s="175"/>
      <c r="H229" s="175"/>
      <c r="I229" s="175"/>
      <c r="J229" s="175"/>
      <c r="K229" s="175"/>
      <c r="L229" s="175"/>
      <c r="M229" s="175"/>
      <c r="N229" s="175"/>
      <c r="O229" s="175"/>
      <c r="P229" s="175"/>
      <c r="Q229" s="175"/>
      <c r="R229" s="175"/>
      <c r="S229" s="175"/>
      <c r="T229" s="175"/>
      <c r="U229" s="175"/>
      <c r="V229" s="175"/>
      <c r="W229" s="175"/>
      <c r="X229" s="175"/>
      <c r="Y229" s="175"/>
      <c r="Z229" s="175"/>
      <c r="AA229" s="175"/>
      <c r="AB229" s="175"/>
      <c r="AC229" s="175"/>
      <c r="AD229" s="175"/>
      <c r="AE229" s="175"/>
      <c r="AF229" s="175"/>
      <c r="AG229" s="175"/>
      <c r="AH229" s="175"/>
      <c r="AI229" s="175"/>
      <c r="AJ229" s="175"/>
      <c r="AK229" s="175"/>
      <c r="AL229" s="175"/>
      <c r="AM229" s="175"/>
      <c r="AN229" s="175"/>
      <c r="AO229" s="175"/>
      <c r="AP229" s="175"/>
      <c r="AQ229" s="175"/>
      <c r="AR229" s="175"/>
      <c r="AS229" s="175"/>
      <c r="AT229" s="175"/>
      <c r="AU229" s="175"/>
      <c r="AV229" s="175"/>
      <c r="AW229" s="175"/>
      <c r="AX229" s="175"/>
      <c r="AY229" s="175"/>
      <c r="AZ229" s="175"/>
      <c r="BA229" s="175"/>
      <c r="BB229" s="176"/>
    </row>
    <row r="230" spans="1:54" ht="13.15" customHeight="1" outlineLevel="1">
      <c r="B230" s="100"/>
      <c r="C230" s="100"/>
      <c r="D230" s="100"/>
      <c r="E230" s="91"/>
    </row>
    <row r="231" spans="1:54">
      <c r="B231" s="100"/>
      <c r="C231" s="100"/>
      <c r="D231" s="100"/>
      <c r="E231" s="91"/>
    </row>
    <row r="232" spans="1:54">
      <c r="B232" s="100"/>
      <c r="C232" s="100"/>
      <c r="D232" s="100"/>
      <c r="E232" s="91"/>
    </row>
    <row r="233" spans="1:54">
      <c r="B233" s="100"/>
      <c r="C233" s="100"/>
      <c r="D233" s="100"/>
      <c r="E233" s="91"/>
    </row>
    <row r="234" spans="1:54">
      <c r="B234" s="100"/>
      <c r="C234" s="100"/>
      <c r="D234" s="100"/>
      <c r="E234" s="91"/>
    </row>
    <row r="235" spans="1:54">
      <c r="B235" s="100"/>
      <c r="C235" s="100"/>
      <c r="D235" s="100"/>
      <c r="E235" s="91"/>
    </row>
    <row r="236" spans="1:54">
      <c r="B236" s="100"/>
      <c r="C236" s="100"/>
      <c r="D236" s="100"/>
      <c r="E236" s="91"/>
    </row>
    <row r="237" spans="1:54">
      <c r="B237" s="100"/>
      <c r="C237" s="100"/>
      <c r="D237" s="100"/>
      <c r="E237" s="91"/>
    </row>
    <row r="238" spans="1:54">
      <c r="B238" s="100"/>
      <c r="C238" s="100"/>
      <c r="D238" s="100"/>
      <c r="E238" s="91"/>
    </row>
    <row r="239" spans="1:54">
      <c r="B239" s="100"/>
      <c r="C239" s="100"/>
      <c r="D239" s="100"/>
      <c r="E239" s="91"/>
    </row>
    <row r="240" spans="1:54">
      <c r="B240" s="100"/>
      <c r="C240" s="100"/>
      <c r="D240" s="100"/>
      <c r="E240" s="91"/>
    </row>
    <row r="241" spans="2:5">
      <c r="B241" s="100"/>
      <c r="C241" s="100"/>
      <c r="D241" s="100"/>
      <c r="E241" s="91"/>
    </row>
    <row r="242" spans="2:5">
      <c r="B242" s="100"/>
      <c r="C242" s="100"/>
      <c r="D242" s="100"/>
      <c r="E242" s="91"/>
    </row>
    <row r="243" spans="2:5">
      <c r="B243" s="100"/>
      <c r="C243" s="100"/>
      <c r="D243" s="100"/>
      <c r="E243" s="91"/>
    </row>
    <row r="244" spans="2:5">
      <c r="B244" s="100"/>
      <c r="C244" s="100"/>
      <c r="D244" s="100"/>
      <c r="E244" s="91"/>
    </row>
    <row r="245" spans="2:5">
      <c r="B245" s="100"/>
      <c r="C245" s="100"/>
      <c r="D245" s="100"/>
      <c r="E245" s="91"/>
    </row>
    <row r="246" spans="2:5">
      <c r="B246" s="100"/>
      <c r="C246" s="100"/>
      <c r="D246" s="100"/>
      <c r="E246" s="91"/>
    </row>
    <row r="247" spans="2:5">
      <c r="B247" s="100"/>
      <c r="C247" s="100"/>
      <c r="D247" s="100"/>
      <c r="E247" s="91"/>
    </row>
    <row r="248" spans="2:5">
      <c r="B248" s="100"/>
      <c r="C248" s="100"/>
      <c r="D248" s="100"/>
      <c r="E248" s="91"/>
    </row>
    <row r="249" spans="2:5">
      <c r="B249" s="100"/>
      <c r="C249" s="100"/>
      <c r="D249" s="100"/>
      <c r="E249" s="91"/>
    </row>
    <row r="250" spans="2:5">
      <c r="B250" s="100"/>
      <c r="C250" s="100"/>
      <c r="D250" s="100"/>
      <c r="E250" s="91"/>
    </row>
    <row r="251" spans="2:5">
      <c r="B251" s="100"/>
      <c r="C251" s="100"/>
      <c r="D251" s="100"/>
      <c r="E251" s="91"/>
    </row>
    <row r="252" spans="2:5">
      <c r="B252" s="100"/>
      <c r="C252" s="100"/>
      <c r="D252" s="100"/>
      <c r="E252" s="91"/>
    </row>
    <row r="253" spans="2:5">
      <c r="B253" s="100"/>
      <c r="C253" s="100"/>
      <c r="D253" s="100"/>
      <c r="E253" s="91"/>
    </row>
    <row r="254" spans="2:5">
      <c r="B254" s="100"/>
      <c r="C254" s="100"/>
      <c r="D254" s="100"/>
      <c r="E254" s="91"/>
    </row>
    <row r="255" spans="2:5">
      <c r="B255" s="100"/>
      <c r="C255" s="100"/>
      <c r="D255" s="100"/>
      <c r="E255" s="91"/>
    </row>
    <row r="256" spans="2:5">
      <c r="B256" s="100"/>
      <c r="C256" s="100"/>
      <c r="D256" s="100"/>
      <c r="E256" s="91"/>
    </row>
    <row r="257" spans="2:5">
      <c r="B257" s="100"/>
      <c r="C257" s="100"/>
      <c r="D257" s="100"/>
      <c r="E257" s="91"/>
    </row>
    <row r="258" spans="2:5">
      <c r="B258" s="100"/>
      <c r="C258" s="100"/>
      <c r="D258" s="100"/>
      <c r="E258" s="91"/>
    </row>
    <row r="259" spans="2:5">
      <c r="B259" s="100"/>
      <c r="C259" s="100"/>
      <c r="D259" s="100"/>
      <c r="E259" s="91"/>
    </row>
    <row r="260" spans="2:5">
      <c r="B260" s="100"/>
      <c r="C260" s="100"/>
      <c r="D260" s="100"/>
      <c r="E260" s="91"/>
    </row>
    <row r="261" spans="2:5">
      <c r="B261" s="100"/>
      <c r="C261" s="100"/>
      <c r="D261" s="100"/>
      <c r="E261" s="91"/>
    </row>
    <row r="262" spans="2:5">
      <c r="B262" s="100"/>
      <c r="C262" s="100"/>
      <c r="D262" s="100"/>
      <c r="E262" s="91"/>
    </row>
    <row r="263" spans="2:5">
      <c r="B263" s="100"/>
      <c r="C263" s="100"/>
      <c r="D263" s="100"/>
      <c r="E263" s="91"/>
    </row>
    <row r="264" spans="2:5">
      <c r="B264" s="100"/>
      <c r="C264" s="100"/>
      <c r="D264" s="100"/>
      <c r="E264" s="91"/>
    </row>
    <row r="265" spans="2:5">
      <c r="B265" s="100"/>
      <c r="C265" s="100"/>
      <c r="D265" s="100"/>
      <c r="E265" s="91"/>
    </row>
    <row r="266" spans="2:5">
      <c r="B266" s="100"/>
      <c r="C266" s="100"/>
      <c r="D266" s="100"/>
      <c r="E266" s="91"/>
    </row>
    <row r="267" spans="2:5">
      <c r="B267" s="100"/>
      <c r="C267" s="100"/>
      <c r="D267" s="100"/>
      <c r="E267" s="91"/>
    </row>
    <row r="268" spans="2:5">
      <c r="B268" s="100"/>
      <c r="C268" s="100"/>
      <c r="D268" s="100"/>
      <c r="E268" s="91"/>
    </row>
    <row r="269" spans="2:5">
      <c r="B269" s="100"/>
      <c r="C269" s="100"/>
      <c r="D269" s="100"/>
      <c r="E269" s="91"/>
    </row>
    <row r="270" spans="2:5">
      <c r="B270" s="100"/>
      <c r="C270" s="100"/>
      <c r="D270" s="100"/>
      <c r="E270" s="91"/>
    </row>
    <row r="271" spans="2:5">
      <c r="B271" s="100"/>
      <c r="C271" s="100"/>
      <c r="D271" s="100"/>
      <c r="E271" s="91"/>
    </row>
    <row r="272" spans="2:5">
      <c r="B272" s="100"/>
      <c r="C272" s="100"/>
      <c r="D272" s="100"/>
      <c r="E272" s="91"/>
    </row>
    <row r="273" spans="2:5">
      <c r="B273" s="100"/>
      <c r="C273" s="100"/>
      <c r="D273" s="100"/>
      <c r="E273" s="91"/>
    </row>
    <row r="274" spans="2:5">
      <c r="B274" s="100"/>
      <c r="C274" s="100"/>
      <c r="D274" s="100"/>
      <c r="E274" s="91"/>
    </row>
    <row r="275" spans="2:5">
      <c r="B275" s="100"/>
      <c r="C275" s="100"/>
      <c r="D275" s="100"/>
      <c r="E275" s="91"/>
    </row>
    <row r="276" spans="2:5">
      <c r="B276" s="100"/>
      <c r="C276" s="100"/>
      <c r="D276" s="100"/>
      <c r="E276" s="91"/>
    </row>
    <row r="277" spans="2:5">
      <c r="B277" s="100"/>
      <c r="C277" s="100"/>
      <c r="D277" s="100"/>
      <c r="E277" s="91"/>
    </row>
    <row r="278" spans="2:5">
      <c r="B278" s="100"/>
      <c r="C278" s="100"/>
      <c r="D278" s="100"/>
      <c r="E278" s="91"/>
    </row>
    <row r="279" spans="2:5">
      <c r="B279" s="100"/>
      <c r="C279" s="100"/>
      <c r="D279" s="100"/>
      <c r="E279" s="91"/>
    </row>
    <row r="280" spans="2:5">
      <c r="B280" s="100"/>
      <c r="C280" s="100"/>
      <c r="D280" s="100"/>
      <c r="E280" s="91"/>
    </row>
    <row r="281" spans="2:5">
      <c r="B281" s="100"/>
      <c r="C281" s="100"/>
      <c r="D281" s="100"/>
      <c r="E281" s="91"/>
    </row>
    <row r="282" spans="2:5">
      <c r="B282" s="100"/>
      <c r="C282" s="100"/>
      <c r="D282" s="100"/>
      <c r="E282" s="91"/>
    </row>
    <row r="283" spans="2:5">
      <c r="B283" s="100"/>
      <c r="C283" s="100"/>
      <c r="D283" s="100"/>
      <c r="E283" s="91"/>
    </row>
    <row r="284" spans="2:5">
      <c r="B284" s="100"/>
      <c r="C284" s="100"/>
      <c r="D284" s="100"/>
      <c r="E284" s="91"/>
    </row>
    <row r="285" spans="2:5">
      <c r="B285" s="100"/>
      <c r="C285" s="100"/>
      <c r="D285" s="100"/>
      <c r="E285" s="91"/>
    </row>
    <row r="286" spans="2:5">
      <c r="B286" s="100"/>
      <c r="C286" s="100"/>
      <c r="D286" s="100"/>
      <c r="E286" s="91"/>
    </row>
    <row r="287" spans="2:5">
      <c r="B287" s="100"/>
      <c r="C287" s="100"/>
      <c r="D287" s="100"/>
      <c r="E287" s="91"/>
    </row>
    <row r="288" spans="2:5">
      <c r="B288" s="100"/>
      <c r="C288" s="100"/>
      <c r="D288" s="100"/>
      <c r="E288" s="91"/>
    </row>
    <row r="289" spans="2:5">
      <c r="B289" s="100"/>
      <c r="C289" s="100"/>
      <c r="D289" s="100"/>
      <c r="E289" s="91"/>
    </row>
    <row r="290" spans="2:5">
      <c r="B290" s="100"/>
      <c r="C290" s="100"/>
      <c r="D290" s="100"/>
      <c r="E290" s="91"/>
    </row>
    <row r="291" spans="2:5">
      <c r="B291" s="100"/>
      <c r="C291" s="100"/>
      <c r="D291" s="100"/>
      <c r="E291" s="91"/>
    </row>
    <row r="292" spans="2:5">
      <c r="B292" s="100"/>
      <c r="C292" s="100"/>
      <c r="D292" s="100"/>
      <c r="E292" s="91"/>
    </row>
    <row r="293" spans="2:5">
      <c r="B293" s="100"/>
      <c r="C293" s="100"/>
      <c r="D293" s="100"/>
      <c r="E293" s="91"/>
    </row>
    <row r="294" spans="2:5">
      <c r="B294" s="100"/>
      <c r="C294" s="100"/>
      <c r="D294" s="100"/>
      <c r="E294" s="91"/>
    </row>
    <row r="295" spans="2:5">
      <c r="B295" s="100"/>
      <c r="C295" s="100"/>
      <c r="D295" s="100"/>
      <c r="E295" s="91"/>
    </row>
    <row r="296" spans="2:5">
      <c r="B296" s="100"/>
      <c r="C296" s="100"/>
      <c r="D296" s="100"/>
      <c r="E296" s="91"/>
    </row>
    <row r="297" spans="2:5">
      <c r="B297" s="100"/>
      <c r="C297" s="100"/>
      <c r="D297" s="100"/>
      <c r="E297" s="91"/>
    </row>
    <row r="298" spans="2:5">
      <c r="B298" s="100"/>
      <c r="C298" s="100"/>
      <c r="D298" s="100"/>
      <c r="E298" s="91"/>
    </row>
    <row r="299" spans="2:5">
      <c r="B299" s="100"/>
      <c r="C299" s="100"/>
      <c r="D299" s="100"/>
      <c r="E299" s="91"/>
    </row>
    <row r="300" spans="2:5">
      <c r="B300" s="100"/>
      <c r="C300" s="100"/>
      <c r="D300" s="100"/>
      <c r="E300" s="91"/>
    </row>
    <row r="301" spans="2:5">
      <c r="B301" s="100"/>
      <c r="C301" s="100"/>
      <c r="D301" s="100"/>
      <c r="E301" s="91"/>
    </row>
    <row r="302" spans="2:5">
      <c r="B302" s="100"/>
      <c r="C302" s="100"/>
      <c r="D302" s="100"/>
      <c r="E302" s="91"/>
    </row>
    <row r="303" spans="2:5">
      <c r="B303" s="100"/>
      <c r="C303" s="100"/>
      <c r="D303" s="100"/>
      <c r="E303" s="91"/>
    </row>
    <row r="304" spans="2:5">
      <c r="B304" s="100"/>
      <c r="C304" s="100"/>
      <c r="D304" s="100"/>
      <c r="E304" s="91"/>
    </row>
    <row r="305" spans="2:5">
      <c r="B305" s="100"/>
      <c r="C305" s="100"/>
      <c r="D305" s="100"/>
      <c r="E305" s="91"/>
    </row>
    <row r="306" spans="2:5">
      <c r="B306" s="100"/>
      <c r="C306" s="100"/>
      <c r="D306" s="100"/>
      <c r="E306" s="91"/>
    </row>
    <row r="307" spans="2:5">
      <c r="B307" s="100"/>
      <c r="C307" s="100"/>
      <c r="D307" s="100"/>
      <c r="E307" s="91"/>
    </row>
    <row r="308" spans="2:5">
      <c r="B308" s="100"/>
      <c r="C308" s="100"/>
      <c r="D308" s="100"/>
      <c r="E308" s="91"/>
    </row>
    <row r="309" spans="2:5">
      <c r="B309" s="100"/>
      <c r="C309" s="100"/>
      <c r="D309" s="100"/>
      <c r="E309" s="91"/>
    </row>
    <row r="310" spans="2:5" ht="12.75" customHeight="1">
      <c r="B310" s="100"/>
      <c r="C310" s="100"/>
      <c r="D310" s="100"/>
      <c r="E310" s="91"/>
    </row>
    <row r="311" spans="2:5" ht="12.75" customHeight="1">
      <c r="B311" s="100"/>
      <c r="C311" s="100"/>
      <c r="D311" s="100"/>
      <c r="E311" s="91"/>
    </row>
    <row r="312" spans="2:5" ht="12.75" customHeight="1">
      <c r="B312" s="100"/>
      <c r="C312" s="100"/>
      <c r="D312" s="100"/>
      <c r="E312" s="91"/>
    </row>
    <row r="313" spans="2:5" ht="12.75" customHeight="1">
      <c r="B313" s="100"/>
      <c r="C313" s="100"/>
      <c r="D313" s="100"/>
      <c r="E313" s="91"/>
    </row>
    <row r="314" spans="2:5" ht="12.75" customHeight="1">
      <c r="B314" s="100"/>
      <c r="C314" s="100"/>
      <c r="D314" s="100"/>
      <c r="E314" s="91"/>
    </row>
    <row r="315" spans="2:5" ht="12.75" customHeight="1">
      <c r="B315" s="100"/>
      <c r="C315" s="100"/>
      <c r="D315" s="100"/>
      <c r="E315" s="91"/>
    </row>
    <row r="316" spans="2:5" ht="12.75" customHeight="1">
      <c r="B316" s="100"/>
      <c r="C316" s="100"/>
      <c r="D316" s="100"/>
      <c r="E316" s="91"/>
    </row>
    <row r="317" spans="2:5" ht="12.75" customHeight="1">
      <c r="B317" s="100"/>
      <c r="C317" s="100"/>
      <c r="D317" s="100"/>
      <c r="E317" s="91"/>
    </row>
    <row r="318" spans="2:5" ht="12.75" customHeight="1">
      <c r="B318" s="100"/>
      <c r="C318" s="100"/>
      <c r="D318" s="100"/>
      <c r="E318" s="91"/>
    </row>
    <row r="319" spans="2:5" ht="12.75" customHeight="1">
      <c r="B319" s="100"/>
      <c r="C319" s="100"/>
      <c r="D319" s="100"/>
      <c r="E319" s="91"/>
    </row>
    <row r="320" spans="2:5" ht="12.75" customHeight="1">
      <c r="B320" s="100"/>
      <c r="C320" s="100"/>
      <c r="D320" s="100"/>
      <c r="E320" s="91"/>
    </row>
    <row r="321" spans="2:5" ht="12.75" customHeight="1">
      <c r="B321" s="100"/>
      <c r="C321" s="100"/>
      <c r="D321" s="100"/>
      <c r="E321" s="91"/>
    </row>
    <row r="322" spans="2:5" ht="12.75" customHeight="1">
      <c r="B322" s="100"/>
      <c r="C322" s="100"/>
      <c r="D322" s="100"/>
      <c r="E322" s="91"/>
    </row>
    <row r="323" spans="2:5" ht="12.75" customHeight="1">
      <c r="B323" s="100"/>
      <c r="C323" s="100"/>
      <c r="D323" s="100"/>
      <c r="E323" s="91"/>
    </row>
    <row r="324" spans="2:5" ht="12.75" customHeight="1">
      <c r="B324" s="100"/>
      <c r="C324" s="100"/>
      <c r="D324" s="100"/>
      <c r="E324" s="91"/>
    </row>
    <row r="325" spans="2:5" ht="12.75" customHeight="1">
      <c r="B325" s="100"/>
      <c r="C325" s="100"/>
      <c r="D325" s="100"/>
      <c r="E325" s="91"/>
    </row>
    <row r="326" spans="2:5" ht="12.75" customHeight="1">
      <c r="B326" s="100"/>
      <c r="C326" s="100"/>
      <c r="D326" s="100"/>
      <c r="E326" s="91"/>
    </row>
    <row r="327" spans="2:5" ht="12.75" customHeight="1">
      <c r="B327" s="100"/>
      <c r="C327" s="100"/>
      <c r="D327" s="100"/>
      <c r="E327" s="91"/>
    </row>
    <row r="328" spans="2:5" ht="12.75" customHeight="1">
      <c r="B328" s="100"/>
      <c r="C328" s="100"/>
      <c r="D328" s="100"/>
      <c r="E328" s="91"/>
    </row>
    <row r="329" spans="2:5" ht="12.75" customHeight="1">
      <c r="B329" s="100"/>
      <c r="C329" s="100"/>
      <c r="D329" s="100"/>
      <c r="E329" s="91"/>
    </row>
    <row r="330" spans="2:5" ht="12.75" customHeight="1">
      <c r="B330" s="100"/>
      <c r="C330" s="100"/>
      <c r="D330" s="100"/>
      <c r="E330" s="91"/>
    </row>
    <row r="331" spans="2:5" ht="12.75" customHeight="1">
      <c r="B331" s="100"/>
      <c r="C331" s="100"/>
      <c r="D331" s="100"/>
      <c r="E331" s="91"/>
    </row>
    <row r="332" spans="2:5" ht="12.75" customHeight="1">
      <c r="B332" s="100"/>
      <c r="C332" s="100"/>
      <c r="D332" s="100"/>
      <c r="E332" s="91"/>
    </row>
    <row r="333" spans="2:5" ht="12.75" customHeight="1">
      <c r="B333" s="100"/>
      <c r="C333" s="100"/>
      <c r="D333" s="100"/>
      <c r="E333" s="91"/>
    </row>
    <row r="334" spans="2:5" ht="12.75" customHeight="1">
      <c r="B334" s="100"/>
      <c r="C334" s="100"/>
      <c r="D334" s="100"/>
      <c r="E334" s="91"/>
    </row>
    <row r="335" spans="2:5" ht="12.75" customHeight="1">
      <c r="B335" s="100"/>
      <c r="C335" s="100"/>
      <c r="D335" s="100"/>
      <c r="E335" s="91"/>
    </row>
    <row r="336" spans="2:5" ht="12.75" customHeight="1">
      <c r="B336" s="100"/>
      <c r="C336" s="100"/>
      <c r="D336" s="100"/>
      <c r="E336" s="91"/>
    </row>
    <row r="337" spans="1:5" ht="12.75" customHeight="1">
      <c r="B337" s="100"/>
      <c r="C337" s="100"/>
      <c r="D337" s="100"/>
      <c r="E337" s="91"/>
    </row>
    <row r="338" spans="1:5" ht="12.75" customHeight="1">
      <c r="B338" s="100"/>
      <c r="C338" s="100"/>
      <c r="D338" s="100"/>
      <c r="E338" s="91"/>
    </row>
    <row r="339" spans="1:5" ht="12.75" customHeight="1">
      <c r="B339" s="100"/>
      <c r="C339" s="100"/>
      <c r="D339" s="100"/>
      <c r="E339" s="91"/>
    </row>
    <row r="340" spans="1:5" ht="12.75" customHeight="1">
      <c r="B340" s="100"/>
      <c r="C340" s="100"/>
      <c r="D340" s="100"/>
      <c r="E340" s="91"/>
    </row>
    <row r="341" spans="1:5" ht="12.75" customHeight="1">
      <c r="B341" s="100"/>
      <c r="C341" s="100"/>
      <c r="D341" s="100"/>
      <c r="E341" s="91"/>
    </row>
    <row r="342" spans="1:5" ht="12.75" customHeight="1">
      <c r="B342" s="100"/>
      <c r="C342" s="100"/>
      <c r="D342" s="100"/>
      <c r="E342" s="91"/>
    </row>
    <row r="343" spans="1:5" ht="12.75" customHeight="1">
      <c r="B343" s="100"/>
      <c r="C343" s="100"/>
      <c r="D343" s="100"/>
      <c r="E343" s="91"/>
    </row>
    <row r="344" spans="1:5" ht="12.75" customHeight="1">
      <c r="B344" s="100"/>
      <c r="C344" s="100"/>
      <c r="D344" s="100"/>
      <c r="E344" s="91"/>
    </row>
    <row r="345" spans="1:5" ht="12.75" customHeight="1">
      <c r="B345" s="100"/>
      <c r="C345" s="100"/>
      <c r="D345" s="100"/>
      <c r="E345" s="91"/>
    </row>
    <row r="346" spans="1:5" ht="12.75" customHeight="1">
      <c r="B346" s="100"/>
      <c r="C346" s="100"/>
      <c r="D346" s="100"/>
      <c r="E346" s="91"/>
    </row>
    <row r="347" spans="1:5" ht="12.75" customHeight="1">
      <c r="B347" s="100"/>
      <c r="C347" s="100"/>
      <c r="D347" s="100"/>
      <c r="E347" s="91"/>
    </row>
    <row r="348" spans="1:5" ht="12.75" customHeight="1">
      <c r="B348" s="100"/>
      <c r="C348" s="100"/>
      <c r="D348" s="100"/>
      <c r="E348" s="91"/>
    </row>
    <row r="349" spans="1:5" ht="12.75" customHeight="1">
      <c r="B349" s="100"/>
      <c r="C349" s="100"/>
      <c r="D349" s="100"/>
      <c r="E349" s="91"/>
    </row>
    <row r="350" spans="1:5" ht="12.75" customHeight="1">
      <c r="A350" s="101"/>
      <c r="B350" s="100"/>
      <c r="C350" s="100"/>
      <c r="D350" s="100"/>
      <c r="E350" s="91"/>
    </row>
    <row r="351" spans="1:5" ht="12.75" customHeight="1">
      <c r="B351" s="100"/>
      <c r="C351" s="100"/>
      <c r="D351" s="100"/>
      <c r="E351" s="91"/>
    </row>
    <row r="352" spans="1:5" ht="12.75" customHeight="1">
      <c r="B352" s="100"/>
      <c r="C352" s="100"/>
      <c r="D352" s="100"/>
      <c r="E352" s="91"/>
    </row>
    <row r="353" spans="1:5" ht="12.75" customHeight="1">
      <c r="B353" s="100"/>
      <c r="C353" s="100"/>
      <c r="D353" s="100"/>
      <c r="E353" s="91"/>
    </row>
    <row r="354" spans="1:5" ht="13.5" customHeight="1">
      <c r="A354" s="146"/>
      <c r="B354" s="100"/>
      <c r="C354" s="100"/>
      <c r="D354" s="100"/>
      <c r="E354" s="91"/>
    </row>
    <row r="355" spans="1:5" ht="12.75" customHeight="1">
      <c r="B355" s="100"/>
      <c r="C355" s="100"/>
      <c r="D355" s="100"/>
      <c r="E355" s="91"/>
    </row>
    <row r="356" spans="1:5" ht="12.75" customHeight="1">
      <c r="B356" s="100"/>
      <c r="C356" s="100"/>
      <c r="D356" s="100"/>
      <c r="E356" s="91"/>
    </row>
    <row r="357" spans="1:5" ht="12.75" customHeight="1">
      <c r="B357" s="100"/>
      <c r="C357" s="100"/>
      <c r="D357" s="100"/>
      <c r="E357" s="91"/>
    </row>
    <row r="358" spans="1:5" ht="12.75" customHeight="1">
      <c r="B358" s="100"/>
      <c r="C358" s="100"/>
      <c r="D358" s="100"/>
      <c r="E358" s="91"/>
    </row>
  </sheetData>
  <sheetProtection formatCells="0"/>
  <mergeCells count="47">
    <mergeCell ref="A66:A71"/>
    <mergeCell ref="A75:A77"/>
    <mergeCell ref="I2:U2"/>
    <mergeCell ref="I3:N4"/>
    <mergeCell ref="P3:U4"/>
    <mergeCell ref="I5:N18"/>
    <mergeCell ref="P5:U18"/>
    <mergeCell ref="A19:B19"/>
    <mergeCell ref="I20:N20"/>
    <mergeCell ref="P20:U20"/>
    <mergeCell ref="I21:N45"/>
    <mergeCell ref="P21:U45"/>
    <mergeCell ref="B23:G23"/>
    <mergeCell ref="D30:G30"/>
    <mergeCell ref="A31:A40"/>
    <mergeCell ref="D31:G31"/>
    <mergeCell ref="AI51:AM51"/>
    <mergeCell ref="AN51:AR51"/>
    <mergeCell ref="AS51:AW51"/>
    <mergeCell ref="AX51:BB51"/>
    <mergeCell ref="A54:A64"/>
    <mergeCell ref="J51:N51"/>
    <mergeCell ref="O51:S51"/>
    <mergeCell ref="T51:X51"/>
    <mergeCell ref="Y51:AC51"/>
    <mergeCell ref="AD51:AH51"/>
    <mergeCell ref="E51:I51"/>
    <mergeCell ref="A220:A222"/>
    <mergeCell ref="A224:A226"/>
    <mergeCell ref="A190:A198"/>
    <mergeCell ref="A200:A202"/>
    <mergeCell ref="A143:A154"/>
    <mergeCell ref="A158:A169"/>
    <mergeCell ref="A172:A174"/>
    <mergeCell ref="A176:A178"/>
    <mergeCell ref="A186:A187"/>
    <mergeCell ref="A204:A206"/>
    <mergeCell ref="A210:A218"/>
    <mergeCell ref="D37:G37"/>
    <mergeCell ref="D38:G38"/>
    <mergeCell ref="D39:G39"/>
    <mergeCell ref="D40:G40"/>
    <mergeCell ref="D32:G32"/>
    <mergeCell ref="D33:G33"/>
    <mergeCell ref="D34:G34"/>
    <mergeCell ref="D35:G35"/>
    <mergeCell ref="D36:G36"/>
  </mergeCells>
  <dataValidations count="1">
    <dataValidation type="list" allowBlank="1" showInputMessage="1" showErrorMessage="1" sqref="B7" xr:uid="{96E02723-158B-4587-88B8-F3FD8C6E832D}">
      <formula1>"Y,N"</formula1>
    </dataValidation>
  </dataValidations>
  <pageMargins left="0.7" right="0.7" top="0.75" bottom="0.75" header="0.3" footer="0.3"/>
  <pageSetup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E12AE42C-456A-4A29-BBCF-571DFA22B183}">
          <x14:formula1>
            <xm:f>#REF!</xm:f>
          </x14:formula1>
          <xm:sqref>B158:B169 B143:B154</xm:sqref>
        </x14:dataValidation>
        <x14:dataValidation type="list" allowBlank="1" showInputMessage="1" showErrorMessage="1" xr:uid="{D5F2F504-A744-48A5-BC91-9075717ADC99}">
          <x14:formula1>
            <xm:f>#REF!</xm:f>
          </x14:formula1>
          <xm:sqref>B66:B70</xm:sqref>
        </x14:dataValidation>
        <x14:dataValidation type="list" allowBlank="1" showInputMessage="1" showErrorMessage="1" xr:uid="{D1D8A811-54B3-4017-BB9A-C84513623C6A}">
          <x14:formula1>
            <xm:f>#REF!</xm:f>
          </x14:formula1>
          <xm:sqref>C54:C63</xm:sqref>
        </x14:dataValidation>
        <x14:dataValidation type="list" allowBlank="1" showInputMessage="1" showErrorMessage="1" xr:uid="{8897423F-3016-4085-B10D-93017C94CE7A}">
          <x14:formula1>
            <xm:f>#REF!</xm:f>
          </x14:formula1>
          <xm:sqref>B54:B63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59999389629810485"/>
  </sheetPr>
  <dimension ref="A1:S32"/>
  <sheetViews>
    <sheetView workbookViewId="0">
      <selection sqref="A1:XFD1048576"/>
    </sheetView>
  </sheetViews>
  <sheetFormatPr defaultColWidth="11" defaultRowHeight="13.5"/>
  <cols>
    <col min="1" max="1" width="22" customWidth="1"/>
  </cols>
  <sheetData>
    <row r="1" spans="1:19">
      <c r="A1" s="63" t="s">
        <v>359</v>
      </c>
    </row>
    <row r="2" spans="1:19">
      <c r="A2" s="300" t="s">
        <v>360</v>
      </c>
      <c r="B2" s="300"/>
      <c r="C2" s="300"/>
      <c r="D2" s="300"/>
      <c r="E2" s="300"/>
      <c r="F2" s="300"/>
      <c r="G2" s="300"/>
      <c r="H2" s="300"/>
      <c r="I2" s="300"/>
      <c r="J2" s="300"/>
      <c r="K2" s="300"/>
      <c r="L2" s="300"/>
      <c r="M2" s="300"/>
      <c r="N2" s="300"/>
      <c r="O2" s="300"/>
      <c r="P2" s="300"/>
      <c r="Q2" s="300"/>
      <c r="R2" s="300"/>
      <c r="S2" s="300"/>
    </row>
    <row r="3" spans="1:19">
      <c r="A3" s="300"/>
      <c r="B3" s="300"/>
      <c r="C3" s="300"/>
      <c r="D3" s="300"/>
      <c r="E3" s="300"/>
      <c r="F3" s="300"/>
      <c r="G3" s="300"/>
      <c r="H3" s="300"/>
      <c r="I3" s="300"/>
      <c r="J3" s="300"/>
      <c r="K3" s="300"/>
      <c r="L3" s="300"/>
      <c r="M3" s="300"/>
      <c r="N3" s="300"/>
      <c r="O3" s="300"/>
      <c r="P3" s="300"/>
      <c r="Q3" s="300"/>
      <c r="R3" s="300"/>
      <c r="S3" s="300"/>
    </row>
    <row r="4" spans="1:19">
      <c r="A4" s="300"/>
      <c r="B4" s="300"/>
      <c r="C4" s="300"/>
      <c r="D4" s="300"/>
      <c r="E4" s="300"/>
      <c r="F4" s="300"/>
      <c r="G4" s="300"/>
      <c r="H4" s="300"/>
      <c r="I4" s="300"/>
      <c r="J4" s="300"/>
      <c r="K4" s="300"/>
      <c r="L4" s="300"/>
      <c r="M4" s="300"/>
      <c r="N4" s="300"/>
      <c r="O4" s="300"/>
      <c r="P4" s="300"/>
      <c r="Q4" s="300"/>
      <c r="R4" s="300"/>
      <c r="S4" s="300"/>
    </row>
    <row r="19" spans="1:19">
      <c r="A19" s="63" t="s">
        <v>361</v>
      </c>
    </row>
    <row r="20" spans="1:19">
      <c r="A20" s="300" t="s">
        <v>362</v>
      </c>
      <c r="B20" s="300"/>
      <c r="C20" s="300"/>
      <c r="D20" s="300"/>
      <c r="E20" s="300"/>
      <c r="F20" s="300"/>
      <c r="G20" s="300"/>
      <c r="H20" s="300"/>
      <c r="I20" s="300"/>
      <c r="J20" s="300"/>
      <c r="K20" s="300"/>
      <c r="L20" s="300"/>
      <c r="M20" s="300"/>
      <c r="N20" s="300"/>
      <c r="O20" s="300"/>
      <c r="P20" s="300"/>
      <c r="Q20" s="300"/>
      <c r="R20" s="300"/>
      <c r="S20" s="300"/>
    </row>
    <row r="21" spans="1:19" ht="25.5" customHeight="1">
      <c r="A21" s="300"/>
      <c r="B21" s="300"/>
      <c r="C21" s="300"/>
      <c r="D21" s="300"/>
      <c r="E21" s="300"/>
      <c r="F21" s="300"/>
      <c r="G21" s="300"/>
      <c r="H21" s="300"/>
      <c r="I21" s="300"/>
      <c r="J21" s="300"/>
      <c r="K21" s="300"/>
      <c r="L21" s="300"/>
      <c r="M21" s="300"/>
      <c r="N21" s="300"/>
      <c r="O21" s="300"/>
      <c r="P21" s="300"/>
      <c r="Q21" s="300"/>
      <c r="R21" s="300"/>
      <c r="S21" s="300"/>
    </row>
    <row r="23" spans="1:19">
      <c r="A23" s="69" t="s">
        <v>300</v>
      </c>
      <c r="B23" s="225"/>
      <c r="C23" s="225"/>
      <c r="D23" s="225"/>
      <c r="E23" s="225"/>
      <c r="F23" s="225"/>
      <c r="G23" s="225"/>
      <c r="H23" s="225"/>
      <c r="I23" s="225"/>
      <c r="J23" s="225"/>
      <c r="K23" s="225"/>
      <c r="L23" s="225"/>
      <c r="M23" s="225"/>
      <c r="N23" s="225"/>
      <c r="O23" s="225"/>
      <c r="P23" s="225"/>
      <c r="Q23" s="225"/>
      <c r="R23" s="225"/>
      <c r="S23" s="225"/>
    </row>
    <row r="24" spans="1:19">
      <c r="A24" s="69" t="s">
        <v>301</v>
      </c>
      <c r="B24" s="225"/>
      <c r="C24" s="225"/>
      <c r="D24" s="225"/>
      <c r="E24" s="225"/>
      <c r="F24" s="225"/>
      <c r="G24" s="225"/>
      <c r="H24" s="225"/>
      <c r="I24" s="225"/>
      <c r="J24" s="225"/>
      <c r="K24" s="225"/>
      <c r="L24" s="225"/>
      <c r="M24" s="225"/>
      <c r="N24" s="225"/>
      <c r="O24" s="225"/>
      <c r="P24" s="225"/>
      <c r="Q24" s="225"/>
      <c r="R24" s="225"/>
      <c r="S24" s="225"/>
    </row>
    <row r="25" spans="1:19">
      <c r="A25" s="177" t="s">
        <v>208</v>
      </c>
      <c r="B25" s="225"/>
      <c r="C25" s="225"/>
      <c r="D25" s="225"/>
      <c r="E25" s="225"/>
      <c r="F25" s="225"/>
      <c r="G25" s="225"/>
      <c r="H25" s="225"/>
      <c r="I25" s="225"/>
      <c r="J25" s="225"/>
      <c r="K25" s="225"/>
      <c r="L25" s="225"/>
      <c r="M25" s="225"/>
      <c r="N25" s="225"/>
      <c r="O25" s="225"/>
      <c r="P25" s="225"/>
      <c r="Q25" s="225"/>
      <c r="R25" s="225"/>
      <c r="S25" s="225"/>
    </row>
    <row r="26" spans="1:19">
      <c r="A26" s="177" t="s">
        <v>284</v>
      </c>
      <c r="B26" s="225"/>
      <c r="C26" s="225"/>
      <c r="D26" s="225"/>
      <c r="E26" s="225"/>
      <c r="F26" s="225"/>
      <c r="G26" s="225"/>
      <c r="H26" s="225"/>
      <c r="I26" s="225"/>
      <c r="J26" s="225"/>
      <c r="K26" s="225"/>
      <c r="L26" s="225"/>
      <c r="M26" s="225"/>
      <c r="N26" s="225"/>
      <c r="O26" s="225"/>
      <c r="P26" s="225"/>
      <c r="Q26" s="225"/>
      <c r="R26" s="225"/>
      <c r="S26" s="225"/>
    </row>
    <row r="27" spans="1:19">
      <c r="A27" s="177" t="s">
        <v>285</v>
      </c>
      <c r="B27" s="225"/>
      <c r="C27" s="225"/>
      <c r="D27" s="225"/>
      <c r="E27" s="225"/>
      <c r="F27" s="225"/>
      <c r="G27" s="225"/>
      <c r="H27" s="225"/>
      <c r="I27" s="225"/>
      <c r="J27" s="225"/>
      <c r="K27" s="225"/>
      <c r="L27" s="225"/>
      <c r="M27" s="225"/>
      <c r="N27" s="225"/>
      <c r="O27" s="225"/>
      <c r="P27" s="225"/>
      <c r="Q27" s="225"/>
      <c r="R27" s="225"/>
      <c r="S27" s="225"/>
    </row>
    <row r="31" spans="1:19">
      <c r="A31" s="63" t="s">
        <v>363</v>
      </c>
    </row>
    <row r="32" spans="1:19">
      <c r="A32" t="s">
        <v>364</v>
      </c>
    </row>
  </sheetData>
  <mergeCells count="7">
    <mergeCell ref="B26:S26"/>
    <mergeCell ref="B27:S27"/>
    <mergeCell ref="A2:S4"/>
    <mergeCell ref="A20:S21"/>
    <mergeCell ref="B23:S23"/>
    <mergeCell ref="B24:S24"/>
    <mergeCell ref="B25:S25"/>
  </mergeCells>
  <pageMargins left="0.7" right="0.7" top="0.75" bottom="0.75" header="0.3" footer="0.3"/>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tabColor rgb="FF92D050"/>
    <pageSetUpPr autoPageBreaks="0"/>
  </sheetPr>
  <dimension ref="A1:BB358"/>
  <sheetViews>
    <sheetView topLeftCell="A147" zoomScale="85" zoomScaleNormal="85" workbookViewId="0">
      <selection activeCell="E186" sqref="E186:BB187"/>
    </sheetView>
  </sheetViews>
  <sheetFormatPr defaultColWidth="11" defaultRowHeight="13.5" outlineLevelRow="3"/>
  <cols>
    <col min="1" max="1" width="31.3828125" customWidth="1"/>
    <col min="2" max="2" width="32.84375" customWidth="1"/>
    <col min="3" max="3" width="23.61328125" customWidth="1"/>
    <col min="4" max="4" width="15.3828125" customWidth="1"/>
    <col min="5" max="5" width="21.3828125" customWidth="1"/>
    <col min="6" max="6" width="19.61328125" customWidth="1"/>
    <col min="7" max="7" width="15.765625" customWidth="1"/>
    <col min="8" max="49" width="14.61328125" customWidth="1"/>
    <col min="50" max="58" width="9" customWidth="1"/>
    <col min="60" max="60" width="9" customWidth="1"/>
  </cols>
  <sheetData>
    <row r="1" spans="1:21" ht="56.9" customHeight="1"/>
    <row r="2" spans="1:21" ht="15" customHeight="1">
      <c r="A2" s="71" t="s">
        <v>85</v>
      </c>
      <c r="F2" s="62"/>
      <c r="G2" s="64"/>
      <c r="I2" s="255" t="s">
        <v>164</v>
      </c>
      <c r="J2" s="256"/>
      <c r="K2" s="256"/>
      <c r="L2" s="256"/>
      <c r="M2" s="256"/>
      <c r="N2" s="256"/>
      <c r="O2" s="256"/>
      <c r="P2" s="256"/>
      <c r="Q2" s="256"/>
      <c r="R2" s="256"/>
      <c r="S2" s="256"/>
      <c r="T2" s="256"/>
      <c r="U2" s="257"/>
    </row>
    <row r="3" spans="1:21" ht="13.5" customHeight="1" outlineLevel="1">
      <c r="A3" s="147"/>
      <c r="B3" s="43"/>
      <c r="F3" s="62"/>
      <c r="G3" s="64"/>
      <c r="I3" s="258" t="s">
        <v>165</v>
      </c>
      <c r="J3" s="259"/>
      <c r="K3" s="259"/>
      <c r="L3" s="259"/>
      <c r="M3" s="259"/>
      <c r="N3" s="260"/>
      <c r="O3" s="61"/>
      <c r="P3" s="264" t="s">
        <v>166</v>
      </c>
      <c r="Q3" s="265"/>
      <c r="R3" s="265"/>
      <c r="S3" s="265"/>
      <c r="T3" s="265"/>
      <c r="U3" s="266"/>
    </row>
    <row r="4" spans="1:21" ht="56.25" customHeight="1" outlineLevel="1">
      <c r="A4" s="152" t="s">
        <v>152</v>
      </c>
      <c r="B4" s="169"/>
      <c r="E4" s="162" t="s">
        <v>167</v>
      </c>
      <c r="F4" s="174"/>
      <c r="G4" s="65"/>
      <c r="H4" s="64"/>
      <c r="I4" s="261"/>
      <c r="J4" s="262"/>
      <c r="K4" s="262"/>
      <c r="L4" s="262"/>
      <c r="M4" s="262"/>
      <c r="N4" s="263"/>
      <c r="P4" s="267"/>
      <c r="Q4" s="268"/>
      <c r="R4" s="268"/>
      <c r="S4" s="268"/>
      <c r="T4" s="268"/>
      <c r="U4" s="269"/>
    </row>
    <row r="5" spans="1:21" outlineLevel="1">
      <c r="A5" s="67" t="s">
        <v>168</v>
      </c>
      <c r="B5" s="170"/>
      <c r="E5" s="86"/>
      <c r="H5" s="64"/>
      <c r="I5" s="291"/>
      <c r="J5" s="292"/>
      <c r="K5" s="292"/>
      <c r="L5" s="292"/>
      <c r="M5" s="292"/>
      <c r="N5" s="293"/>
      <c r="P5" s="291"/>
      <c r="Q5" s="292"/>
      <c r="R5" s="292"/>
      <c r="S5" s="292"/>
      <c r="T5" s="292"/>
      <c r="U5" s="293"/>
    </row>
    <row r="6" spans="1:21" outlineLevel="1">
      <c r="A6" s="67" t="s">
        <v>169</v>
      </c>
      <c r="B6" s="170"/>
      <c r="E6" s="162" t="s">
        <v>170</v>
      </c>
      <c r="F6" s="173"/>
      <c r="H6" s="64"/>
      <c r="I6" s="294"/>
      <c r="J6" s="295"/>
      <c r="K6" s="295"/>
      <c r="L6" s="295"/>
      <c r="M6" s="295"/>
      <c r="N6" s="296"/>
      <c r="P6" s="294"/>
      <c r="Q6" s="295"/>
      <c r="R6" s="295"/>
      <c r="S6" s="295"/>
      <c r="T6" s="295"/>
      <c r="U6" s="296"/>
    </row>
    <row r="7" spans="1:21" outlineLevel="1">
      <c r="A7" s="67" t="s">
        <v>171</v>
      </c>
      <c r="B7" s="170"/>
      <c r="E7" s="86"/>
      <c r="H7" s="64"/>
      <c r="I7" s="294"/>
      <c r="J7" s="295"/>
      <c r="K7" s="295"/>
      <c r="L7" s="295"/>
      <c r="M7" s="295"/>
      <c r="N7" s="296"/>
      <c r="P7" s="294"/>
      <c r="Q7" s="295"/>
      <c r="R7" s="295"/>
      <c r="S7" s="295"/>
      <c r="T7" s="295"/>
      <c r="U7" s="296"/>
    </row>
    <row r="8" spans="1:21" ht="38.5" customHeight="1" outlineLevel="1">
      <c r="A8" s="159" t="s">
        <v>172</v>
      </c>
      <c r="B8" s="171"/>
      <c r="E8" s="86"/>
      <c r="H8" s="64"/>
      <c r="I8" s="294"/>
      <c r="J8" s="295"/>
      <c r="K8" s="295"/>
      <c r="L8" s="295"/>
      <c r="M8" s="295"/>
      <c r="N8" s="296"/>
      <c r="P8" s="294"/>
      <c r="Q8" s="295"/>
      <c r="R8" s="295"/>
      <c r="S8" s="295"/>
      <c r="T8" s="295"/>
      <c r="U8" s="296"/>
    </row>
    <row r="9" spans="1:21" outlineLevel="1">
      <c r="E9" s="86"/>
      <c r="H9" s="64"/>
      <c r="I9" s="294"/>
      <c r="J9" s="295"/>
      <c r="K9" s="295"/>
      <c r="L9" s="295"/>
      <c r="M9" s="295"/>
      <c r="N9" s="296"/>
      <c r="P9" s="294"/>
      <c r="Q9" s="295"/>
      <c r="R9" s="295"/>
      <c r="S9" s="295"/>
      <c r="T9" s="295"/>
      <c r="U9" s="296"/>
    </row>
    <row r="10" spans="1:21" ht="13.15" customHeight="1" outlineLevel="1">
      <c r="A10" s="67" t="s">
        <v>173</v>
      </c>
      <c r="B10" s="160"/>
      <c r="E10" s="86"/>
      <c r="H10" s="64"/>
      <c r="I10" s="294"/>
      <c r="J10" s="295"/>
      <c r="K10" s="295"/>
      <c r="L10" s="295"/>
      <c r="M10" s="295"/>
      <c r="N10" s="296"/>
      <c r="P10" s="294"/>
      <c r="Q10" s="295"/>
      <c r="R10" s="295"/>
      <c r="S10" s="295"/>
      <c r="T10" s="295"/>
      <c r="U10" s="296"/>
    </row>
    <row r="11" spans="1:21" outlineLevel="1">
      <c r="A11" s="98"/>
      <c r="H11" s="64"/>
      <c r="I11" s="294"/>
      <c r="J11" s="295"/>
      <c r="K11" s="295"/>
      <c r="L11" s="295"/>
      <c r="M11" s="295"/>
      <c r="N11" s="296"/>
      <c r="P11" s="294"/>
      <c r="Q11" s="295"/>
      <c r="R11" s="295"/>
      <c r="S11" s="295"/>
      <c r="T11" s="295"/>
      <c r="U11" s="296"/>
    </row>
    <row r="12" spans="1:21" ht="37.9" customHeight="1" outlineLevel="1">
      <c r="A12" s="129" t="s">
        <v>174</v>
      </c>
      <c r="B12" s="129" t="s">
        <v>175</v>
      </c>
      <c r="C12" s="129" t="s">
        <v>176</v>
      </c>
      <c r="D12" s="129" t="s">
        <v>177</v>
      </c>
      <c r="E12" s="129" t="s">
        <v>178</v>
      </c>
      <c r="F12" s="129" t="s">
        <v>179</v>
      </c>
      <c r="G12" s="129" t="s">
        <v>180</v>
      </c>
      <c r="I12" s="294"/>
      <c r="J12" s="295"/>
      <c r="K12" s="295"/>
      <c r="L12" s="295"/>
      <c r="M12" s="295"/>
      <c r="N12" s="296"/>
      <c r="P12" s="294"/>
      <c r="Q12" s="295"/>
      <c r="R12" s="295"/>
      <c r="S12" s="295"/>
      <c r="T12" s="295"/>
      <c r="U12" s="296"/>
    </row>
    <row r="13" spans="1:21" outlineLevel="1">
      <c r="A13" s="167">
        <v>2035</v>
      </c>
      <c r="B13" s="102" t="e">
        <f t="shared" ref="B13:B18" si="0">INDEX($E$204:$AW$204,1,MATCH($A13,$E$53:$BB$53,0))</f>
        <v>#REF!</v>
      </c>
      <c r="C13" s="102" t="e">
        <f>B13-#REF!</f>
        <v>#REF!</v>
      </c>
      <c r="D13" s="102" t="e">
        <f t="shared" ref="D13:D18" si="1">INDEX($E$205:$AW$205,1,MATCH($A13,$E$53:$BB$53,0))</f>
        <v>#REF!</v>
      </c>
      <c r="E13" s="102" t="e">
        <f>D13-#REF!</f>
        <v>#REF!</v>
      </c>
      <c r="F13" s="102" t="e">
        <f t="shared" ref="F13:F18" si="2">INDEX($E$206:$AW$206,1,MATCH($A13,$E$53:$BB$53,0))</f>
        <v>#REF!</v>
      </c>
      <c r="G13" s="102" t="e">
        <f>F13-#REF!</f>
        <v>#REF!</v>
      </c>
      <c r="I13" s="294"/>
      <c r="J13" s="295"/>
      <c r="K13" s="295"/>
      <c r="L13" s="295"/>
      <c r="M13" s="295"/>
      <c r="N13" s="296"/>
      <c r="P13" s="294"/>
      <c r="Q13" s="295"/>
      <c r="R13" s="295"/>
      <c r="S13" s="295"/>
      <c r="T13" s="295"/>
      <c r="U13" s="296"/>
    </row>
    <row r="14" spans="1:21" outlineLevel="1">
      <c r="A14" s="167">
        <v>2040</v>
      </c>
      <c r="B14" s="102" t="e">
        <f t="shared" si="0"/>
        <v>#REF!</v>
      </c>
      <c r="C14" s="102" t="e">
        <f>B14-#REF!</f>
        <v>#REF!</v>
      </c>
      <c r="D14" s="102" t="e">
        <f t="shared" si="1"/>
        <v>#REF!</v>
      </c>
      <c r="E14" s="102" t="e">
        <f>D14-#REF!</f>
        <v>#REF!</v>
      </c>
      <c r="F14" s="102" t="e">
        <f t="shared" si="2"/>
        <v>#REF!</v>
      </c>
      <c r="G14" s="102" t="e">
        <f>F14-#REF!</f>
        <v>#REF!</v>
      </c>
      <c r="I14" s="294"/>
      <c r="J14" s="295"/>
      <c r="K14" s="295"/>
      <c r="L14" s="295"/>
      <c r="M14" s="295"/>
      <c r="N14" s="296"/>
      <c r="P14" s="294"/>
      <c r="Q14" s="295"/>
      <c r="R14" s="295"/>
      <c r="S14" s="295"/>
      <c r="T14" s="295"/>
      <c r="U14" s="296"/>
    </row>
    <row r="15" spans="1:21" outlineLevel="1">
      <c r="A15" s="167">
        <v>2045</v>
      </c>
      <c r="B15" s="102" t="e">
        <f t="shared" si="0"/>
        <v>#REF!</v>
      </c>
      <c r="C15" s="102" t="e">
        <f>B15-#REF!</f>
        <v>#REF!</v>
      </c>
      <c r="D15" s="102" t="e">
        <f t="shared" si="1"/>
        <v>#REF!</v>
      </c>
      <c r="E15" s="102" t="e">
        <f>D15-#REF!</f>
        <v>#REF!</v>
      </c>
      <c r="F15" s="102" t="e">
        <f t="shared" si="2"/>
        <v>#REF!</v>
      </c>
      <c r="G15" s="102" t="e">
        <f>F15-#REF!</f>
        <v>#REF!</v>
      </c>
      <c r="I15" s="294"/>
      <c r="J15" s="295"/>
      <c r="K15" s="295"/>
      <c r="L15" s="295"/>
      <c r="M15" s="295"/>
      <c r="N15" s="296"/>
      <c r="P15" s="294"/>
      <c r="Q15" s="295"/>
      <c r="R15" s="295"/>
      <c r="S15" s="295"/>
      <c r="T15" s="295"/>
      <c r="U15" s="296"/>
    </row>
    <row r="16" spans="1:21" outlineLevel="1">
      <c r="A16" s="167">
        <v>2050</v>
      </c>
      <c r="B16" s="102" t="e">
        <f t="shared" si="0"/>
        <v>#REF!</v>
      </c>
      <c r="C16" s="102" t="e">
        <f>B16-#REF!</f>
        <v>#REF!</v>
      </c>
      <c r="D16" s="102" t="e">
        <f t="shared" si="1"/>
        <v>#REF!</v>
      </c>
      <c r="E16" s="102" t="e">
        <f>D16-#REF!</f>
        <v>#REF!</v>
      </c>
      <c r="F16" s="102" t="e">
        <f t="shared" si="2"/>
        <v>#REF!</v>
      </c>
      <c r="G16" s="102" t="e">
        <f>F16-#REF!</f>
        <v>#REF!</v>
      </c>
      <c r="I16" s="294"/>
      <c r="J16" s="295"/>
      <c r="K16" s="295"/>
      <c r="L16" s="295"/>
      <c r="M16" s="295"/>
      <c r="N16" s="296"/>
      <c r="P16" s="294"/>
      <c r="Q16" s="295"/>
      <c r="R16" s="295"/>
      <c r="S16" s="295"/>
      <c r="T16" s="295"/>
      <c r="U16" s="296"/>
    </row>
    <row r="17" spans="1:21" outlineLevel="1">
      <c r="A17" s="167">
        <v>2060</v>
      </c>
      <c r="B17" s="102" t="e">
        <f t="shared" si="0"/>
        <v>#REF!</v>
      </c>
      <c r="C17" s="102" t="e">
        <f>B17-#REF!</f>
        <v>#REF!</v>
      </c>
      <c r="D17" s="102" t="e">
        <f t="shared" si="1"/>
        <v>#REF!</v>
      </c>
      <c r="E17" s="102" t="e">
        <f>D17-#REF!</f>
        <v>#REF!</v>
      </c>
      <c r="F17" s="102" t="e">
        <f t="shared" si="2"/>
        <v>#REF!</v>
      </c>
      <c r="G17" s="102" t="e">
        <f>F17-#REF!</f>
        <v>#REF!</v>
      </c>
      <c r="I17" s="294"/>
      <c r="J17" s="295"/>
      <c r="K17" s="295"/>
      <c r="L17" s="295"/>
      <c r="M17" s="295"/>
      <c r="N17" s="296"/>
      <c r="P17" s="294"/>
      <c r="Q17" s="295"/>
      <c r="R17" s="295"/>
      <c r="S17" s="295"/>
      <c r="T17" s="295"/>
      <c r="U17" s="296"/>
    </row>
    <row r="18" spans="1:21" outlineLevel="1">
      <c r="A18" s="167">
        <v>2070</v>
      </c>
      <c r="B18" s="102" t="e">
        <f t="shared" si="0"/>
        <v>#REF!</v>
      </c>
      <c r="C18" s="102" t="e">
        <f>B18-#REF!</f>
        <v>#REF!</v>
      </c>
      <c r="D18" s="102" t="e">
        <f t="shared" si="1"/>
        <v>#REF!</v>
      </c>
      <c r="E18" s="102" t="e">
        <f>D18-#REF!</f>
        <v>#REF!</v>
      </c>
      <c r="F18" s="102" t="e">
        <f t="shared" si="2"/>
        <v>#REF!</v>
      </c>
      <c r="G18" s="102" t="e">
        <f>F18-#REF!</f>
        <v>#REF!</v>
      </c>
      <c r="I18" s="297"/>
      <c r="J18" s="298"/>
      <c r="K18" s="298"/>
      <c r="L18" s="298"/>
      <c r="M18" s="298"/>
      <c r="N18" s="299"/>
      <c r="P18" s="297"/>
      <c r="Q18" s="298"/>
      <c r="R18" s="298"/>
      <c r="S18" s="298"/>
      <c r="T18" s="298"/>
      <c r="U18" s="299"/>
    </row>
    <row r="19" spans="1:21" ht="13.15" customHeight="1" outlineLevel="1">
      <c r="A19" s="245"/>
      <c r="B19" s="245"/>
      <c r="I19" s="120"/>
      <c r="J19" s="121"/>
      <c r="K19" s="121"/>
      <c r="L19" s="121"/>
      <c r="M19" s="121"/>
      <c r="N19" s="121"/>
      <c r="P19" s="119"/>
      <c r="Q19" s="119"/>
      <c r="R19" s="119"/>
      <c r="S19" s="119"/>
      <c r="T19" s="119"/>
      <c r="U19" s="106"/>
    </row>
    <row r="20" spans="1:21" ht="26.25" customHeight="1" outlineLevel="1">
      <c r="A20" s="163" t="s">
        <v>181</v>
      </c>
      <c r="B20" s="164">
        <v>1</v>
      </c>
      <c r="E20" s="96"/>
      <c r="I20" s="279" t="s">
        <v>182</v>
      </c>
      <c r="J20" s="280"/>
      <c r="K20" s="280"/>
      <c r="L20" s="280"/>
      <c r="M20" s="280"/>
      <c r="N20" s="281"/>
      <c r="P20" s="279" t="s">
        <v>183</v>
      </c>
      <c r="Q20" s="280"/>
      <c r="R20" s="280"/>
      <c r="S20" s="280"/>
      <c r="T20" s="280"/>
      <c r="U20" s="281"/>
    </row>
    <row r="21" spans="1:21" ht="12.75" customHeight="1" outlineLevel="1">
      <c r="A21" s="96"/>
      <c r="B21" s="97"/>
      <c r="I21" s="291"/>
      <c r="J21" s="292"/>
      <c r="K21" s="292"/>
      <c r="L21" s="292"/>
      <c r="M21" s="292"/>
      <c r="N21" s="293"/>
      <c r="P21" s="291"/>
      <c r="Q21" s="292"/>
      <c r="R21" s="292"/>
      <c r="S21" s="292"/>
      <c r="T21" s="292"/>
      <c r="U21" s="293"/>
    </row>
    <row r="22" spans="1:21" ht="12.75" customHeight="1" outlineLevel="1">
      <c r="A22" s="96"/>
      <c r="B22" s="97"/>
      <c r="I22" s="294"/>
      <c r="J22" s="295"/>
      <c r="K22" s="295"/>
      <c r="L22" s="295"/>
      <c r="M22" s="295"/>
      <c r="N22" s="296"/>
      <c r="P22" s="294"/>
      <c r="Q22" s="295"/>
      <c r="R22" s="295"/>
      <c r="S22" s="295"/>
      <c r="T22" s="295"/>
      <c r="U22" s="296"/>
    </row>
    <row r="23" spans="1:21" outlineLevel="1">
      <c r="A23" s="96"/>
      <c r="B23" s="227" t="s">
        <v>184</v>
      </c>
      <c r="C23" s="228"/>
      <c r="D23" s="228"/>
      <c r="E23" s="228"/>
      <c r="F23" s="228"/>
      <c r="G23" s="229"/>
      <c r="I23" s="294"/>
      <c r="J23" s="295"/>
      <c r="K23" s="295"/>
      <c r="L23" s="295"/>
      <c r="M23" s="295"/>
      <c r="N23" s="296"/>
      <c r="P23" s="294"/>
      <c r="Q23" s="295"/>
      <c r="R23" s="295"/>
      <c r="S23" s="295"/>
      <c r="T23" s="295"/>
      <c r="U23" s="296"/>
    </row>
    <row r="24" spans="1:21" outlineLevel="1">
      <c r="B24" s="21">
        <v>2027</v>
      </c>
      <c r="C24" s="21">
        <v>2028</v>
      </c>
      <c r="D24" s="21">
        <v>2029</v>
      </c>
      <c r="E24" s="21">
        <v>2030</v>
      </c>
      <c r="F24" s="21">
        <v>2031</v>
      </c>
      <c r="G24" s="21" t="s">
        <v>185</v>
      </c>
      <c r="I24" s="294"/>
      <c r="J24" s="295"/>
      <c r="K24" s="295"/>
      <c r="L24" s="295"/>
      <c r="M24" s="295"/>
      <c r="N24" s="296"/>
      <c r="P24" s="294"/>
      <c r="Q24" s="295"/>
      <c r="R24" s="295"/>
      <c r="S24" s="295"/>
      <c r="T24" s="295"/>
      <c r="U24" s="296"/>
    </row>
    <row r="25" spans="1:21" ht="13.15" customHeight="1" outlineLevel="1">
      <c r="B25" s="148" t="s">
        <v>186</v>
      </c>
      <c r="C25" s="148" t="s">
        <v>186</v>
      </c>
      <c r="D25" s="148" t="s">
        <v>186</v>
      </c>
      <c r="E25" s="148" t="s">
        <v>186</v>
      </c>
      <c r="F25" s="148" t="s">
        <v>186</v>
      </c>
      <c r="G25" s="148" t="s">
        <v>186</v>
      </c>
      <c r="I25" s="294"/>
      <c r="J25" s="295"/>
      <c r="K25" s="295"/>
      <c r="L25" s="295"/>
      <c r="M25" s="295"/>
      <c r="N25" s="296"/>
      <c r="P25" s="294"/>
      <c r="Q25" s="295"/>
      <c r="R25" s="295"/>
      <c r="S25" s="295"/>
      <c r="T25" s="295"/>
      <c r="U25" s="296"/>
    </row>
    <row r="26" spans="1:21" outlineLevel="1">
      <c r="A26" s="163" t="s">
        <v>187</v>
      </c>
      <c r="B26" s="102">
        <f>E64</f>
        <v>0</v>
      </c>
      <c r="C26" s="102">
        <f>F64</f>
        <v>0</v>
      </c>
      <c r="D26" s="102">
        <f>G64</f>
        <v>0</v>
      </c>
      <c r="E26" s="102">
        <f>H64</f>
        <v>0</v>
      </c>
      <c r="F26" s="102">
        <f>I64</f>
        <v>0</v>
      </c>
      <c r="G26" s="102">
        <f>SUM(J64:BB64)</f>
        <v>0</v>
      </c>
      <c r="I26" s="294"/>
      <c r="J26" s="295"/>
      <c r="K26" s="295"/>
      <c r="L26" s="295"/>
      <c r="M26" s="295"/>
      <c r="N26" s="296"/>
      <c r="P26" s="294"/>
      <c r="Q26" s="295"/>
      <c r="R26" s="295"/>
      <c r="S26" s="295"/>
      <c r="T26" s="295"/>
      <c r="U26" s="296"/>
    </row>
    <row r="27" spans="1:21" outlineLevel="1">
      <c r="A27" s="163" t="s">
        <v>188</v>
      </c>
      <c r="B27" s="102" t="e">
        <f>E71+E77</f>
        <v>#REF!</v>
      </c>
      <c r="C27" s="102" t="e">
        <f>F71+F77</f>
        <v>#REF!</v>
      </c>
      <c r="D27" s="102" t="e">
        <f>G71+G77</f>
        <v>#REF!</v>
      </c>
      <c r="E27" s="102" t="e">
        <f>H71+H77</f>
        <v>#REF!</v>
      </c>
      <c r="F27" s="102" t="e">
        <f>I71+I77</f>
        <v>#REF!</v>
      </c>
      <c r="G27" s="102" t="e">
        <f>SUM(J71:BB71)+SUM(J77:BB77)</f>
        <v>#REF!</v>
      </c>
      <c r="I27" s="294"/>
      <c r="J27" s="295"/>
      <c r="K27" s="295"/>
      <c r="L27" s="295"/>
      <c r="M27" s="295"/>
      <c r="N27" s="296"/>
      <c r="P27" s="294"/>
      <c r="Q27" s="295"/>
      <c r="R27" s="295"/>
      <c r="S27" s="295"/>
      <c r="T27" s="295"/>
      <c r="U27" s="296"/>
    </row>
    <row r="28" spans="1:21" outlineLevel="1">
      <c r="A28" s="96"/>
      <c r="B28" s="118"/>
      <c r="C28" s="118"/>
      <c r="D28" s="118"/>
      <c r="E28" s="118"/>
      <c r="F28" s="118"/>
      <c r="G28" s="118"/>
      <c r="I28" s="294"/>
      <c r="J28" s="295"/>
      <c r="K28" s="295"/>
      <c r="L28" s="295"/>
      <c r="M28" s="295"/>
      <c r="N28" s="296"/>
      <c r="P28" s="294"/>
      <c r="Q28" s="295"/>
      <c r="R28" s="295"/>
      <c r="S28" s="295"/>
      <c r="T28" s="295"/>
      <c r="U28" s="296"/>
    </row>
    <row r="29" spans="1:21" ht="13.15" customHeight="1" outlineLevel="1">
      <c r="A29" s="96"/>
      <c r="B29" s="118"/>
      <c r="C29" s="118"/>
      <c r="D29" s="118"/>
      <c r="E29" s="118"/>
      <c r="F29" s="118"/>
      <c r="G29" s="118"/>
      <c r="I29" s="294"/>
      <c r="J29" s="295"/>
      <c r="K29" s="295"/>
      <c r="L29" s="295"/>
      <c r="M29" s="295"/>
      <c r="N29" s="296"/>
      <c r="P29" s="294"/>
      <c r="Q29" s="295"/>
      <c r="R29" s="295"/>
      <c r="S29" s="295"/>
      <c r="T29" s="295"/>
      <c r="U29" s="296"/>
    </row>
    <row r="30" spans="1:21" ht="13.15" customHeight="1" outlineLevel="1">
      <c r="A30" s="150"/>
      <c r="B30" s="151" t="s">
        <v>189</v>
      </c>
      <c r="C30" s="153" t="s">
        <v>190</v>
      </c>
      <c r="D30" s="231" t="s">
        <v>163</v>
      </c>
      <c r="E30" s="232"/>
      <c r="F30" s="232"/>
      <c r="G30" s="233"/>
      <c r="I30" s="294"/>
      <c r="J30" s="295"/>
      <c r="K30" s="295"/>
      <c r="L30" s="295"/>
      <c r="M30" s="295"/>
      <c r="N30" s="296"/>
      <c r="P30" s="294"/>
      <c r="Q30" s="295"/>
      <c r="R30" s="295"/>
      <c r="S30" s="295"/>
      <c r="T30" s="295"/>
      <c r="U30" s="296"/>
    </row>
    <row r="31" spans="1:21" outlineLevel="1">
      <c r="A31" s="251" t="s">
        <v>191</v>
      </c>
      <c r="B31" s="154"/>
      <c r="C31" s="149"/>
      <c r="D31" s="253"/>
      <c r="E31" s="253"/>
      <c r="F31" s="253"/>
      <c r="G31" s="254"/>
      <c r="I31" s="294"/>
      <c r="J31" s="295"/>
      <c r="K31" s="295"/>
      <c r="L31" s="295"/>
      <c r="M31" s="295"/>
      <c r="N31" s="296"/>
      <c r="P31" s="294"/>
      <c r="Q31" s="295"/>
      <c r="R31" s="295"/>
      <c r="S31" s="295"/>
      <c r="T31" s="295"/>
      <c r="U31" s="296"/>
    </row>
    <row r="32" spans="1:21" outlineLevel="1">
      <c r="A32" s="251"/>
      <c r="B32" s="155"/>
      <c r="C32" s="122"/>
      <c r="D32" s="236"/>
      <c r="E32" s="236"/>
      <c r="F32" s="236"/>
      <c r="G32" s="237"/>
      <c r="I32" s="294"/>
      <c r="J32" s="295"/>
      <c r="K32" s="295"/>
      <c r="L32" s="295"/>
      <c r="M32" s="295"/>
      <c r="N32" s="296"/>
      <c r="P32" s="294"/>
      <c r="Q32" s="295"/>
      <c r="R32" s="295"/>
      <c r="S32" s="295"/>
      <c r="T32" s="295"/>
      <c r="U32" s="296"/>
    </row>
    <row r="33" spans="1:21" outlineLevel="1">
      <c r="A33" s="251"/>
      <c r="B33" s="155"/>
      <c r="C33" s="122"/>
      <c r="D33" s="236"/>
      <c r="E33" s="236"/>
      <c r="F33" s="236"/>
      <c r="G33" s="237"/>
      <c r="I33" s="294"/>
      <c r="J33" s="295"/>
      <c r="K33" s="295"/>
      <c r="L33" s="295"/>
      <c r="M33" s="295"/>
      <c r="N33" s="296"/>
      <c r="P33" s="294"/>
      <c r="Q33" s="295"/>
      <c r="R33" s="295"/>
      <c r="S33" s="295"/>
      <c r="T33" s="295"/>
      <c r="U33" s="296"/>
    </row>
    <row r="34" spans="1:21" outlineLevel="1">
      <c r="A34" s="251"/>
      <c r="B34" s="155"/>
      <c r="C34" s="122"/>
      <c r="D34" s="236"/>
      <c r="E34" s="236"/>
      <c r="F34" s="236"/>
      <c r="G34" s="237"/>
      <c r="I34" s="294"/>
      <c r="J34" s="295"/>
      <c r="K34" s="295"/>
      <c r="L34" s="295"/>
      <c r="M34" s="295"/>
      <c r="N34" s="296"/>
      <c r="P34" s="294"/>
      <c r="Q34" s="295"/>
      <c r="R34" s="295"/>
      <c r="S34" s="295"/>
      <c r="T34" s="295"/>
      <c r="U34" s="296"/>
    </row>
    <row r="35" spans="1:21" outlineLevel="1">
      <c r="A35" s="251"/>
      <c r="B35" s="155"/>
      <c r="C35" s="122"/>
      <c r="D35" s="236"/>
      <c r="E35" s="236"/>
      <c r="F35" s="236"/>
      <c r="G35" s="237"/>
      <c r="I35" s="294"/>
      <c r="J35" s="295"/>
      <c r="K35" s="295"/>
      <c r="L35" s="295"/>
      <c r="M35" s="295"/>
      <c r="N35" s="296"/>
      <c r="P35" s="294"/>
      <c r="Q35" s="295"/>
      <c r="R35" s="295"/>
      <c r="S35" s="295"/>
      <c r="T35" s="295"/>
      <c r="U35" s="296"/>
    </row>
    <row r="36" spans="1:21" outlineLevel="1">
      <c r="A36" s="251"/>
      <c r="B36" s="155"/>
      <c r="C36" s="122"/>
      <c r="D36" s="236"/>
      <c r="E36" s="236"/>
      <c r="F36" s="236"/>
      <c r="G36" s="237"/>
      <c r="I36" s="294"/>
      <c r="J36" s="295"/>
      <c r="K36" s="295"/>
      <c r="L36" s="295"/>
      <c r="M36" s="295"/>
      <c r="N36" s="296"/>
      <c r="P36" s="294"/>
      <c r="Q36" s="295"/>
      <c r="R36" s="295"/>
      <c r="S36" s="295"/>
      <c r="T36" s="295"/>
      <c r="U36" s="296"/>
    </row>
    <row r="37" spans="1:21" outlineLevel="1">
      <c r="A37" s="251"/>
      <c r="B37" s="155"/>
      <c r="C37" s="122"/>
      <c r="D37" s="236"/>
      <c r="E37" s="236"/>
      <c r="F37" s="236"/>
      <c r="G37" s="237"/>
      <c r="I37" s="294"/>
      <c r="J37" s="295"/>
      <c r="K37" s="295"/>
      <c r="L37" s="295"/>
      <c r="M37" s="295"/>
      <c r="N37" s="296"/>
      <c r="P37" s="294"/>
      <c r="Q37" s="295"/>
      <c r="R37" s="295"/>
      <c r="S37" s="295"/>
      <c r="T37" s="295"/>
      <c r="U37" s="296"/>
    </row>
    <row r="38" spans="1:21" outlineLevel="1">
      <c r="A38" s="251"/>
      <c r="B38" s="155"/>
      <c r="C38" s="122"/>
      <c r="D38" s="236"/>
      <c r="E38" s="236"/>
      <c r="F38" s="236"/>
      <c r="G38" s="237"/>
      <c r="I38" s="294"/>
      <c r="J38" s="295"/>
      <c r="K38" s="295"/>
      <c r="L38" s="295"/>
      <c r="M38" s="295"/>
      <c r="N38" s="296"/>
      <c r="P38" s="294"/>
      <c r="Q38" s="295"/>
      <c r="R38" s="295"/>
      <c r="S38" s="295"/>
      <c r="T38" s="295"/>
      <c r="U38" s="296"/>
    </row>
    <row r="39" spans="1:21" outlineLevel="1">
      <c r="A39" s="251"/>
      <c r="B39" s="155"/>
      <c r="C39" s="122"/>
      <c r="D39" s="236"/>
      <c r="E39" s="236"/>
      <c r="F39" s="236"/>
      <c r="G39" s="237"/>
      <c r="I39" s="294"/>
      <c r="J39" s="295"/>
      <c r="K39" s="295"/>
      <c r="L39" s="295"/>
      <c r="M39" s="295"/>
      <c r="N39" s="296"/>
      <c r="P39" s="294"/>
      <c r="Q39" s="295"/>
      <c r="R39" s="295"/>
      <c r="S39" s="295"/>
      <c r="T39" s="295"/>
      <c r="U39" s="296"/>
    </row>
    <row r="40" spans="1:21" ht="13.15" customHeight="1" outlineLevel="1">
      <c r="A40" s="252"/>
      <c r="B40" s="156"/>
      <c r="C40" s="157"/>
      <c r="D40" s="234"/>
      <c r="E40" s="234"/>
      <c r="F40" s="234"/>
      <c r="G40" s="235"/>
      <c r="I40" s="294"/>
      <c r="J40" s="295"/>
      <c r="K40" s="295"/>
      <c r="L40" s="295"/>
      <c r="M40" s="295"/>
      <c r="N40" s="296"/>
      <c r="P40" s="294"/>
      <c r="Q40" s="295"/>
      <c r="R40" s="295"/>
      <c r="S40" s="295"/>
      <c r="T40" s="295"/>
      <c r="U40" s="296"/>
    </row>
    <row r="41" spans="1:21" outlineLevel="1">
      <c r="A41" s="96"/>
      <c r="B41" s="118"/>
      <c r="C41" s="118"/>
      <c r="D41" s="118"/>
      <c r="E41" s="118"/>
      <c r="F41" s="118"/>
      <c r="G41" s="118"/>
      <c r="I41" s="294"/>
      <c r="J41" s="295"/>
      <c r="K41" s="295"/>
      <c r="L41" s="295"/>
      <c r="M41" s="295"/>
      <c r="N41" s="296"/>
      <c r="P41" s="294"/>
      <c r="Q41" s="295"/>
      <c r="R41" s="295"/>
      <c r="S41" s="295"/>
      <c r="T41" s="295"/>
      <c r="U41" s="296"/>
    </row>
    <row r="42" spans="1:21" outlineLevel="1">
      <c r="A42" s="96"/>
      <c r="B42" s="118"/>
      <c r="C42" s="118"/>
      <c r="D42" s="118"/>
      <c r="E42" s="118"/>
      <c r="F42" s="118"/>
      <c r="G42" s="118"/>
      <c r="I42" s="294"/>
      <c r="J42" s="295"/>
      <c r="K42" s="295"/>
      <c r="L42" s="295"/>
      <c r="M42" s="295"/>
      <c r="N42" s="296"/>
      <c r="P42" s="294"/>
      <c r="Q42" s="295"/>
      <c r="R42" s="295"/>
      <c r="S42" s="295"/>
      <c r="T42" s="295"/>
      <c r="U42" s="296"/>
    </row>
    <row r="43" spans="1:21" outlineLevel="1">
      <c r="A43" s="96"/>
      <c r="B43" s="118"/>
      <c r="C43" s="118"/>
      <c r="D43" s="118"/>
      <c r="E43" s="118"/>
      <c r="F43" s="118"/>
      <c r="G43" s="118"/>
      <c r="I43" s="294"/>
      <c r="J43" s="295"/>
      <c r="K43" s="295"/>
      <c r="L43" s="295"/>
      <c r="M43" s="295"/>
      <c r="N43" s="296"/>
      <c r="P43" s="294"/>
      <c r="Q43" s="295"/>
      <c r="R43" s="295"/>
      <c r="S43" s="295"/>
      <c r="T43" s="295"/>
      <c r="U43" s="296"/>
    </row>
    <row r="44" spans="1:21" outlineLevel="1">
      <c r="A44" s="96"/>
      <c r="B44" s="118"/>
      <c r="C44" s="118"/>
      <c r="D44" s="118"/>
      <c r="E44" s="118"/>
      <c r="F44" s="118"/>
      <c r="G44" s="118"/>
      <c r="I44" s="294"/>
      <c r="J44" s="295"/>
      <c r="K44" s="295"/>
      <c r="L44" s="295"/>
      <c r="M44" s="295"/>
      <c r="N44" s="296"/>
      <c r="P44" s="294"/>
      <c r="Q44" s="295"/>
      <c r="R44" s="295"/>
      <c r="S44" s="295"/>
      <c r="T44" s="295"/>
      <c r="U44" s="296"/>
    </row>
    <row r="45" spans="1:21" outlineLevel="1">
      <c r="A45" s="96"/>
      <c r="B45" s="118"/>
      <c r="C45" s="118"/>
      <c r="D45" s="118"/>
      <c r="E45" s="118"/>
      <c r="F45" s="118"/>
      <c r="G45" s="118"/>
      <c r="I45" s="297"/>
      <c r="J45" s="298"/>
      <c r="K45" s="298"/>
      <c r="L45" s="298"/>
      <c r="M45" s="298"/>
      <c r="N45" s="299"/>
      <c r="P45" s="297"/>
      <c r="Q45" s="298"/>
      <c r="R45" s="298"/>
      <c r="S45" s="298"/>
      <c r="T45" s="298"/>
      <c r="U45" s="299"/>
    </row>
    <row r="46" spans="1:21" outlineLevel="1">
      <c r="A46" s="96"/>
      <c r="B46" s="118"/>
      <c r="C46" s="118"/>
      <c r="D46" s="118"/>
      <c r="E46" s="118"/>
      <c r="F46" s="118"/>
      <c r="G46" s="118"/>
    </row>
    <row r="47" spans="1:21">
      <c r="A47" s="96"/>
      <c r="B47" s="97"/>
    </row>
    <row r="48" spans="1:21" ht="16.149999999999999" customHeight="1">
      <c r="A48" s="71" t="s">
        <v>192</v>
      </c>
    </row>
    <row r="49" spans="1:54" ht="16.149999999999999" customHeight="1" outlineLevel="1">
      <c r="A49" s="71"/>
    </row>
    <row r="50" spans="1:54" ht="13.15" customHeight="1" outlineLevel="1">
      <c r="A50" s="63" t="s">
        <v>193</v>
      </c>
    </row>
    <row r="51" spans="1:54" outlineLevel="2">
      <c r="B51" s="100"/>
      <c r="C51" s="100"/>
      <c r="D51" s="100"/>
      <c r="E51" s="238" t="s">
        <v>156</v>
      </c>
      <c r="F51" s="226"/>
      <c r="G51" s="226"/>
      <c r="H51" s="226"/>
      <c r="I51" s="226"/>
      <c r="J51" s="226" t="s">
        <v>157</v>
      </c>
      <c r="K51" s="226"/>
      <c r="L51" s="226"/>
      <c r="M51" s="226"/>
      <c r="N51" s="226"/>
      <c r="O51" s="226" t="s">
        <v>158</v>
      </c>
      <c r="P51" s="226"/>
      <c r="Q51" s="226"/>
      <c r="R51" s="226"/>
      <c r="S51" s="226"/>
      <c r="T51" s="226" t="s">
        <v>159</v>
      </c>
      <c r="U51" s="226"/>
      <c r="V51" s="226"/>
      <c r="W51" s="226"/>
      <c r="X51" s="226"/>
      <c r="Y51" s="226" t="s">
        <v>194</v>
      </c>
      <c r="Z51" s="226"/>
      <c r="AA51" s="226"/>
      <c r="AB51" s="226"/>
      <c r="AC51" s="226"/>
      <c r="AD51" s="226" t="s">
        <v>195</v>
      </c>
      <c r="AE51" s="226"/>
      <c r="AF51" s="226"/>
      <c r="AG51" s="226"/>
      <c r="AH51" s="226"/>
      <c r="AI51" s="226" t="s">
        <v>196</v>
      </c>
      <c r="AJ51" s="226"/>
      <c r="AK51" s="226"/>
      <c r="AL51" s="226"/>
      <c r="AM51" s="226"/>
      <c r="AN51" s="226" t="s">
        <v>197</v>
      </c>
      <c r="AO51" s="226"/>
      <c r="AP51" s="226"/>
      <c r="AQ51" s="226"/>
      <c r="AR51" s="226"/>
      <c r="AS51" s="226" t="s">
        <v>198</v>
      </c>
      <c r="AT51" s="226"/>
      <c r="AU51" s="226"/>
      <c r="AV51" s="226"/>
      <c r="AW51" s="226"/>
      <c r="AX51" s="226" t="s">
        <v>199</v>
      </c>
      <c r="AY51" s="226"/>
      <c r="AZ51" s="226"/>
      <c r="BA51" s="226"/>
      <c r="BB51" s="230"/>
    </row>
    <row r="52" spans="1:54" outlineLevel="2">
      <c r="B52" s="100"/>
      <c r="C52" s="100"/>
      <c r="D52" s="100"/>
      <c r="E52" s="125">
        <v>1</v>
      </c>
      <c r="F52" s="70">
        <v>2</v>
      </c>
      <c r="G52" s="70">
        <v>3</v>
      </c>
      <c r="H52" s="70">
        <v>4</v>
      </c>
      <c r="I52" s="70">
        <v>5</v>
      </c>
      <c r="J52" s="95">
        <v>6</v>
      </c>
      <c r="K52" s="70">
        <v>7</v>
      </c>
      <c r="L52" s="70">
        <v>8</v>
      </c>
      <c r="M52" s="70">
        <v>9</v>
      </c>
      <c r="N52" s="70">
        <v>10</v>
      </c>
      <c r="O52" s="95">
        <v>11</v>
      </c>
      <c r="P52" s="70">
        <v>12</v>
      </c>
      <c r="Q52" s="70">
        <v>13</v>
      </c>
      <c r="R52" s="70">
        <v>14</v>
      </c>
      <c r="S52" s="70">
        <v>15</v>
      </c>
      <c r="T52" s="95">
        <v>16</v>
      </c>
      <c r="U52" s="70">
        <v>17</v>
      </c>
      <c r="V52" s="70">
        <v>18</v>
      </c>
      <c r="W52" s="70">
        <v>19</v>
      </c>
      <c r="X52" s="70">
        <v>20</v>
      </c>
      <c r="Y52" s="95">
        <v>21</v>
      </c>
      <c r="Z52" s="70">
        <v>22</v>
      </c>
      <c r="AA52" s="70">
        <v>23</v>
      </c>
      <c r="AB52" s="70">
        <v>24</v>
      </c>
      <c r="AC52" s="70">
        <v>25</v>
      </c>
      <c r="AD52" s="95">
        <v>26</v>
      </c>
      <c r="AE52" s="70">
        <v>27</v>
      </c>
      <c r="AF52" s="70">
        <v>28</v>
      </c>
      <c r="AG52" s="70">
        <v>29</v>
      </c>
      <c r="AH52" s="70">
        <v>30</v>
      </c>
      <c r="AI52" s="95">
        <v>31</v>
      </c>
      <c r="AJ52" s="70">
        <v>32</v>
      </c>
      <c r="AK52" s="70">
        <v>33</v>
      </c>
      <c r="AL52" s="70">
        <v>34</v>
      </c>
      <c r="AM52" s="70">
        <v>35</v>
      </c>
      <c r="AN52" s="95">
        <v>36</v>
      </c>
      <c r="AO52" s="70">
        <v>37</v>
      </c>
      <c r="AP52" s="70">
        <v>38</v>
      </c>
      <c r="AQ52" s="70">
        <v>39</v>
      </c>
      <c r="AR52" s="70">
        <v>40</v>
      </c>
      <c r="AS52" s="95">
        <v>41</v>
      </c>
      <c r="AT52" s="70">
        <v>42</v>
      </c>
      <c r="AU52" s="70">
        <v>43</v>
      </c>
      <c r="AV52" s="70">
        <v>44</v>
      </c>
      <c r="AW52" s="70">
        <v>45</v>
      </c>
      <c r="AX52" s="70">
        <v>46</v>
      </c>
      <c r="AY52" s="70">
        <v>47</v>
      </c>
      <c r="AZ52" s="70">
        <v>48</v>
      </c>
      <c r="BA52" s="70">
        <v>49</v>
      </c>
      <c r="BB52" s="126">
        <v>50</v>
      </c>
    </row>
    <row r="53" spans="1:54" ht="13.15" customHeight="1" outlineLevel="2">
      <c r="B53" s="100" t="s">
        <v>189</v>
      </c>
      <c r="C53" s="100" t="s">
        <v>200</v>
      </c>
      <c r="D53" s="100"/>
      <c r="E53" s="127">
        <v>2027</v>
      </c>
      <c r="F53" s="128">
        <v>2028</v>
      </c>
      <c r="G53" s="128">
        <v>2029</v>
      </c>
      <c r="H53" s="128">
        <v>2030</v>
      </c>
      <c r="I53" s="128">
        <v>2031</v>
      </c>
      <c r="J53" s="128">
        <v>2032</v>
      </c>
      <c r="K53" s="128">
        <v>2033</v>
      </c>
      <c r="L53" s="128">
        <v>2034</v>
      </c>
      <c r="M53" s="128">
        <v>2035</v>
      </c>
      <c r="N53" s="128">
        <v>2036</v>
      </c>
      <c r="O53" s="128">
        <v>2037</v>
      </c>
      <c r="P53" s="128">
        <v>2038</v>
      </c>
      <c r="Q53" s="128">
        <v>2039</v>
      </c>
      <c r="R53" s="128">
        <v>2040</v>
      </c>
      <c r="S53" s="128">
        <v>2041</v>
      </c>
      <c r="T53" s="128">
        <v>2042</v>
      </c>
      <c r="U53" s="128">
        <v>2043</v>
      </c>
      <c r="V53" s="128">
        <v>2044</v>
      </c>
      <c r="W53" s="128">
        <v>2045</v>
      </c>
      <c r="X53" s="128">
        <v>2046</v>
      </c>
      <c r="Y53" s="128">
        <v>2047</v>
      </c>
      <c r="Z53" s="128">
        <v>2048</v>
      </c>
      <c r="AA53" s="128">
        <v>2049</v>
      </c>
      <c r="AB53" s="128">
        <v>2050</v>
      </c>
      <c r="AC53" s="128">
        <v>2051</v>
      </c>
      <c r="AD53" s="128">
        <v>2052</v>
      </c>
      <c r="AE53" s="128">
        <v>2053</v>
      </c>
      <c r="AF53" s="128">
        <v>2054</v>
      </c>
      <c r="AG53" s="128">
        <v>2055</v>
      </c>
      <c r="AH53" s="128">
        <v>2056</v>
      </c>
      <c r="AI53" s="128">
        <v>2057</v>
      </c>
      <c r="AJ53" s="128">
        <v>2058</v>
      </c>
      <c r="AK53" s="128">
        <v>2059</v>
      </c>
      <c r="AL53" s="128">
        <v>2060</v>
      </c>
      <c r="AM53" s="128">
        <v>2061</v>
      </c>
      <c r="AN53" s="128">
        <v>2062</v>
      </c>
      <c r="AO53" s="128">
        <v>2063</v>
      </c>
      <c r="AP53" s="128">
        <v>2064</v>
      </c>
      <c r="AQ53" s="128">
        <v>2065</v>
      </c>
      <c r="AR53" s="128">
        <v>2066</v>
      </c>
      <c r="AS53" s="128">
        <v>2067</v>
      </c>
      <c r="AT53" s="128">
        <v>2068</v>
      </c>
      <c r="AU53" s="128">
        <v>2069</v>
      </c>
      <c r="AV53" s="128">
        <v>2070</v>
      </c>
      <c r="AW53" s="128">
        <v>2071</v>
      </c>
      <c r="AX53" s="128">
        <v>2072</v>
      </c>
      <c r="AY53" s="128">
        <v>2073</v>
      </c>
      <c r="AZ53" s="128">
        <v>2074</v>
      </c>
      <c r="BA53" s="128">
        <v>2075</v>
      </c>
      <c r="BB53" s="130">
        <v>2076</v>
      </c>
    </row>
    <row r="54" spans="1:54" outlineLevel="2">
      <c r="A54" s="246" t="s">
        <v>201</v>
      </c>
      <c r="B54" s="77"/>
      <c r="C54" s="77"/>
      <c r="D54" s="75" t="s">
        <v>202</v>
      </c>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84"/>
    </row>
    <row r="55" spans="1:54" outlineLevel="2">
      <c r="A55" s="247"/>
      <c r="B55" s="161"/>
      <c r="C55" s="72"/>
      <c r="D55" s="68" t="s">
        <v>202</v>
      </c>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23"/>
    </row>
    <row r="56" spans="1:54" outlineLevel="2">
      <c r="A56" s="247"/>
      <c r="B56" s="161"/>
      <c r="C56" s="72"/>
      <c r="D56" s="68" t="s">
        <v>202</v>
      </c>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23"/>
    </row>
    <row r="57" spans="1:54" outlineLevel="2">
      <c r="A57" s="247"/>
      <c r="B57" s="161"/>
      <c r="C57" s="72"/>
      <c r="D57" s="68" t="s">
        <v>202</v>
      </c>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23"/>
    </row>
    <row r="58" spans="1:54" outlineLevel="2">
      <c r="A58" s="247"/>
      <c r="B58" s="161"/>
      <c r="C58" s="72"/>
      <c r="D58" s="68" t="s">
        <v>202</v>
      </c>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23"/>
    </row>
    <row r="59" spans="1:54" outlineLevel="2">
      <c r="A59" s="247"/>
      <c r="B59" s="161"/>
      <c r="C59" s="72"/>
      <c r="D59" s="68" t="s">
        <v>202</v>
      </c>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23"/>
    </row>
    <row r="60" spans="1:54" outlineLevel="2">
      <c r="A60" s="247"/>
      <c r="B60" s="161"/>
      <c r="C60" s="72"/>
      <c r="D60" s="68" t="s">
        <v>202</v>
      </c>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23"/>
    </row>
    <row r="61" spans="1:54" outlineLevel="2">
      <c r="A61" s="247"/>
      <c r="B61" s="161"/>
      <c r="C61" s="72"/>
      <c r="D61" s="68" t="s">
        <v>202</v>
      </c>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23"/>
    </row>
    <row r="62" spans="1:54" outlineLevel="2">
      <c r="A62" s="247"/>
      <c r="B62" s="161"/>
      <c r="C62" s="72"/>
      <c r="D62" s="68" t="s">
        <v>202</v>
      </c>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23"/>
    </row>
    <row r="63" spans="1:54" outlineLevel="2">
      <c r="A63" s="247"/>
      <c r="B63" s="161"/>
      <c r="C63" s="72"/>
      <c r="D63" s="68" t="s">
        <v>202</v>
      </c>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23"/>
    </row>
    <row r="64" spans="1:54" ht="13.15" customHeight="1" outlineLevel="2">
      <c r="A64" s="248"/>
      <c r="B64" s="73" t="s">
        <v>203</v>
      </c>
      <c r="C64" s="74" t="s">
        <v>204</v>
      </c>
      <c r="D64" s="74" t="s">
        <v>202</v>
      </c>
      <c r="E64" s="103">
        <f>SUM(E54:E63)</f>
        <v>0</v>
      </c>
      <c r="F64" s="103">
        <f t="shared" ref="F64:BB64" si="3">SUM(F54:F63)</f>
        <v>0</v>
      </c>
      <c r="G64" s="103">
        <f t="shared" si="3"/>
        <v>0</v>
      </c>
      <c r="H64" s="103">
        <f t="shared" si="3"/>
        <v>0</v>
      </c>
      <c r="I64" s="103">
        <f t="shared" si="3"/>
        <v>0</v>
      </c>
      <c r="J64" s="103">
        <f t="shared" si="3"/>
        <v>0</v>
      </c>
      <c r="K64" s="103">
        <f t="shared" si="3"/>
        <v>0</v>
      </c>
      <c r="L64" s="103">
        <f t="shared" si="3"/>
        <v>0</v>
      </c>
      <c r="M64" s="103">
        <f t="shared" si="3"/>
        <v>0</v>
      </c>
      <c r="N64" s="103">
        <f t="shared" si="3"/>
        <v>0</v>
      </c>
      <c r="O64" s="103">
        <f t="shared" si="3"/>
        <v>0</v>
      </c>
      <c r="P64" s="103">
        <f t="shared" si="3"/>
        <v>0</v>
      </c>
      <c r="Q64" s="103">
        <f t="shared" si="3"/>
        <v>0</v>
      </c>
      <c r="R64" s="103">
        <f t="shared" si="3"/>
        <v>0</v>
      </c>
      <c r="S64" s="103">
        <f t="shared" si="3"/>
        <v>0</v>
      </c>
      <c r="T64" s="103">
        <f t="shared" si="3"/>
        <v>0</v>
      </c>
      <c r="U64" s="103">
        <f t="shared" si="3"/>
        <v>0</v>
      </c>
      <c r="V64" s="103">
        <f t="shared" si="3"/>
        <v>0</v>
      </c>
      <c r="W64" s="103">
        <f t="shared" si="3"/>
        <v>0</v>
      </c>
      <c r="X64" s="103">
        <f t="shared" si="3"/>
        <v>0</v>
      </c>
      <c r="Y64" s="103">
        <f t="shared" si="3"/>
        <v>0</v>
      </c>
      <c r="Z64" s="103">
        <f t="shared" si="3"/>
        <v>0</v>
      </c>
      <c r="AA64" s="103">
        <f t="shared" si="3"/>
        <v>0</v>
      </c>
      <c r="AB64" s="103">
        <f t="shared" si="3"/>
        <v>0</v>
      </c>
      <c r="AC64" s="103">
        <f t="shared" si="3"/>
        <v>0</v>
      </c>
      <c r="AD64" s="103">
        <f t="shared" si="3"/>
        <v>0</v>
      </c>
      <c r="AE64" s="103">
        <f t="shared" si="3"/>
        <v>0</v>
      </c>
      <c r="AF64" s="103">
        <f t="shared" si="3"/>
        <v>0</v>
      </c>
      <c r="AG64" s="103">
        <f t="shared" si="3"/>
        <v>0</v>
      </c>
      <c r="AH64" s="103">
        <f t="shared" si="3"/>
        <v>0</v>
      </c>
      <c r="AI64" s="103">
        <f t="shared" si="3"/>
        <v>0</v>
      </c>
      <c r="AJ64" s="103">
        <f t="shared" si="3"/>
        <v>0</v>
      </c>
      <c r="AK64" s="103">
        <f t="shared" si="3"/>
        <v>0</v>
      </c>
      <c r="AL64" s="103">
        <f t="shared" si="3"/>
        <v>0</v>
      </c>
      <c r="AM64" s="103">
        <f t="shared" si="3"/>
        <v>0</v>
      </c>
      <c r="AN64" s="103">
        <f t="shared" si="3"/>
        <v>0</v>
      </c>
      <c r="AO64" s="103">
        <f t="shared" si="3"/>
        <v>0</v>
      </c>
      <c r="AP64" s="103">
        <f t="shared" si="3"/>
        <v>0</v>
      </c>
      <c r="AQ64" s="103">
        <f t="shared" si="3"/>
        <v>0</v>
      </c>
      <c r="AR64" s="103">
        <f t="shared" si="3"/>
        <v>0</v>
      </c>
      <c r="AS64" s="103">
        <f t="shared" si="3"/>
        <v>0</v>
      </c>
      <c r="AT64" s="103">
        <f t="shared" si="3"/>
        <v>0</v>
      </c>
      <c r="AU64" s="103">
        <f t="shared" si="3"/>
        <v>0</v>
      </c>
      <c r="AV64" s="103">
        <f t="shared" si="3"/>
        <v>0</v>
      </c>
      <c r="AW64" s="103">
        <f t="shared" si="3"/>
        <v>0</v>
      </c>
      <c r="AX64" s="103">
        <f t="shared" si="3"/>
        <v>0</v>
      </c>
      <c r="AY64" s="103">
        <f t="shared" si="3"/>
        <v>0</v>
      </c>
      <c r="AZ64" s="103">
        <f t="shared" si="3"/>
        <v>0</v>
      </c>
      <c r="BA64" s="103">
        <f t="shared" si="3"/>
        <v>0</v>
      </c>
      <c r="BB64" s="124">
        <f t="shared" si="3"/>
        <v>0</v>
      </c>
    </row>
    <row r="65" spans="1:54" ht="13.15" customHeight="1" outlineLevel="2">
      <c r="B65" s="100"/>
      <c r="C65" s="100"/>
      <c r="D65" s="100"/>
      <c r="E65" s="91"/>
    </row>
    <row r="66" spans="1:54" ht="12.75" customHeight="1" outlineLevel="2">
      <c r="A66" s="239" t="s">
        <v>205</v>
      </c>
      <c r="B66" s="133"/>
      <c r="C66" s="134"/>
      <c r="D66" s="135" t="s">
        <v>202</v>
      </c>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2"/>
      <c r="AS66" s="112"/>
      <c r="AT66" s="112"/>
      <c r="AU66" s="112"/>
      <c r="AV66" s="112"/>
      <c r="AW66" s="112"/>
      <c r="AX66" s="112"/>
      <c r="AY66" s="112"/>
      <c r="AZ66" s="112"/>
      <c r="BA66" s="112"/>
      <c r="BB66" s="112"/>
    </row>
    <row r="67" spans="1:54" outlineLevel="2">
      <c r="A67" s="240"/>
      <c r="B67" s="122"/>
      <c r="C67" s="134"/>
      <c r="D67" s="136" t="s">
        <v>202</v>
      </c>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row>
    <row r="68" spans="1:54" outlineLevel="2">
      <c r="A68" s="240"/>
      <c r="B68" s="122"/>
      <c r="C68" s="134"/>
      <c r="D68" s="136" t="s">
        <v>202</v>
      </c>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row>
    <row r="69" spans="1:54" outlineLevel="2">
      <c r="A69" s="240"/>
      <c r="B69" s="122"/>
      <c r="C69" s="134"/>
      <c r="D69" s="136" t="s">
        <v>202</v>
      </c>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row>
    <row r="70" spans="1:54" outlineLevel="2">
      <c r="A70" s="240"/>
      <c r="B70" s="122"/>
      <c r="C70" s="134"/>
      <c r="D70" s="136" t="s">
        <v>202</v>
      </c>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row>
    <row r="71" spans="1:54" ht="13.15" customHeight="1" outlineLevel="2">
      <c r="A71" s="241"/>
      <c r="B71" s="73" t="s">
        <v>206</v>
      </c>
      <c r="C71" s="74"/>
      <c r="D71" s="137" t="s">
        <v>202</v>
      </c>
      <c r="E71" s="102">
        <f>SUM(E66:E70)</f>
        <v>0</v>
      </c>
      <c r="F71" s="102">
        <f t="shared" ref="F71:BB71" si="4">SUM(F66:F70)</f>
        <v>0</v>
      </c>
      <c r="G71" s="102">
        <f t="shared" si="4"/>
        <v>0</v>
      </c>
      <c r="H71" s="102">
        <f t="shared" si="4"/>
        <v>0</v>
      </c>
      <c r="I71" s="102">
        <f t="shared" si="4"/>
        <v>0</v>
      </c>
      <c r="J71" s="102">
        <f t="shared" si="4"/>
        <v>0</v>
      </c>
      <c r="K71" s="102">
        <f t="shared" si="4"/>
        <v>0</v>
      </c>
      <c r="L71" s="102">
        <f t="shared" si="4"/>
        <v>0</v>
      </c>
      <c r="M71" s="102">
        <f t="shared" si="4"/>
        <v>0</v>
      </c>
      <c r="N71" s="102">
        <f t="shared" si="4"/>
        <v>0</v>
      </c>
      <c r="O71" s="102">
        <f t="shared" si="4"/>
        <v>0</v>
      </c>
      <c r="P71" s="102">
        <f t="shared" si="4"/>
        <v>0</v>
      </c>
      <c r="Q71" s="102">
        <f t="shared" si="4"/>
        <v>0</v>
      </c>
      <c r="R71" s="102">
        <f t="shared" si="4"/>
        <v>0</v>
      </c>
      <c r="S71" s="102">
        <f t="shared" si="4"/>
        <v>0</v>
      </c>
      <c r="T71" s="102">
        <f t="shared" si="4"/>
        <v>0</v>
      </c>
      <c r="U71" s="102">
        <f t="shared" si="4"/>
        <v>0</v>
      </c>
      <c r="V71" s="102">
        <f t="shared" si="4"/>
        <v>0</v>
      </c>
      <c r="W71" s="102">
        <f t="shared" si="4"/>
        <v>0</v>
      </c>
      <c r="X71" s="102">
        <f t="shared" si="4"/>
        <v>0</v>
      </c>
      <c r="Y71" s="102">
        <f t="shared" si="4"/>
        <v>0</v>
      </c>
      <c r="Z71" s="102">
        <f t="shared" si="4"/>
        <v>0</v>
      </c>
      <c r="AA71" s="102">
        <f t="shared" si="4"/>
        <v>0</v>
      </c>
      <c r="AB71" s="102">
        <f t="shared" si="4"/>
        <v>0</v>
      </c>
      <c r="AC71" s="102">
        <f t="shared" si="4"/>
        <v>0</v>
      </c>
      <c r="AD71" s="102">
        <f t="shared" si="4"/>
        <v>0</v>
      </c>
      <c r="AE71" s="102">
        <f t="shared" si="4"/>
        <v>0</v>
      </c>
      <c r="AF71" s="102">
        <f t="shared" si="4"/>
        <v>0</v>
      </c>
      <c r="AG71" s="102">
        <f t="shared" si="4"/>
        <v>0</v>
      </c>
      <c r="AH71" s="102">
        <f t="shared" si="4"/>
        <v>0</v>
      </c>
      <c r="AI71" s="102">
        <f t="shared" si="4"/>
        <v>0</v>
      </c>
      <c r="AJ71" s="102">
        <f t="shared" si="4"/>
        <v>0</v>
      </c>
      <c r="AK71" s="102">
        <f t="shared" si="4"/>
        <v>0</v>
      </c>
      <c r="AL71" s="102">
        <f t="shared" si="4"/>
        <v>0</v>
      </c>
      <c r="AM71" s="102">
        <f t="shared" si="4"/>
        <v>0</v>
      </c>
      <c r="AN71" s="102">
        <f t="shared" si="4"/>
        <v>0</v>
      </c>
      <c r="AO71" s="102">
        <f t="shared" si="4"/>
        <v>0</v>
      </c>
      <c r="AP71" s="102">
        <f t="shared" si="4"/>
        <v>0</v>
      </c>
      <c r="AQ71" s="102">
        <f t="shared" si="4"/>
        <v>0</v>
      </c>
      <c r="AR71" s="102">
        <f t="shared" si="4"/>
        <v>0</v>
      </c>
      <c r="AS71" s="102">
        <f t="shared" si="4"/>
        <v>0</v>
      </c>
      <c r="AT71" s="102">
        <f t="shared" si="4"/>
        <v>0</v>
      </c>
      <c r="AU71" s="102">
        <f t="shared" si="4"/>
        <v>0</v>
      </c>
      <c r="AV71" s="102">
        <f t="shared" si="4"/>
        <v>0</v>
      </c>
      <c r="AW71" s="102">
        <f t="shared" si="4"/>
        <v>0</v>
      </c>
      <c r="AX71" s="102">
        <f t="shared" si="4"/>
        <v>0</v>
      </c>
      <c r="AY71" s="102">
        <f t="shared" si="4"/>
        <v>0</v>
      </c>
      <c r="AZ71" s="102">
        <f t="shared" si="4"/>
        <v>0</v>
      </c>
      <c r="BA71" s="102">
        <f t="shared" si="4"/>
        <v>0</v>
      </c>
      <c r="BB71" s="102">
        <f t="shared" si="4"/>
        <v>0</v>
      </c>
    </row>
    <row r="72" spans="1:54" outlineLevel="2">
      <c r="B72" s="66"/>
      <c r="C72" s="68"/>
      <c r="D72" s="68"/>
      <c r="E72" s="91"/>
    </row>
    <row r="73" spans="1:54" outlineLevel="2">
      <c r="B73" s="66"/>
      <c r="C73" s="68"/>
      <c r="D73" s="68"/>
      <c r="E73" s="91"/>
    </row>
    <row r="74" spans="1:54" ht="13.15" customHeight="1" outlineLevel="2">
      <c r="B74" s="66"/>
      <c r="C74" s="68"/>
      <c r="D74" s="68"/>
      <c r="E74" s="91"/>
    </row>
    <row r="75" spans="1:54" ht="19.5" customHeight="1" outlineLevel="2">
      <c r="A75" s="239" t="s">
        <v>207</v>
      </c>
      <c r="B75" s="77" t="s">
        <v>208</v>
      </c>
      <c r="C75" s="141"/>
      <c r="D75" s="75" t="s">
        <v>202</v>
      </c>
      <c r="E75" s="142" t="e">
        <f>-E158*#REF!/10^2</f>
        <v>#REF!</v>
      </c>
      <c r="F75" s="142" t="e">
        <f>-F158*#REF!/10^2</f>
        <v>#REF!</v>
      </c>
      <c r="G75" s="142" t="e">
        <f>-G158*#REF!/10^2</f>
        <v>#REF!</v>
      </c>
      <c r="H75" s="142" t="e">
        <f>-H158*#REF!/10^2</f>
        <v>#REF!</v>
      </c>
      <c r="I75" s="142" t="e">
        <f>-I158*#REF!/10^2</f>
        <v>#REF!</v>
      </c>
      <c r="J75" s="142" t="e">
        <f>-J158*#REF!/10^2</f>
        <v>#REF!</v>
      </c>
      <c r="K75" s="142" t="e">
        <f>-K158*#REF!/10^2</f>
        <v>#REF!</v>
      </c>
      <c r="L75" s="142" t="e">
        <f>-L158*#REF!/10^2</f>
        <v>#REF!</v>
      </c>
      <c r="M75" s="142" t="e">
        <f>-M158*#REF!/10^2</f>
        <v>#REF!</v>
      </c>
      <c r="N75" s="142" t="e">
        <f>-N158*#REF!/10^2</f>
        <v>#REF!</v>
      </c>
      <c r="O75" s="142" t="e">
        <f>-O158*#REF!/10^2</f>
        <v>#REF!</v>
      </c>
      <c r="P75" s="142" t="e">
        <f>-P158*#REF!/10^2</f>
        <v>#REF!</v>
      </c>
      <c r="Q75" s="142" t="e">
        <f>-Q158*#REF!/10^2</f>
        <v>#REF!</v>
      </c>
      <c r="R75" s="142" t="e">
        <f>-R158*#REF!/10^2</f>
        <v>#REF!</v>
      </c>
      <c r="S75" s="142" t="e">
        <f>-S158*#REF!/10^2</f>
        <v>#REF!</v>
      </c>
      <c r="T75" s="142" t="e">
        <f>-T158*#REF!/10^2</f>
        <v>#REF!</v>
      </c>
      <c r="U75" s="142" t="e">
        <f>-U158*#REF!/10^2</f>
        <v>#REF!</v>
      </c>
      <c r="V75" s="142" t="e">
        <f>-V158*#REF!/10^2</f>
        <v>#REF!</v>
      </c>
      <c r="W75" s="142" t="e">
        <f>-W158*#REF!/10^2</f>
        <v>#REF!</v>
      </c>
      <c r="X75" s="142" t="e">
        <f>-X158*#REF!/10^2</f>
        <v>#REF!</v>
      </c>
      <c r="Y75" s="142" t="e">
        <f>-Y158*#REF!/10^2</f>
        <v>#REF!</v>
      </c>
      <c r="Z75" s="142" t="e">
        <f>-Z158*#REF!/10^2</f>
        <v>#REF!</v>
      </c>
      <c r="AA75" s="142" t="e">
        <f>-AA158*#REF!/10^2</f>
        <v>#REF!</v>
      </c>
      <c r="AB75" s="142" t="e">
        <f>-AB158*#REF!/10^2</f>
        <v>#REF!</v>
      </c>
      <c r="AC75" s="142" t="e">
        <f>-AC158*#REF!/10^2</f>
        <v>#REF!</v>
      </c>
      <c r="AD75" s="142" t="e">
        <f>-AD158*#REF!/10^2</f>
        <v>#REF!</v>
      </c>
      <c r="AE75" s="142" t="e">
        <f>-AE158*#REF!/10^2</f>
        <v>#REF!</v>
      </c>
      <c r="AF75" s="142" t="e">
        <f>-AF158*#REF!/10^2</f>
        <v>#REF!</v>
      </c>
      <c r="AG75" s="142" t="e">
        <f>-AG158*#REF!/10^2</f>
        <v>#REF!</v>
      </c>
      <c r="AH75" s="142" t="e">
        <f>-AH158*#REF!/10^2</f>
        <v>#REF!</v>
      </c>
      <c r="AI75" s="142" t="e">
        <f>-AI158*#REF!/10^2</f>
        <v>#REF!</v>
      </c>
      <c r="AJ75" s="142" t="e">
        <f>-AJ158*#REF!/10^2</f>
        <v>#REF!</v>
      </c>
      <c r="AK75" s="142" t="e">
        <f>-AK158*#REF!/10^2</f>
        <v>#REF!</v>
      </c>
      <c r="AL75" s="142" t="e">
        <f>-AL158*#REF!/10^2</f>
        <v>#REF!</v>
      </c>
      <c r="AM75" s="142" t="e">
        <f>-AM158*#REF!/10^2</f>
        <v>#REF!</v>
      </c>
      <c r="AN75" s="142" t="e">
        <f>-AN158*#REF!/10^2</f>
        <v>#REF!</v>
      </c>
      <c r="AO75" s="142" t="e">
        <f>-AO158*#REF!/10^2</f>
        <v>#REF!</v>
      </c>
      <c r="AP75" s="142" t="e">
        <f>-AP158*#REF!/10^2</f>
        <v>#REF!</v>
      </c>
      <c r="AQ75" s="142" t="e">
        <f>-AQ158*#REF!/10^2</f>
        <v>#REF!</v>
      </c>
      <c r="AR75" s="142" t="e">
        <f>-AR158*#REF!/10^2</f>
        <v>#REF!</v>
      </c>
      <c r="AS75" s="142" t="e">
        <f>-AS158*#REF!/10^2</f>
        <v>#REF!</v>
      </c>
      <c r="AT75" s="142" t="e">
        <f>-AT158*#REF!/10^2</f>
        <v>#REF!</v>
      </c>
      <c r="AU75" s="142" t="e">
        <f>-AU158*#REF!/10^2</f>
        <v>#REF!</v>
      </c>
      <c r="AV75" s="142" t="e">
        <f>-AV158*#REF!/10^2</f>
        <v>#REF!</v>
      </c>
      <c r="AW75" s="142" t="e">
        <f>-AW158*#REF!/10^2</f>
        <v>#REF!</v>
      </c>
      <c r="AX75" s="142" t="e">
        <f>-AX158*#REF!/10^2</f>
        <v>#REF!</v>
      </c>
      <c r="AY75" s="142" t="e">
        <f>-AY158*#REF!/10^2</f>
        <v>#REF!</v>
      </c>
      <c r="AZ75" s="142" t="e">
        <f>-AZ158*#REF!/10^2</f>
        <v>#REF!</v>
      </c>
      <c r="BA75" s="142" t="e">
        <f>-BA158*#REF!/10^2</f>
        <v>#REF!</v>
      </c>
      <c r="BB75" s="142" t="e">
        <f>-BB158*#REF!/10^2</f>
        <v>#REF!</v>
      </c>
    </row>
    <row r="76" spans="1:54" ht="19.5" customHeight="1" outlineLevel="2">
      <c r="A76" s="240"/>
      <c r="B76" s="72"/>
      <c r="C76" s="139"/>
      <c r="D76" s="68" t="s">
        <v>202</v>
      </c>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43"/>
    </row>
    <row r="77" spans="1:54" ht="13.15" customHeight="1" outlineLevel="2">
      <c r="A77" s="241"/>
      <c r="B77" s="140" t="s">
        <v>209</v>
      </c>
      <c r="C77" s="138"/>
      <c r="D77" s="74" t="s">
        <v>202</v>
      </c>
      <c r="E77" s="103" t="e">
        <f t="shared" ref="E77:AJ77" si="5">SUM(E75:E76)</f>
        <v>#REF!</v>
      </c>
      <c r="F77" s="103" t="e">
        <f t="shared" si="5"/>
        <v>#REF!</v>
      </c>
      <c r="G77" s="103" t="e">
        <f t="shared" si="5"/>
        <v>#REF!</v>
      </c>
      <c r="H77" s="103" t="e">
        <f t="shared" si="5"/>
        <v>#REF!</v>
      </c>
      <c r="I77" s="103" t="e">
        <f t="shared" si="5"/>
        <v>#REF!</v>
      </c>
      <c r="J77" s="103" t="e">
        <f t="shared" si="5"/>
        <v>#REF!</v>
      </c>
      <c r="K77" s="103" t="e">
        <f t="shared" si="5"/>
        <v>#REF!</v>
      </c>
      <c r="L77" s="103" t="e">
        <f t="shared" si="5"/>
        <v>#REF!</v>
      </c>
      <c r="M77" s="103" t="e">
        <f t="shared" si="5"/>
        <v>#REF!</v>
      </c>
      <c r="N77" s="103" t="e">
        <f t="shared" si="5"/>
        <v>#REF!</v>
      </c>
      <c r="O77" s="103" t="e">
        <f t="shared" si="5"/>
        <v>#REF!</v>
      </c>
      <c r="P77" s="103" t="e">
        <f t="shared" si="5"/>
        <v>#REF!</v>
      </c>
      <c r="Q77" s="103" t="e">
        <f t="shared" si="5"/>
        <v>#REF!</v>
      </c>
      <c r="R77" s="103" t="e">
        <f t="shared" si="5"/>
        <v>#REF!</v>
      </c>
      <c r="S77" s="103" t="e">
        <f t="shared" si="5"/>
        <v>#REF!</v>
      </c>
      <c r="T77" s="103" t="e">
        <f t="shared" si="5"/>
        <v>#REF!</v>
      </c>
      <c r="U77" s="103" t="e">
        <f t="shared" si="5"/>
        <v>#REF!</v>
      </c>
      <c r="V77" s="103" t="e">
        <f t="shared" si="5"/>
        <v>#REF!</v>
      </c>
      <c r="W77" s="103" t="e">
        <f t="shared" si="5"/>
        <v>#REF!</v>
      </c>
      <c r="X77" s="103" t="e">
        <f t="shared" si="5"/>
        <v>#REF!</v>
      </c>
      <c r="Y77" s="103" t="e">
        <f t="shared" si="5"/>
        <v>#REF!</v>
      </c>
      <c r="Z77" s="103" t="e">
        <f t="shared" si="5"/>
        <v>#REF!</v>
      </c>
      <c r="AA77" s="103" t="e">
        <f t="shared" si="5"/>
        <v>#REF!</v>
      </c>
      <c r="AB77" s="103" t="e">
        <f t="shared" si="5"/>
        <v>#REF!</v>
      </c>
      <c r="AC77" s="103" t="e">
        <f t="shared" si="5"/>
        <v>#REF!</v>
      </c>
      <c r="AD77" s="103" t="e">
        <f t="shared" si="5"/>
        <v>#REF!</v>
      </c>
      <c r="AE77" s="103" t="e">
        <f t="shared" si="5"/>
        <v>#REF!</v>
      </c>
      <c r="AF77" s="103" t="e">
        <f t="shared" si="5"/>
        <v>#REF!</v>
      </c>
      <c r="AG77" s="103" t="e">
        <f t="shared" si="5"/>
        <v>#REF!</v>
      </c>
      <c r="AH77" s="103" t="e">
        <f t="shared" si="5"/>
        <v>#REF!</v>
      </c>
      <c r="AI77" s="103" t="e">
        <f t="shared" si="5"/>
        <v>#REF!</v>
      </c>
      <c r="AJ77" s="103" t="e">
        <f t="shared" si="5"/>
        <v>#REF!</v>
      </c>
      <c r="AK77" s="103" t="e">
        <f t="shared" ref="AK77:BB77" si="6">SUM(AK75:AK76)</f>
        <v>#REF!</v>
      </c>
      <c r="AL77" s="103" t="e">
        <f t="shared" si="6"/>
        <v>#REF!</v>
      </c>
      <c r="AM77" s="103" t="e">
        <f t="shared" si="6"/>
        <v>#REF!</v>
      </c>
      <c r="AN77" s="103" t="e">
        <f t="shared" si="6"/>
        <v>#REF!</v>
      </c>
      <c r="AO77" s="103" t="e">
        <f t="shared" si="6"/>
        <v>#REF!</v>
      </c>
      <c r="AP77" s="103" t="e">
        <f t="shared" si="6"/>
        <v>#REF!</v>
      </c>
      <c r="AQ77" s="103" t="e">
        <f t="shared" si="6"/>
        <v>#REF!</v>
      </c>
      <c r="AR77" s="103" t="e">
        <f t="shared" si="6"/>
        <v>#REF!</v>
      </c>
      <c r="AS77" s="103" t="e">
        <f t="shared" si="6"/>
        <v>#REF!</v>
      </c>
      <c r="AT77" s="103" t="e">
        <f t="shared" si="6"/>
        <v>#REF!</v>
      </c>
      <c r="AU77" s="103" t="e">
        <f t="shared" si="6"/>
        <v>#REF!</v>
      </c>
      <c r="AV77" s="103" t="e">
        <f t="shared" si="6"/>
        <v>#REF!</v>
      </c>
      <c r="AW77" s="103" t="e">
        <f t="shared" si="6"/>
        <v>#REF!</v>
      </c>
      <c r="AX77" s="103" t="e">
        <f t="shared" si="6"/>
        <v>#REF!</v>
      </c>
      <c r="AY77" s="103" t="e">
        <f t="shared" si="6"/>
        <v>#REF!</v>
      </c>
      <c r="AZ77" s="103" t="e">
        <f t="shared" si="6"/>
        <v>#REF!</v>
      </c>
      <c r="BA77" s="103" t="e">
        <f t="shared" si="6"/>
        <v>#REF!</v>
      </c>
      <c r="BB77" s="124" t="e">
        <f t="shared" si="6"/>
        <v>#REF!</v>
      </c>
    </row>
    <row r="78" spans="1:54" outlineLevel="2">
      <c r="B78" s="100"/>
      <c r="C78" s="100"/>
      <c r="D78" s="100"/>
      <c r="E78" s="91"/>
    </row>
    <row r="79" spans="1:54" ht="13.15" customHeight="1" outlineLevel="1">
      <c r="B79" s="76"/>
      <c r="C79" s="76"/>
      <c r="D79" s="76"/>
      <c r="E79" s="117"/>
    </row>
    <row r="80" spans="1:54" outlineLevel="1">
      <c r="A80" s="63" t="s">
        <v>210</v>
      </c>
      <c r="B80" s="100"/>
      <c r="C80" s="100"/>
      <c r="D80" s="100"/>
      <c r="E80" s="116">
        <v>2027</v>
      </c>
      <c r="F80" s="116">
        <v>2028</v>
      </c>
      <c r="G80" s="116">
        <v>2029</v>
      </c>
      <c r="H80" s="116">
        <v>2030</v>
      </c>
      <c r="I80" s="116">
        <v>2031</v>
      </c>
      <c r="J80" s="116">
        <v>2032</v>
      </c>
      <c r="K80" s="116">
        <v>2033</v>
      </c>
      <c r="L80" s="116">
        <v>2034</v>
      </c>
      <c r="M80" s="116">
        <v>2035</v>
      </c>
      <c r="N80" s="116">
        <v>2036</v>
      </c>
      <c r="O80" s="116">
        <v>2037</v>
      </c>
      <c r="P80" s="116">
        <v>2038</v>
      </c>
      <c r="Q80" s="116">
        <v>2039</v>
      </c>
      <c r="R80" s="116">
        <v>2040</v>
      </c>
      <c r="S80" s="116">
        <v>2041</v>
      </c>
      <c r="T80" s="116">
        <v>2042</v>
      </c>
      <c r="U80" s="116">
        <v>2043</v>
      </c>
      <c r="V80" s="116">
        <v>2044</v>
      </c>
      <c r="W80" s="116">
        <v>2045</v>
      </c>
      <c r="X80" s="116">
        <v>2046</v>
      </c>
      <c r="Y80" s="116">
        <v>2047</v>
      </c>
      <c r="Z80" s="116">
        <v>2048</v>
      </c>
      <c r="AA80" s="116">
        <v>2049</v>
      </c>
      <c r="AB80" s="116">
        <v>2050</v>
      </c>
      <c r="AC80" s="116">
        <v>2051</v>
      </c>
      <c r="AD80" s="116">
        <v>2052</v>
      </c>
      <c r="AE80" s="116">
        <v>2053</v>
      </c>
      <c r="AF80" s="116">
        <v>2054</v>
      </c>
      <c r="AG80" s="116">
        <v>2055</v>
      </c>
      <c r="AH80" s="116">
        <v>2056</v>
      </c>
      <c r="AI80" s="116">
        <v>2057</v>
      </c>
      <c r="AJ80" s="116">
        <v>2058</v>
      </c>
      <c r="AK80" s="116">
        <v>2059</v>
      </c>
      <c r="AL80" s="116">
        <v>2060</v>
      </c>
      <c r="AM80" s="116">
        <v>2061</v>
      </c>
      <c r="AN80" s="116">
        <v>2062</v>
      </c>
      <c r="AO80" s="116">
        <v>2063</v>
      </c>
      <c r="AP80" s="116">
        <v>2064</v>
      </c>
      <c r="AQ80" s="116">
        <v>2065</v>
      </c>
      <c r="AR80" s="116">
        <v>2066</v>
      </c>
      <c r="AS80" s="116">
        <v>2067</v>
      </c>
      <c r="AT80" s="116">
        <v>2068</v>
      </c>
      <c r="AU80" s="116">
        <v>2069</v>
      </c>
      <c r="AV80" s="116">
        <v>2070</v>
      </c>
      <c r="AW80" s="116">
        <v>2071</v>
      </c>
      <c r="AX80" s="116">
        <v>2072</v>
      </c>
      <c r="AY80" s="116">
        <v>2073</v>
      </c>
      <c r="AZ80" s="116">
        <v>2074</v>
      </c>
      <c r="BA80" s="116">
        <v>2075</v>
      </c>
      <c r="BB80" s="116">
        <v>2076</v>
      </c>
    </row>
    <row r="81" spans="1:54" outlineLevel="2">
      <c r="A81" s="168"/>
      <c r="B81" t="s">
        <v>211</v>
      </c>
      <c r="C81" s="64" t="s">
        <v>212</v>
      </c>
      <c r="D81" t="s">
        <v>213</v>
      </c>
      <c r="E81" s="78">
        <f>$B$20</f>
        <v>1</v>
      </c>
      <c r="F81" s="78">
        <f t="shared" ref="F81:AA81" si="7">$B$20</f>
        <v>1</v>
      </c>
      <c r="G81" s="78">
        <f t="shared" si="7"/>
        <v>1</v>
      </c>
      <c r="H81" s="78">
        <f t="shared" si="7"/>
        <v>1</v>
      </c>
      <c r="I81" s="78">
        <f t="shared" si="7"/>
        <v>1</v>
      </c>
      <c r="J81" s="78">
        <f t="shared" si="7"/>
        <v>1</v>
      </c>
      <c r="K81" s="78">
        <f t="shared" si="7"/>
        <v>1</v>
      </c>
      <c r="L81" s="78">
        <f t="shared" si="7"/>
        <v>1</v>
      </c>
      <c r="M81" s="78">
        <f t="shared" si="7"/>
        <v>1</v>
      </c>
      <c r="N81" s="78">
        <f t="shared" si="7"/>
        <v>1</v>
      </c>
      <c r="O81" s="78">
        <f t="shared" si="7"/>
        <v>1</v>
      </c>
      <c r="P81" s="78">
        <f t="shared" si="7"/>
        <v>1</v>
      </c>
      <c r="Q81" s="78">
        <f t="shared" si="7"/>
        <v>1</v>
      </c>
      <c r="R81" s="78">
        <f t="shared" si="7"/>
        <v>1</v>
      </c>
      <c r="S81" s="78">
        <f t="shared" si="7"/>
        <v>1</v>
      </c>
      <c r="T81" s="78">
        <f t="shared" si="7"/>
        <v>1</v>
      </c>
      <c r="U81" s="78">
        <f t="shared" si="7"/>
        <v>1</v>
      </c>
      <c r="V81" s="78">
        <f t="shared" si="7"/>
        <v>1</v>
      </c>
      <c r="W81" s="78">
        <f t="shared" si="7"/>
        <v>1</v>
      </c>
      <c r="X81" s="78">
        <f t="shared" si="7"/>
        <v>1</v>
      </c>
      <c r="Y81" s="78">
        <f t="shared" si="7"/>
        <v>1</v>
      </c>
      <c r="Z81" s="78">
        <f t="shared" si="7"/>
        <v>1</v>
      </c>
      <c r="AA81" s="78">
        <f t="shared" si="7"/>
        <v>1</v>
      </c>
      <c r="AB81" s="78">
        <v>0</v>
      </c>
      <c r="AC81" s="78">
        <v>0</v>
      </c>
      <c r="AD81" s="78">
        <v>0</v>
      </c>
      <c r="AE81" s="78">
        <v>0</v>
      </c>
      <c r="AF81" s="78">
        <v>0</v>
      </c>
      <c r="AG81" s="78">
        <v>0</v>
      </c>
      <c r="AH81" s="78">
        <v>0</v>
      </c>
      <c r="AI81" s="78">
        <v>0</v>
      </c>
      <c r="AJ81" s="78">
        <v>0</v>
      </c>
      <c r="AK81" s="78">
        <v>0</v>
      </c>
      <c r="AL81" s="78">
        <v>0</v>
      </c>
      <c r="AM81" s="78">
        <v>0</v>
      </c>
      <c r="AN81" s="78">
        <v>0</v>
      </c>
      <c r="AO81" s="78">
        <v>0</v>
      </c>
      <c r="AP81" s="78">
        <v>0</v>
      </c>
      <c r="AQ81" s="78">
        <v>0</v>
      </c>
      <c r="AR81" s="78">
        <v>0</v>
      </c>
      <c r="AS81" s="78">
        <v>0</v>
      </c>
      <c r="AT81" s="78">
        <v>0</v>
      </c>
      <c r="AU81" s="78">
        <v>0</v>
      </c>
      <c r="AV81" s="78">
        <v>0</v>
      </c>
      <c r="AW81" s="78">
        <v>0</v>
      </c>
      <c r="AX81" s="78">
        <v>0</v>
      </c>
      <c r="AY81" s="78">
        <v>0</v>
      </c>
      <c r="AZ81" s="78">
        <v>0</v>
      </c>
      <c r="BA81" s="78">
        <v>0</v>
      </c>
      <c r="BB81" s="78">
        <v>0</v>
      </c>
    </row>
    <row r="82" spans="1:54" outlineLevel="2">
      <c r="A82" s="168"/>
      <c r="B82" t="s">
        <v>214</v>
      </c>
      <c r="C82" t="s">
        <v>215</v>
      </c>
      <c r="D82" t="s">
        <v>202</v>
      </c>
      <c r="E82" s="102">
        <f t="shared" ref="E82:BB82" si="8">E64*E81</f>
        <v>0</v>
      </c>
      <c r="F82" s="102">
        <f t="shared" si="8"/>
        <v>0</v>
      </c>
      <c r="G82" s="102">
        <f t="shared" si="8"/>
        <v>0</v>
      </c>
      <c r="H82" s="102">
        <f t="shared" si="8"/>
        <v>0</v>
      </c>
      <c r="I82" s="102">
        <f t="shared" si="8"/>
        <v>0</v>
      </c>
      <c r="J82" s="102">
        <f t="shared" si="8"/>
        <v>0</v>
      </c>
      <c r="K82" s="102">
        <f t="shared" si="8"/>
        <v>0</v>
      </c>
      <c r="L82" s="102">
        <f t="shared" si="8"/>
        <v>0</v>
      </c>
      <c r="M82" s="102">
        <f t="shared" si="8"/>
        <v>0</v>
      </c>
      <c r="N82" s="102">
        <f t="shared" si="8"/>
        <v>0</v>
      </c>
      <c r="O82" s="102">
        <f t="shared" si="8"/>
        <v>0</v>
      </c>
      <c r="P82" s="102">
        <f t="shared" si="8"/>
        <v>0</v>
      </c>
      <c r="Q82" s="102">
        <f t="shared" si="8"/>
        <v>0</v>
      </c>
      <c r="R82" s="102">
        <f t="shared" si="8"/>
        <v>0</v>
      </c>
      <c r="S82" s="102">
        <f t="shared" si="8"/>
        <v>0</v>
      </c>
      <c r="T82" s="102">
        <f t="shared" si="8"/>
        <v>0</v>
      </c>
      <c r="U82" s="102">
        <f t="shared" si="8"/>
        <v>0</v>
      </c>
      <c r="V82" s="102">
        <f t="shared" si="8"/>
        <v>0</v>
      </c>
      <c r="W82" s="102">
        <f t="shared" si="8"/>
        <v>0</v>
      </c>
      <c r="X82" s="102">
        <f t="shared" si="8"/>
        <v>0</v>
      </c>
      <c r="Y82" s="102">
        <f t="shared" si="8"/>
        <v>0</v>
      </c>
      <c r="Z82" s="102">
        <f t="shared" si="8"/>
        <v>0</v>
      </c>
      <c r="AA82" s="102">
        <f t="shared" si="8"/>
        <v>0</v>
      </c>
      <c r="AB82" s="102">
        <f t="shared" si="8"/>
        <v>0</v>
      </c>
      <c r="AC82" s="102">
        <f t="shared" si="8"/>
        <v>0</v>
      </c>
      <c r="AD82" s="102">
        <f t="shared" si="8"/>
        <v>0</v>
      </c>
      <c r="AE82" s="102">
        <f t="shared" si="8"/>
        <v>0</v>
      </c>
      <c r="AF82" s="102">
        <f t="shared" si="8"/>
        <v>0</v>
      </c>
      <c r="AG82" s="102">
        <f t="shared" si="8"/>
        <v>0</v>
      </c>
      <c r="AH82" s="102">
        <f t="shared" si="8"/>
        <v>0</v>
      </c>
      <c r="AI82" s="102">
        <f t="shared" si="8"/>
        <v>0</v>
      </c>
      <c r="AJ82" s="102">
        <f t="shared" si="8"/>
        <v>0</v>
      </c>
      <c r="AK82" s="102">
        <f t="shared" si="8"/>
        <v>0</v>
      </c>
      <c r="AL82" s="102">
        <f t="shared" si="8"/>
        <v>0</v>
      </c>
      <c r="AM82" s="102">
        <f t="shared" si="8"/>
        <v>0</v>
      </c>
      <c r="AN82" s="102">
        <f t="shared" si="8"/>
        <v>0</v>
      </c>
      <c r="AO82" s="102">
        <f t="shared" si="8"/>
        <v>0</v>
      </c>
      <c r="AP82" s="102">
        <f t="shared" si="8"/>
        <v>0</v>
      </c>
      <c r="AQ82" s="102">
        <f t="shared" si="8"/>
        <v>0</v>
      </c>
      <c r="AR82" s="102">
        <f t="shared" si="8"/>
        <v>0</v>
      </c>
      <c r="AS82" s="102">
        <f t="shared" si="8"/>
        <v>0</v>
      </c>
      <c r="AT82" s="102">
        <f t="shared" si="8"/>
        <v>0</v>
      </c>
      <c r="AU82" s="102">
        <f t="shared" si="8"/>
        <v>0</v>
      </c>
      <c r="AV82" s="102">
        <f t="shared" si="8"/>
        <v>0</v>
      </c>
      <c r="AW82" s="102">
        <f t="shared" si="8"/>
        <v>0</v>
      </c>
      <c r="AX82" s="102">
        <f t="shared" si="8"/>
        <v>0</v>
      </c>
      <c r="AY82" s="102">
        <f t="shared" si="8"/>
        <v>0</v>
      </c>
      <c r="AZ82" s="102">
        <f t="shared" si="8"/>
        <v>0</v>
      </c>
      <c r="BA82" s="102">
        <f t="shared" si="8"/>
        <v>0</v>
      </c>
      <c r="BB82" s="102">
        <f t="shared" si="8"/>
        <v>0</v>
      </c>
    </row>
    <row r="83" spans="1:54" outlineLevel="2">
      <c r="A83" s="168"/>
      <c r="B83" t="s">
        <v>216</v>
      </c>
      <c r="C83" t="s">
        <v>217</v>
      </c>
      <c r="D83" t="s">
        <v>202</v>
      </c>
      <c r="E83" s="102">
        <f t="shared" ref="E83:BB83" si="9">E64-E82</f>
        <v>0</v>
      </c>
      <c r="F83" s="102">
        <f t="shared" si="9"/>
        <v>0</v>
      </c>
      <c r="G83" s="102">
        <f t="shared" si="9"/>
        <v>0</v>
      </c>
      <c r="H83" s="102">
        <f t="shared" si="9"/>
        <v>0</v>
      </c>
      <c r="I83" s="102">
        <f t="shared" si="9"/>
        <v>0</v>
      </c>
      <c r="J83" s="102">
        <f t="shared" si="9"/>
        <v>0</v>
      </c>
      <c r="K83" s="102">
        <f t="shared" si="9"/>
        <v>0</v>
      </c>
      <c r="L83" s="102">
        <f t="shared" si="9"/>
        <v>0</v>
      </c>
      <c r="M83" s="102">
        <f t="shared" si="9"/>
        <v>0</v>
      </c>
      <c r="N83" s="102">
        <f t="shared" si="9"/>
        <v>0</v>
      </c>
      <c r="O83" s="102">
        <f t="shared" si="9"/>
        <v>0</v>
      </c>
      <c r="P83" s="102">
        <f t="shared" si="9"/>
        <v>0</v>
      </c>
      <c r="Q83" s="102">
        <f t="shared" si="9"/>
        <v>0</v>
      </c>
      <c r="R83" s="102">
        <f t="shared" si="9"/>
        <v>0</v>
      </c>
      <c r="S83" s="102">
        <f t="shared" si="9"/>
        <v>0</v>
      </c>
      <c r="T83" s="102">
        <f t="shared" si="9"/>
        <v>0</v>
      </c>
      <c r="U83" s="102">
        <f t="shared" si="9"/>
        <v>0</v>
      </c>
      <c r="V83" s="102">
        <f t="shared" si="9"/>
        <v>0</v>
      </c>
      <c r="W83" s="102">
        <f t="shared" si="9"/>
        <v>0</v>
      </c>
      <c r="X83" s="102">
        <f t="shared" si="9"/>
        <v>0</v>
      </c>
      <c r="Y83" s="102">
        <f t="shared" si="9"/>
        <v>0</v>
      </c>
      <c r="Z83" s="102">
        <f t="shared" si="9"/>
        <v>0</v>
      </c>
      <c r="AA83" s="102">
        <f t="shared" si="9"/>
        <v>0</v>
      </c>
      <c r="AB83" s="102">
        <f t="shared" si="9"/>
        <v>0</v>
      </c>
      <c r="AC83" s="102">
        <f t="shared" si="9"/>
        <v>0</v>
      </c>
      <c r="AD83" s="102">
        <f t="shared" si="9"/>
        <v>0</v>
      </c>
      <c r="AE83" s="102">
        <f t="shared" si="9"/>
        <v>0</v>
      </c>
      <c r="AF83" s="102">
        <f t="shared" si="9"/>
        <v>0</v>
      </c>
      <c r="AG83" s="102">
        <f t="shared" si="9"/>
        <v>0</v>
      </c>
      <c r="AH83" s="102">
        <f t="shared" si="9"/>
        <v>0</v>
      </c>
      <c r="AI83" s="102">
        <f t="shared" si="9"/>
        <v>0</v>
      </c>
      <c r="AJ83" s="102">
        <f t="shared" si="9"/>
        <v>0</v>
      </c>
      <c r="AK83" s="102">
        <f t="shared" si="9"/>
        <v>0</v>
      </c>
      <c r="AL83" s="102">
        <f t="shared" si="9"/>
        <v>0</v>
      </c>
      <c r="AM83" s="102">
        <f t="shared" si="9"/>
        <v>0</v>
      </c>
      <c r="AN83" s="102">
        <f t="shared" si="9"/>
        <v>0</v>
      </c>
      <c r="AO83" s="102">
        <f t="shared" si="9"/>
        <v>0</v>
      </c>
      <c r="AP83" s="102">
        <f t="shared" si="9"/>
        <v>0</v>
      </c>
      <c r="AQ83" s="102">
        <f t="shared" si="9"/>
        <v>0</v>
      </c>
      <c r="AR83" s="102">
        <f t="shared" si="9"/>
        <v>0</v>
      </c>
      <c r="AS83" s="102">
        <f t="shared" si="9"/>
        <v>0</v>
      </c>
      <c r="AT83" s="102">
        <f t="shared" si="9"/>
        <v>0</v>
      </c>
      <c r="AU83" s="102">
        <f t="shared" si="9"/>
        <v>0</v>
      </c>
      <c r="AV83" s="102">
        <f t="shared" si="9"/>
        <v>0</v>
      </c>
      <c r="AW83" s="102">
        <f t="shared" si="9"/>
        <v>0</v>
      </c>
      <c r="AX83" s="102">
        <f t="shared" si="9"/>
        <v>0</v>
      </c>
      <c r="AY83" s="102">
        <f t="shared" si="9"/>
        <v>0</v>
      </c>
      <c r="AZ83" s="102">
        <f t="shared" si="9"/>
        <v>0</v>
      </c>
      <c r="BA83" s="102">
        <f t="shared" si="9"/>
        <v>0</v>
      </c>
      <c r="BB83" s="102">
        <f t="shared" si="9"/>
        <v>0</v>
      </c>
    </row>
    <row r="84" spans="1:54" ht="15" hidden="1" customHeight="1" outlineLevel="3">
      <c r="A84" s="168"/>
      <c r="B84" t="s">
        <v>218</v>
      </c>
      <c r="C84" t="s">
        <v>219</v>
      </c>
      <c r="D84" t="s">
        <v>202</v>
      </c>
      <c r="E84" s="102"/>
      <c r="F84" s="102">
        <f>IF($E$82&lt;0,(IF(2050-E$80&lt;=0,0,(2/(2050-E$80+1))*(1-(SUM($E84:E84)/$E$82))*$E$82*#REF!)),0)</f>
        <v>0</v>
      </c>
      <c r="G84" s="102">
        <f>IF($E$82&lt;0,(IF(2050-F$80&lt;=0,0,(2/(2050-F$80+1))*(1-(SUM($E84:F84)/$E$82))*$E$82*#REF!)),0)</f>
        <v>0</v>
      </c>
      <c r="H84" s="102">
        <f>IF($E$82&lt;0,(IF(2050-G$80&lt;=0,0,(2/(2050-G$80+1))*(1-(SUM($E84:G84)/$E$82))*$E$82*#REF!)),0)</f>
        <v>0</v>
      </c>
      <c r="I84" s="102">
        <f>IF($E$82&lt;0,(IF(2050-H$80&lt;=0,0,(2/(2050-H$80+1))*(1-(SUM($E84:H84)/$E$82))*$E$82*#REF!)),0)</f>
        <v>0</v>
      </c>
      <c r="J84" s="102">
        <f>IF($E$82&lt;0,(IF(2050-I$80&lt;=0,0,(2/(2050-I$80+1))*(1-(SUM($E84:I84)/$E$82))*$E$82*#REF!)),0)</f>
        <v>0</v>
      </c>
      <c r="K84" s="102">
        <f>IF($E$82&lt;0,(IF(2050-J$80&lt;=0,0,(2/(2050-J$80+1))*(1-(SUM($E84:J84)/$E$82))*$E$82*#REF!)),0)</f>
        <v>0</v>
      </c>
      <c r="L84" s="102">
        <f>IF($E$82&lt;0,(IF(2050-K$80&lt;=0,0,(2/(2050-K$80+1))*(1-(SUM($E84:K84)/$E$82))*$E$82*#REF!)),0)</f>
        <v>0</v>
      </c>
      <c r="M84" s="102">
        <f>IF($E$82&lt;0,(IF(2050-L$80&lt;=0,0,(2/(2050-L$80+1))*(1-(SUM($E84:L84)/$E$82))*$E$82*#REF!)),0)</f>
        <v>0</v>
      </c>
      <c r="N84" s="102">
        <f>IF($E$82&lt;0,(IF(2050-M$80&lt;=0,0,(2/(2050-M$80+1))*(1-(SUM($E84:M84)/$E$82))*$E$82*#REF!)),0)</f>
        <v>0</v>
      </c>
      <c r="O84" s="102">
        <f>IF($E$82&lt;0,(IF(2050-N$80&lt;=0,0,(2/(2050-N$80+1))*(1-(SUM($E84:N84)/$E$82))*$E$82*#REF!)),0)</f>
        <v>0</v>
      </c>
      <c r="P84" s="102">
        <f>IF($E$82&lt;0,(IF(2050-O$80&lt;=0,0,(2/(2050-O$80+1))*(1-(SUM($E84:O84)/$E$82))*$E$82*#REF!)),0)</f>
        <v>0</v>
      </c>
      <c r="Q84" s="102">
        <f>IF($E$82&lt;0,(IF(2050-P$80&lt;=0,0,(2/(2050-P$80+1))*(1-(SUM($E84:P84)/$E$82))*$E$82*#REF!)),0)</f>
        <v>0</v>
      </c>
      <c r="R84" s="102">
        <f>IF($E$82&lt;0,(IF(2050-Q$80&lt;=0,0,(2/(2050-Q$80+1))*(1-(SUM($E84:Q84)/$E$82))*$E$82*#REF!)),0)</f>
        <v>0</v>
      </c>
      <c r="S84" s="102">
        <f>IF($E$82&lt;0,(IF(2050-R$80&lt;=0,0,(2/(2050-R$80+1))*(1-(SUM($E84:R84)/$E$82))*$E$82*#REF!)),0)</f>
        <v>0</v>
      </c>
      <c r="T84" s="102">
        <f>IF($E$82&lt;0,(IF(2050-S$80&lt;=0,0,(2/(2050-S$80+1))*(1-(SUM($E84:S84)/$E$82))*$E$82*#REF!)),0)</f>
        <v>0</v>
      </c>
      <c r="U84" s="102">
        <f>IF($E$82&lt;0,(IF(2050-T$80&lt;=0,0,(2/(2050-T$80+1))*(1-(SUM($E84:T84)/$E$82))*$E$82*#REF!)),0)</f>
        <v>0</v>
      </c>
      <c r="V84" s="102">
        <f>IF($E$82&lt;0,(IF(2050-U$80&lt;=0,0,(2/(2050-U$80+1))*(1-(SUM($E84:U84)/$E$82))*$E$82*#REF!)),0)</f>
        <v>0</v>
      </c>
      <c r="W84" s="102">
        <f>IF($E$82&lt;0,(IF(2050-V$80&lt;=0,0,(2/(2050-V$80+1))*(1-(SUM($E84:V84)/$E$82))*$E$82*#REF!)),0)</f>
        <v>0</v>
      </c>
      <c r="X84" s="102">
        <f>IF($E$82&lt;0,(IF(2050-W$80&lt;=0,0,(2/(2050-W$80+1))*(1-(SUM($E84:W84)/$E$82))*$E$82*#REF!)),0)</f>
        <v>0</v>
      </c>
      <c r="Y84" s="102">
        <f>IF($E$82&lt;0,(IF(2050-X$80&lt;=0,0,(2/(2050-X$80+1))*(1-(SUM($E84:X84)/$E$82))*$E$82*#REF!)),0)</f>
        <v>0</v>
      </c>
      <c r="Z84" s="102">
        <f>IF($E$82&lt;0,(IF(2050-Y$80&lt;=0,0,(2/(2050-Y$80+1))*(1-(SUM($E84:Y84)/$E$82))*$E$82*#REF!)),0)</f>
        <v>0</v>
      </c>
      <c r="AA84" s="102">
        <f>IF($E$82&lt;0,(IF(2050-Z$80&lt;=0,0,(2/(2050-Z$80+1))*(1-(SUM($E84:Z84)/$E$82))*$E$82*#REF!)),0)</f>
        <v>0</v>
      </c>
      <c r="AB84" s="102">
        <f>IF($E$82&lt;0,(IF(2050-AA$80&lt;=0,0,(2/(2050-AA$80+1))*(1-(SUM($E84:AA84)/$E$82))*$E$82*#REF!)),0)</f>
        <v>0</v>
      </c>
      <c r="AC84" s="102">
        <f>IF($E$82&lt;0,(IF(2050-AB$80&lt;=0,0,(2/(2050-AB$80+1))*(1-(SUM($E84:AB84)/$E$82))*$E$82*#REF!)),0)</f>
        <v>0</v>
      </c>
      <c r="AD84" s="102">
        <f>IF($E$82&lt;0,(IF(2050-AC$80&lt;=0,0,(2/(2050-AC$80+1))*(1-(SUM($E84:AC84)/$E$82))*$E$82*#REF!)),0)</f>
        <v>0</v>
      </c>
      <c r="AE84" s="102">
        <f>IF($E$82&lt;0,(IF(2050-AD$80&lt;=0,0,(2/(2050-AD$80+1))*(1-(SUM($E84:AD84)/$E$82))*$E$82*#REF!)),0)</f>
        <v>0</v>
      </c>
      <c r="AF84" s="102">
        <f>IF($E$82&lt;0,(IF(2050-AE$80&lt;=0,0,(2/(2050-AE$80+1))*(1-(SUM($E84:AE84)/$E$82))*$E$82*#REF!)),0)</f>
        <v>0</v>
      </c>
      <c r="AG84" s="102">
        <f>IF($E$82&lt;0,(IF(2050-AF$80&lt;=0,0,(2/(2050-AF$80+1))*(1-(SUM($E84:AF84)/$E$82))*$E$82*#REF!)),0)</f>
        <v>0</v>
      </c>
      <c r="AH84" s="102">
        <f>IF($E$82&lt;0,(IF(2050-AG$80&lt;=0,0,(2/(2050-AG$80+1))*(1-(SUM($E84:AG84)/$E$82))*$E$82*#REF!)),0)</f>
        <v>0</v>
      </c>
      <c r="AI84" s="102">
        <f>IF($E$82&lt;0,(IF(2050-AH$80&lt;=0,0,(2/(2050-AH$80+1))*(1-(SUM($E84:AH84)/$E$82))*$E$82*#REF!)),0)</f>
        <v>0</v>
      </c>
      <c r="AJ84" s="102">
        <f>IF($E$82&lt;0,(IF(2050-AI$80&lt;=0,0,(2/(2050-AI$80+1))*(1-(SUM($E84:AI84)/$E$82))*$E$82*#REF!)),0)</f>
        <v>0</v>
      </c>
      <c r="AK84" s="102">
        <f>IF($E$82&lt;0,(IF(2050-AJ$80&lt;=0,0,(2/(2050-AJ$80+1))*(1-(SUM($E84:AJ84)/$E$82))*$E$82*#REF!)),0)</f>
        <v>0</v>
      </c>
      <c r="AL84" s="102">
        <f>IF($E$82&lt;0,(IF(2050-AK$80&lt;=0,0,(2/(2050-AK$80+1))*(1-(SUM($E84:AK84)/$E$82))*$E$82*#REF!)),0)</f>
        <v>0</v>
      </c>
      <c r="AM84" s="102">
        <f>IF($E$82&lt;0,(IF(2050-AL$80&lt;=0,0,(2/(2050-AL$80+1))*(1-(SUM($E84:AL84)/$E$82))*$E$82*#REF!)),0)</f>
        <v>0</v>
      </c>
      <c r="AN84" s="102">
        <f>IF($E$82&lt;0,(IF(2050-AM$80&lt;=0,0,(2/(2050-AM$80+1))*(1-(SUM($E84:AM84)/$E$82))*$E$82*#REF!)),0)</f>
        <v>0</v>
      </c>
      <c r="AO84" s="102">
        <f>IF($E$82&lt;0,(IF(2050-AN$80&lt;=0,0,(2/(2050-AN$80+1))*(1-(SUM($E84:AN84)/$E$82))*$E$82*#REF!)),0)</f>
        <v>0</v>
      </c>
      <c r="AP84" s="102">
        <f>IF($E$82&lt;0,(IF(2050-AO$80&lt;=0,0,(2/(2050-AO$80+1))*(1-(SUM($E84:AO84)/$E$82))*$E$82*#REF!)),0)</f>
        <v>0</v>
      </c>
      <c r="AQ84" s="102">
        <f>IF($E$82&lt;0,(IF(2050-AP$80&lt;=0,0,(2/(2050-AP$80+1))*(1-(SUM($E84:AP84)/$E$82))*$E$82*#REF!)),0)</f>
        <v>0</v>
      </c>
      <c r="AR84" s="102">
        <f>IF($E$82&lt;0,(IF(2050-AQ$80&lt;=0,0,(2/(2050-AQ$80+1))*(1-(SUM($E84:AQ84)/$E$82))*$E$82*#REF!)),0)</f>
        <v>0</v>
      </c>
      <c r="AS84" s="102">
        <f>IF($E$82&lt;0,(IF(2050-AR$80&lt;=0,0,(2/(2050-AR$80+1))*(1-(SUM($E84:AR84)/$E$82))*$E$82*#REF!)),0)</f>
        <v>0</v>
      </c>
      <c r="AT84" s="102">
        <f>IF($E$82&lt;0,(IF(2050-AS$80&lt;=0,0,(2/(2050-AS$80+1))*(1-(SUM($E84:AS84)/$E$82))*$E$82*#REF!)),0)</f>
        <v>0</v>
      </c>
      <c r="AU84" s="102">
        <f>IF($E$82&lt;0,(IF(2050-AT$80&lt;=0,0,(2/(2050-AT$80+1))*(1-(SUM($E84:AT84)/$E$82))*$E$82*#REF!)),0)</f>
        <v>0</v>
      </c>
      <c r="AV84" s="102">
        <f>IF($E$82&lt;0,(IF(2050-AU$80&lt;=0,0,(2/(2050-AU$80+1))*(1-(SUM($E84:AU84)/$E$82))*$E$82*#REF!)),0)</f>
        <v>0</v>
      </c>
      <c r="AW84" s="102">
        <f>IF($E$82&lt;0,(IF(2050-AV$80&lt;=0,0,(2/(2050-AV$80+1))*(1-(SUM($E84:AV84)/$E$82))*$E$82*#REF!)),0)</f>
        <v>0</v>
      </c>
      <c r="AX84" s="102">
        <f>IF($E$82&lt;0,(IF(2050-AW$80&lt;=0,0,(2/(2050-AW$80+1))*(1-(SUM($E84:AW84)/$E$82))*$E$82*#REF!)),0)</f>
        <v>0</v>
      </c>
      <c r="AY84" s="102">
        <f>IF($E$82&lt;0,(IF(2050-AX$80&lt;=0,0,(2/(2050-AX$80+1))*(1-(SUM($E84:AX84)/$E$82))*$E$82*#REF!)),0)</f>
        <v>0</v>
      </c>
      <c r="AZ84" s="102">
        <f>IF($E$82&lt;0,(IF(2050-AY$80&lt;=0,0,(2/(2050-AY$80+1))*(1-(SUM($E84:AY84)/$E$82))*$E$82*#REF!)),0)</f>
        <v>0</v>
      </c>
      <c r="BA84" s="102">
        <f>IF($E$82&lt;0,(IF(2050-AZ$80&lt;=0,0,(2/(2050-AZ$80+1))*(1-(SUM($E84:AZ84)/$E$82))*$E$82*#REF!)),0)</f>
        <v>0</v>
      </c>
      <c r="BB84" s="102">
        <f>IF($E$82&lt;0,(IF(2050-BA$80&lt;=0,0,(2/(2050-BA$80+1))*(1-(SUM($E84:BA84)/$E$82))*$E$82*#REF!)),0)</f>
        <v>0</v>
      </c>
    </row>
    <row r="85" spans="1:54" ht="15" hidden="1" customHeight="1" outlineLevel="3">
      <c r="A85" s="168"/>
      <c r="B85" t="s">
        <v>220</v>
      </c>
      <c r="C85" t="s">
        <v>221</v>
      </c>
      <c r="D85" t="s">
        <v>202</v>
      </c>
      <c r="E85" s="99"/>
      <c r="F85" s="99"/>
      <c r="G85" s="102">
        <f>IF($F$82&lt;0,(IF(2050-F$80&lt;=0,0,(2/(2050-F$80+1))*(1-(SUM($E85:F85)/$F$82))*$F$82*#REF!)),0)</f>
        <v>0</v>
      </c>
      <c r="H85" s="102">
        <f>IF($F$82&lt;0,(IF(2050-G$80&lt;=0,0,(2/(2050-G$80+1))*(1-(SUM($E85:G85)/$F$82))*$F$82*#REF!)),0)</f>
        <v>0</v>
      </c>
      <c r="I85" s="102">
        <f>IF($F$82&lt;0,(IF(2050-H$80&lt;=0,0,(2/(2050-H$80+1))*(1-(SUM($E85:H85)/$F$82))*$F$82*#REF!)),0)</f>
        <v>0</v>
      </c>
      <c r="J85" s="102">
        <f>IF($F$82&lt;0,(IF(2050-I$80&lt;=0,0,(2/(2050-I$80+1))*(1-(SUM($E85:I85)/$F$82))*$F$82*#REF!)),0)</f>
        <v>0</v>
      </c>
      <c r="K85" s="102">
        <f>IF($F$82&lt;0,(IF(2050-J$80&lt;=0,0,(2/(2050-J$80+1))*(1-(SUM($E85:J85)/$F$82))*$F$82*#REF!)),0)</f>
        <v>0</v>
      </c>
      <c r="L85" s="102">
        <f>IF($F$82&lt;0,(IF(2050-K$80&lt;=0,0,(2/(2050-K$80+1))*(1-(SUM($E85:K85)/$F$82))*$F$82*#REF!)),0)</f>
        <v>0</v>
      </c>
      <c r="M85" s="102">
        <f>IF($F$82&lt;0,(IF(2050-L$80&lt;=0,0,(2/(2050-L$80+1))*(1-(SUM($E85:L85)/$F$82))*$F$82*#REF!)),0)</f>
        <v>0</v>
      </c>
      <c r="N85" s="102">
        <f>IF($F$82&lt;0,(IF(2050-M$80&lt;=0,0,(2/(2050-M$80+1))*(1-(SUM($E85:M85)/$F$82))*$F$82*#REF!)),0)</f>
        <v>0</v>
      </c>
      <c r="O85" s="102">
        <f>IF($F$82&lt;0,(IF(2050-N$80&lt;=0,0,(2/(2050-N$80+1))*(1-(SUM($E85:N85)/$F$82))*$F$82*#REF!)),0)</f>
        <v>0</v>
      </c>
      <c r="P85" s="102">
        <f>IF($F$82&lt;0,(IF(2050-O$80&lt;=0,0,(2/(2050-O$80+1))*(1-(SUM($E85:O85)/$F$82))*$F$82*#REF!)),0)</f>
        <v>0</v>
      </c>
      <c r="Q85" s="102">
        <f>IF($F$82&lt;0,(IF(2050-P$80&lt;=0,0,(2/(2050-P$80+1))*(1-(SUM($E85:P85)/$F$82))*$F$82*#REF!)),0)</f>
        <v>0</v>
      </c>
      <c r="R85" s="102">
        <f>IF($F$82&lt;0,(IF(2050-Q$80&lt;=0,0,(2/(2050-Q$80+1))*(1-(SUM($E85:Q85)/$F$82))*$F$82*#REF!)),0)</f>
        <v>0</v>
      </c>
      <c r="S85" s="102">
        <f>IF($F$82&lt;0,(IF(2050-R$80&lt;=0,0,(2/(2050-R$80+1))*(1-(SUM($E85:R85)/$F$82))*$F$82*#REF!)),0)</f>
        <v>0</v>
      </c>
      <c r="T85" s="102">
        <f>IF($F$82&lt;0,(IF(2050-S$80&lt;=0,0,(2/(2050-S$80+1))*(1-(SUM($E85:S85)/$F$82))*$F$82*#REF!)),0)</f>
        <v>0</v>
      </c>
      <c r="U85" s="102">
        <f>IF($F$82&lt;0,(IF(2050-T$80&lt;=0,0,(2/(2050-T$80+1))*(1-(SUM($E85:T85)/$F$82))*$F$82*#REF!)),0)</f>
        <v>0</v>
      </c>
      <c r="V85" s="102">
        <f>IF($F$82&lt;0,(IF(2050-U$80&lt;=0,0,(2/(2050-U$80+1))*(1-(SUM($E85:U85)/$F$82))*$F$82*#REF!)),0)</f>
        <v>0</v>
      </c>
      <c r="W85" s="102">
        <f>IF($F$82&lt;0,(IF(2050-V$80&lt;=0,0,(2/(2050-V$80+1))*(1-(SUM($E85:V85)/$F$82))*$F$82*#REF!)),0)</f>
        <v>0</v>
      </c>
      <c r="X85" s="102">
        <f>IF($F$82&lt;0,(IF(2050-W$80&lt;=0,0,(2/(2050-W$80+1))*(1-(SUM($E85:W85)/$F$82))*$F$82*#REF!)),0)</f>
        <v>0</v>
      </c>
      <c r="Y85" s="102">
        <f>IF($F$82&lt;0,(IF(2050-X$80&lt;=0,0,(2/(2050-X$80+1))*(1-(SUM($E85:X85)/$F$82))*$F$82*#REF!)),0)</f>
        <v>0</v>
      </c>
      <c r="Z85" s="102">
        <f>IF($F$82&lt;0,(IF(2050-Y$80&lt;=0,0,(2/(2050-Y$80+1))*(1-(SUM($E85:Y85)/$F$82))*$F$82*#REF!)),0)</f>
        <v>0</v>
      </c>
      <c r="AA85" s="102">
        <f>IF($F$82&lt;0,(IF(2050-Z$80&lt;=0,0,(2/(2050-Z$80+1))*(1-(SUM($E85:Z85)/$F$82))*$F$82*#REF!)),0)</f>
        <v>0</v>
      </c>
      <c r="AB85" s="102">
        <f>IF($F$82&lt;0,(IF(2050-AA$80&lt;=0,0,(2/(2050-AA$80+1))*(1-(SUM($E85:AA85)/$F$82))*$F$82*#REF!)),0)</f>
        <v>0</v>
      </c>
      <c r="AC85" s="102">
        <f>IF($F$82&lt;0,(IF(2050-AB$80&lt;=0,0,(2/(2050-AB$80+1))*(1-(SUM($E85:AB85)/$F$82))*$F$82*#REF!)),0)</f>
        <v>0</v>
      </c>
      <c r="AD85" s="102">
        <f>IF($F$82&lt;0,(IF(2050-AC$80&lt;=0,0,(2/(2050-AC$80+1))*(1-(SUM($E85:AC85)/$F$82))*$F$82*#REF!)),0)</f>
        <v>0</v>
      </c>
      <c r="AE85" s="102">
        <f>IF($F$82&lt;0,(IF(2050-AD$80&lt;=0,0,(2/(2050-AD$80+1))*(1-(SUM($E85:AD85)/$F$82))*$F$82*#REF!)),0)</f>
        <v>0</v>
      </c>
      <c r="AF85" s="102">
        <f>IF($F$82&lt;0,(IF(2050-AE$80&lt;=0,0,(2/(2050-AE$80+1))*(1-(SUM($E85:AE85)/$F$82))*$F$82*#REF!)),0)</f>
        <v>0</v>
      </c>
      <c r="AG85" s="102">
        <f>IF($F$82&lt;0,(IF(2050-AF$80&lt;=0,0,(2/(2050-AF$80+1))*(1-(SUM($E85:AF85)/$F$82))*$F$82*#REF!)),0)</f>
        <v>0</v>
      </c>
      <c r="AH85" s="102">
        <f>IF($F$82&lt;0,(IF(2050-AG$80&lt;=0,0,(2/(2050-AG$80+1))*(1-(SUM($E85:AG85)/$F$82))*$F$82*#REF!)),0)</f>
        <v>0</v>
      </c>
      <c r="AI85" s="102">
        <f>IF($F$82&lt;0,(IF(2050-AH$80&lt;=0,0,(2/(2050-AH$80+1))*(1-(SUM($E85:AH85)/$F$82))*$F$82*#REF!)),0)</f>
        <v>0</v>
      </c>
      <c r="AJ85" s="102">
        <f>IF($F$82&lt;0,(IF(2050-AI$80&lt;=0,0,(2/(2050-AI$80+1))*(1-(SUM($E85:AI85)/$F$82))*$F$82*#REF!)),0)</f>
        <v>0</v>
      </c>
      <c r="AK85" s="102">
        <f>IF($F$82&lt;0,(IF(2050-AJ$80&lt;=0,0,(2/(2050-AJ$80+1))*(1-(SUM($E85:AJ85)/$F$82))*$F$82*#REF!)),0)</f>
        <v>0</v>
      </c>
      <c r="AL85" s="102">
        <f>IF($F$82&lt;0,(IF(2050-AK$80&lt;=0,0,(2/(2050-AK$80+1))*(1-(SUM($E85:AK85)/$F$82))*$F$82*#REF!)),0)</f>
        <v>0</v>
      </c>
      <c r="AM85" s="102">
        <f>IF($F$82&lt;0,(IF(2050-AL$80&lt;=0,0,(2/(2050-AL$80+1))*(1-(SUM($E85:AL85)/$F$82))*$F$82*#REF!)),0)</f>
        <v>0</v>
      </c>
      <c r="AN85" s="102">
        <f>IF($F$82&lt;0,(IF(2050-AM$80&lt;=0,0,(2/(2050-AM$80+1))*(1-(SUM($E85:AM85)/$F$82))*$F$82*#REF!)),0)</f>
        <v>0</v>
      </c>
      <c r="AO85" s="102">
        <f>IF($F$82&lt;0,(IF(2050-AN$80&lt;=0,0,(2/(2050-AN$80+1))*(1-(SUM($E85:AN85)/$F$82))*$F$82*#REF!)),0)</f>
        <v>0</v>
      </c>
      <c r="AP85" s="102">
        <f>IF($F$82&lt;0,(IF(2050-AO$80&lt;=0,0,(2/(2050-AO$80+1))*(1-(SUM($E85:AO85)/$F$82))*$F$82*#REF!)),0)</f>
        <v>0</v>
      </c>
      <c r="AQ85" s="102">
        <f>IF($F$82&lt;0,(IF(2050-AP$80&lt;=0,0,(2/(2050-AP$80+1))*(1-(SUM($E85:AP85)/$F$82))*$F$82*#REF!)),0)</f>
        <v>0</v>
      </c>
      <c r="AR85" s="102">
        <f>IF($F$82&lt;0,(IF(2050-AQ$80&lt;=0,0,(2/(2050-AQ$80+1))*(1-(SUM($E85:AQ85)/$F$82))*$F$82*#REF!)),0)</f>
        <v>0</v>
      </c>
      <c r="AS85" s="102">
        <f>IF($F$82&lt;0,(IF(2050-AR$80&lt;=0,0,(2/(2050-AR$80+1))*(1-(SUM($E85:AR85)/$F$82))*$F$82*#REF!)),0)</f>
        <v>0</v>
      </c>
      <c r="AT85" s="102">
        <f>IF($F$82&lt;0,(IF(2050-AS$80&lt;=0,0,(2/(2050-AS$80+1))*(1-(SUM($E85:AS85)/$F$82))*$F$82*#REF!)),0)</f>
        <v>0</v>
      </c>
      <c r="AU85" s="102">
        <f>IF($F$82&lt;0,(IF(2050-AT$80&lt;=0,0,(2/(2050-AT$80+1))*(1-(SUM($E85:AT85)/$F$82))*$F$82*#REF!)),0)</f>
        <v>0</v>
      </c>
      <c r="AV85" s="102">
        <f>IF($F$82&lt;0,(IF(2050-AU$80&lt;=0,0,(2/(2050-AU$80+1))*(1-(SUM($E85:AU85)/$F$82))*$F$82*#REF!)),0)</f>
        <v>0</v>
      </c>
      <c r="AW85" s="102">
        <f>IF($F$82&lt;0,(IF(2050-AV$80&lt;=0,0,(2/(2050-AV$80+1))*(1-(SUM($E85:AV85)/$F$82))*$F$82*#REF!)),0)</f>
        <v>0</v>
      </c>
      <c r="AX85" s="102">
        <f>IF($F$82&lt;0,(IF(2050-AW$80&lt;=0,0,(2/(2050-AW$80+1))*(1-(SUM($E85:AW85)/$F$82))*$F$82*#REF!)),0)</f>
        <v>0</v>
      </c>
      <c r="AY85" s="102">
        <f>IF($F$82&lt;0,(IF(2050-AX$80&lt;=0,0,(2/(2050-AX$80+1))*(1-(SUM($E85:AX85)/$F$82))*$F$82*#REF!)),0)</f>
        <v>0</v>
      </c>
      <c r="AZ85" s="102">
        <f>IF($F$82&lt;0,(IF(2050-AY$80&lt;=0,0,(2/(2050-AY$80+1))*(1-(SUM($E85:AY85)/$F$82))*$F$82*#REF!)),0)</f>
        <v>0</v>
      </c>
      <c r="BA85" s="102">
        <f>IF($F$82&lt;0,(IF(2050-AZ$80&lt;=0,0,(2/(2050-AZ$80+1))*(1-(SUM($E85:AZ85)/$F$82))*$F$82*#REF!)),0)</f>
        <v>0</v>
      </c>
      <c r="BB85" s="102">
        <f>IF($F$82&lt;0,(IF(2050-BA$80&lt;=0,0,(2/(2050-BA$80+1))*(1-(SUM($E85:BA85)/$F$82))*$F$82*#REF!)),0)</f>
        <v>0</v>
      </c>
    </row>
    <row r="86" spans="1:54" ht="15" hidden="1" customHeight="1" outlineLevel="3">
      <c r="A86" s="168"/>
      <c r="B86" t="s">
        <v>222</v>
      </c>
      <c r="C86" t="s">
        <v>223</v>
      </c>
      <c r="D86" t="s">
        <v>202</v>
      </c>
      <c r="E86" s="99"/>
      <c r="F86" s="99"/>
      <c r="G86" s="99"/>
      <c r="H86" s="102">
        <f>IF($G$82&lt;0,(IF(2050-G$80&lt;=0,0,(2/(2050-G$80+1))*(1-(SUM($E86:G86)/$G$82))*$G$82*#REF!)),0)</f>
        <v>0</v>
      </c>
      <c r="I86" s="102">
        <f>IF($G$82&lt;0,(IF(2050-H$80&lt;=0,0,(2/(2050-H$80+1))*(1-(SUM($E86:H86)/$G$82))*$G$82*#REF!)),0)</f>
        <v>0</v>
      </c>
      <c r="J86" s="102">
        <f>IF($G$82&lt;0,(IF(2050-I$80&lt;=0,0,(2/(2050-I$80+1))*(1-(SUM($E86:I86)/$G$82))*$G$82*#REF!)),0)</f>
        <v>0</v>
      </c>
      <c r="K86" s="102">
        <f>IF($G$82&lt;0,(IF(2050-J$80&lt;=0,0,(2/(2050-J$80+1))*(1-(SUM($E86:J86)/$G$82))*$G$82*#REF!)),0)</f>
        <v>0</v>
      </c>
      <c r="L86" s="102">
        <f>IF($G$82&lt;0,(IF(2050-K$80&lt;=0,0,(2/(2050-K$80+1))*(1-(SUM($E86:K86)/$G$82))*$G$82*#REF!)),0)</f>
        <v>0</v>
      </c>
      <c r="M86" s="102">
        <f>IF($G$82&lt;0,(IF(2050-L$80&lt;=0,0,(2/(2050-L$80+1))*(1-(SUM($E86:L86)/$G$82))*$G$82*#REF!)),0)</f>
        <v>0</v>
      </c>
      <c r="N86" s="102">
        <f>IF($G$82&lt;0,(IF(2050-M$80&lt;=0,0,(2/(2050-M$80+1))*(1-(SUM($E86:M86)/$G$82))*$G$82*#REF!)),0)</f>
        <v>0</v>
      </c>
      <c r="O86" s="102">
        <f>IF($G$82&lt;0,(IF(2050-N$80&lt;=0,0,(2/(2050-N$80+1))*(1-(SUM($E86:N86)/$G$82))*$G$82*#REF!)),0)</f>
        <v>0</v>
      </c>
      <c r="P86" s="102">
        <f>IF($G$82&lt;0,(IF(2050-O$80&lt;=0,0,(2/(2050-O$80+1))*(1-(SUM($E86:O86)/$G$82))*$G$82*#REF!)),0)</f>
        <v>0</v>
      </c>
      <c r="Q86" s="102">
        <f>IF($G$82&lt;0,(IF(2050-P$80&lt;=0,0,(2/(2050-P$80+1))*(1-(SUM($E86:P86)/$G$82))*$G$82*#REF!)),0)</f>
        <v>0</v>
      </c>
      <c r="R86" s="102">
        <f>IF($G$82&lt;0,(IF(2050-Q$80&lt;=0,0,(2/(2050-Q$80+1))*(1-(SUM($E86:Q86)/$G$82))*$G$82*#REF!)),0)</f>
        <v>0</v>
      </c>
      <c r="S86" s="102">
        <f>IF($G$82&lt;0,(IF(2050-R$80&lt;=0,0,(2/(2050-R$80+1))*(1-(SUM($E86:R86)/$G$82))*$G$82*#REF!)),0)</f>
        <v>0</v>
      </c>
      <c r="T86" s="102">
        <f>IF($G$82&lt;0,(IF(2050-S$80&lt;=0,0,(2/(2050-S$80+1))*(1-(SUM($E86:S86)/$G$82))*$G$82*#REF!)),0)</f>
        <v>0</v>
      </c>
      <c r="U86" s="102">
        <f>IF($G$82&lt;0,(IF(2050-T$80&lt;=0,0,(2/(2050-T$80+1))*(1-(SUM($E86:T86)/$G$82))*$G$82*#REF!)),0)</f>
        <v>0</v>
      </c>
      <c r="V86" s="102">
        <f>IF($G$82&lt;0,(IF(2050-U$80&lt;=0,0,(2/(2050-U$80+1))*(1-(SUM($E86:U86)/$G$82))*$G$82*#REF!)),0)</f>
        <v>0</v>
      </c>
      <c r="W86" s="102">
        <f>IF($G$82&lt;0,(IF(2050-V$80&lt;=0,0,(2/(2050-V$80+1))*(1-(SUM($E86:V86)/$G$82))*$G$82*#REF!)),0)</f>
        <v>0</v>
      </c>
      <c r="X86" s="102">
        <f>IF($G$82&lt;0,(IF(2050-W$80&lt;=0,0,(2/(2050-W$80+1))*(1-(SUM($E86:W86)/$G$82))*$G$82*#REF!)),0)</f>
        <v>0</v>
      </c>
      <c r="Y86" s="102">
        <f>IF($G$82&lt;0,(IF(2050-X$80&lt;=0,0,(2/(2050-X$80+1))*(1-(SUM($E86:X86)/$G$82))*$G$82*#REF!)),0)</f>
        <v>0</v>
      </c>
      <c r="Z86" s="102">
        <f>IF($G$82&lt;0,(IF(2050-Y$80&lt;=0,0,(2/(2050-Y$80+1))*(1-(SUM($E86:Y86)/$G$82))*$G$82*#REF!)),0)</f>
        <v>0</v>
      </c>
      <c r="AA86" s="102">
        <f>IF($G$82&lt;0,(IF(2050-Z$80&lt;=0,0,(2/(2050-Z$80+1))*(1-(SUM($E86:Z86)/$G$82))*$G$82*#REF!)),0)</f>
        <v>0</v>
      </c>
      <c r="AB86" s="102">
        <f>IF($G$82&lt;0,(IF(2050-AA$80&lt;=0,0,(2/(2050-AA$80+1))*(1-(SUM($E86:AA86)/$G$82))*$G$82*#REF!)),0)</f>
        <v>0</v>
      </c>
      <c r="AC86" s="102">
        <f>IF($G$82&lt;0,(IF(2050-AB$80&lt;=0,0,(2/(2050-AB$80+1))*(1-(SUM($E86:AB86)/$G$82))*$G$82*#REF!)),0)</f>
        <v>0</v>
      </c>
      <c r="AD86" s="102">
        <f>IF($G$82&lt;0,(IF(2050-AC$80&lt;=0,0,(2/(2050-AC$80+1))*(1-(SUM($E86:AC86)/$G$82))*$G$82*#REF!)),0)</f>
        <v>0</v>
      </c>
      <c r="AE86" s="102">
        <f>IF($G$82&lt;0,(IF(2050-AD$80&lt;=0,0,(2/(2050-AD$80+1))*(1-(SUM($E86:AD86)/$G$82))*$G$82*#REF!)),0)</f>
        <v>0</v>
      </c>
      <c r="AF86" s="102">
        <f>IF($G$82&lt;0,(IF(2050-AE$80&lt;=0,0,(2/(2050-AE$80+1))*(1-(SUM($E86:AE86)/$G$82))*$G$82*#REF!)),0)</f>
        <v>0</v>
      </c>
      <c r="AG86" s="102">
        <f>IF($G$82&lt;0,(IF(2050-AF$80&lt;=0,0,(2/(2050-AF$80+1))*(1-(SUM($E86:AF86)/$G$82))*$G$82*#REF!)),0)</f>
        <v>0</v>
      </c>
      <c r="AH86" s="102">
        <f>IF($G$82&lt;0,(IF(2050-AG$80&lt;=0,0,(2/(2050-AG$80+1))*(1-(SUM($E86:AG86)/$G$82))*$G$82*#REF!)),0)</f>
        <v>0</v>
      </c>
      <c r="AI86" s="102">
        <f>IF($G$82&lt;0,(IF(2050-AH$80&lt;=0,0,(2/(2050-AH$80+1))*(1-(SUM($E86:AH86)/$G$82))*$G$82*#REF!)),0)</f>
        <v>0</v>
      </c>
      <c r="AJ86" s="102">
        <f>IF($G$82&lt;0,(IF(2050-AI$80&lt;=0,0,(2/(2050-AI$80+1))*(1-(SUM($E86:AI86)/$G$82))*$G$82*#REF!)),0)</f>
        <v>0</v>
      </c>
      <c r="AK86" s="102">
        <f>IF($G$82&lt;0,(IF(2050-AJ$80&lt;=0,0,(2/(2050-AJ$80+1))*(1-(SUM($E86:AJ86)/$G$82))*$G$82*#REF!)),0)</f>
        <v>0</v>
      </c>
      <c r="AL86" s="102">
        <f>IF($G$82&lt;0,(IF(2050-AK$80&lt;=0,0,(2/(2050-AK$80+1))*(1-(SUM($E86:AK86)/$G$82))*$G$82*#REF!)),0)</f>
        <v>0</v>
      </c>
      <c r="AM86" s="102">
        <f>IF($G$82&lt;0,(IF(2050-AL$80&lt;=0,0,(2/(2050-AL$80+1))*(1-(SUM($E86:AL86)/$G$82))*$G$82*#REF!)),0)</f>
        <v>0</v>
      </c>
      <c r="AN86" s="102">
        <f>IF($G$82&lt;0,(IF(2050-AM$80&lt;=0,0,(2/(2050-AM$80+1))*(1-(SUM($E86:AM86)/$G$82))*$G$82*#REF!)),0)</f>
        <v>0</v>
      </c>
      <c r="AO86" s="102">
        <f>IF($G$82&lt;0,(IF(2050-AN$80&lt;=0,0,(2/(2050-AN$80+1))*(1-(SUM($E86:AN86)/$G$82))*$G$82*#REF!)),0)</f>
        <v>0</v>
      </c>
      <c r="AP86" s="102">
        <f>IF($G$82&lt;0,(IF(2050-AO$80&lt;=0,0,(2/(2050-AO$80+1))*(1-(SUM($E86:AO86)/$G$82))*$G$82*#REF!)),0)</f>
        <v>0</v>
      </c>
      <c r="AQ86" s="102">
        <f>IF($G$82&lt;0,(IF(2050-AP$80&lt;=0,0,(2/(2050-AP$80+1))*(1-(SUM($E86:AP86)/$G$82))*$G$82*#REF!)),0)</f>
        <v>0</v>
      </c>
      <c r="AR86" s="102">
        <f>IF($G$82&lt;0,(IF(2050-AQ$80&lt;=0,0,(2/(2050-AQ$80+1))*(1-(SUM($E86:AQ86)/$G$82))*$G$82*#REF!)),0)</f>
        <v>0</v>
      </c>
      <c r="AS86" s="102">
        <f>IF($G$82&lt;0,(IF(2050-AR$80&lt;=0,0,(2/(2050-AR$80+1))*(1-(SUM($E86:AR86)/$G$82))*$G$82*#REF!)),0)</f>
        <v>0</v>
      </c>
      <c r="AT86" s="102">
        <f>IF($G$82&lt;0,(IF(2050-AS$80&lt;=0,0,(2/(2050-AS$80+1))*(1-(SUM($E86:AS86)/$G$82))*$G$82*#REF!)),0)</f>
        <v>0</v>
      </c>
      <c r="AU86" s="102">
        <f>IF($G$82&lt;0,(IF(2050-AT$80&lt;=0,0,(2/(2050-AT$80+1))*(1-(SUM($E86:AT86)/$G$82))*$G$82*#REF!)),0)</f>
        <v>0</v>
      </c>
      <c r="AV86" s="102">
        <f>IF($G$82&lt;0,(IF(2050-AU$80&lt;=0,0,(2/(2050-AU$80+1))*(1-(SUM($E86:AU86)/$G$82))*$G$82*#REF!)),0)</f>
        <v>0</v>
      </c>
      <c r="AW86" s="102">
        <f>IF($G$82&lt;0,(IF(2050-AV$80&lt;=0,0,(2/(2050-AV$80+1))*(1-(SUM($E86:AV86)/$G$82))*$G$82*#REF!)),0)</f>
        <v>0</v>
      </c>
      <c r="AX86" s="102">
        <f>IF($G$82&lt;0,(IF(2050-AW$80&lt;=0,0,(2/(2050-AW$80+1))*(1-(SUM($E86:AW86)/$G$82))*$G$82*#REF!)),0)</f>
        <v>0</v>
      </c>
      <c r="AY86" s="102">
        <f>IF($G$82&lt;0,(IF(2050-AX$80&lt;=0,0,(2/(2050-AX$80+1))*(1-(SUM($E86:AX86)/$G$82))*$G$82*#REF!)),0)</f>
        <v>0</v>
      </c>
      <c r="AZ86" s="102">
        <f>IF($G$82&lt;0,(IF(2050-AY$80&lt;=0,0,(2/(2050-AY$80+1))*(1-(SUM($E86:AY86)/$G$82))*$G$82*#REF!)),0)</f>
        <v>0</v>
      </c>
      <c r="BA86" s="102">
        <f>IF($G$82&lt;0,(IF(2050-AZ$80&lt;=0,0,(2/(2050-AZ$80+1))*(1-(SUM($E86:AZ86)/$G$82))*$G$82*#REF!)),0)</f>
        <v>0</v>
      </c>
      <c r="BB86" s="102">
        <f>IF($G$82&lt;0,(IF(2050-BA$80&lt;=0,0,(2/(2050-BA$80+1))*(1-(SUM($E86:BA86)/$G$82))*$G$82*#REF!)),0)</f>
        <v>0</v>
      </c>
    </row>
    <row r="87" spans="1:54" ht="15" hidden="1" customHeight="1" outlineLevel="3">
      <c r="A87" s="168"/>
      <c r="B87" t="s">
        <v>224</v>
      </c>
      <c r="C87" t="s">
        <v>225</v>
      </c>
      <c r="D87" t="s">
        <v>202</v>
      </c>
      <c r="E87" s="99"/>
      <c r="F87" s="99"/>
      <c r="G87" s="99"/>
      <c r="H87" s="99"/>
      <c r="I87" s="102">
        <f>IF($H$82&lt;0,(IF(2050-H$80&lt;=0,0,(2/(2050-H$80+1))*(1-(SUM($E87:H87)/$H$82))*$H$82*#REF!)),0)</f>
        <v>0</v>
      </c>
      <c r="J87" s="102">
        <f>IF($H$82&lt;0,(IF(2050-I$80&lt;=0,0,(2/(2050-I$80+1))*(1-(SUM($E87:I87)/$H$82))*$H$82*#REF!)),0)</f>
        <v>0</v>
      </c>
      <c r="K87" s="102">
        <f>IF($H$82&lt;0,(IF(2050-J$80&lt;=0,0,(2/(2050-J$80+1))*(1-(SUM($E87:J87)/$H$82))*$H$82*#REF!)),0)</f>
        <v>0</v>
      </c>
      <c r="L87" s="102">
        <f>IF($H$82&lt;0,(IF(2050-K$80&lt;=0,0,(2/(2050-K$80+1))*(1-(SUM($E87:K87)/$H$82))*$H$82*#REF!)),0)</f>
        <v>0</v>
      </c>
      <c r="M87" s="102">
        <f>IF($H$82&lt;0,(IF(2050-L$80&lt;=0,0,(2/(2050-L$80+1))*(1-(SUM($E87:L87)/$H$82))*$H$82*#REF!)),0)</f>
        <v>0</v>
      </c>
      <c r="N87" s="102">
        <f>IF($H$82&lt;0,(IF(2050-M$80&lt;=0,0,(2/(2050-M$80+1))*(1-(SUM($E87:M87)/$H$82))*$H$82*#REF!)),0)</f>
        <v>0</v>
      </c>
      <c r="O87" s="102">
        <f>IF($H$82&lt;0,(IF(2050-N$80&lt;=0,0,(2/(2050-N$80+1))*(1-(SUM($E87:N87)/$H$82))*$H$82*#REF!)),0)</f>
        <v>0</v>
      </c>
      <c r="P87" s="102">
        <f>IF($H$82&lt;0,(IF(2050-O$80&lt;=0,0,(2/(2050-O$80+1))*(1-(SUM($E87:O87)/$H$82))*$H$82*#REF!)),0)</f>
        <v>0</v>
      </c>
      <c r="Q87" s="102">
        <f>IF($H$82&lt;0,(IF(2050-P$80&lt;=0,0,(2/(2050-P$80+1))*(1-(SUM($E87:P87)/$H$82))*$H$82*#REF!)),0)</f>
        <v>0</v>
      </c>
      <c r="R87" s="102">
        <f>IF($H$82&lt;0,(IF(2050-Q$80&lt;=0,0,(2/(2050-Q$80+1))*(1-(SUM($E87:Q87)/$H$82))*$H$82*#REF!)),0)</f>
        <v>0</v>
      </c>
      <c r="S87" s="102">
        <f>IF($H$82&lt;0,(IF(2050-R$80&lt;=0,0,(2/(2050-R$80+1))*(1-(SUM($E87:R87)/$H$82))*$H$82*#REF!)),0)</f>
        <v>0</v>
      </c>
      <c r="T87" s="102">
        <f>IF($H$82&lt;0,(IF(2050-S$80&lt;=0,0,(2/(2050-S$80+1))*(1-(SUM($E87:S87)/$H$82))*$H$82*#REF!)),0)</f>
        <v>0</v>
      </c>
      <c r="U87" s="102">
        <f>IF($H$82&lt;0,(IF(2050-T$80&lt;=0,0,(2/(2050-T$80+1))*(1-(SUM($E87:T87)/$H$82))*$H$82*#REF!)),0)</f>
        <v>0</v>
      </c>
      <c r="V87" s="102">
        <f>IF($H$82&lt;0,(IF(2050-U$80&lt;=0,0,(2/(2050-U$80+1))*(1-(SUM($E87:U87)/$H$82))*$H$82*#REF!)),0)</f>
        <v>0</v>
      </c>
      <c r="W87" s="102">
        <f>IF($H$82&lt;0,(IF(2050-V$80&lt;=0,0,(2/(2050-V$80+1))*(1-(SUM($E87:V87)/$H$82))*$H$82*#REF!)),0)</f>
        <v>0</v>
      </c>
      <c r="X87" s="102">
        <f>IF($H$82&lt;0,(IF(2050-W$80&lt;=0,0,(2/(2050-W$80+1))*(1-(SUM($E87:W87)/$H$82))*$H$82*#REF!)),0)</f>
        <v>0</v>
      </c>
      <c r="Y87" s="102">
        <f>IF($H$82&lt;0,(IF(2050-X$80&lt;=0,0,(2/(2050-X$80+1))*(1-(SUM($E87:X87)/$H$82))*$H$82*#REF!)),0)</f>
        <v>0</v>
      </c>
      <c r="Z87" s="102">
        <f>IF($H$82&lt;0,(IF(2050-Y$80&lt;=0,0,(2/(2050-Y$80+1))*(1-(SUM($E87:Y87)/$H$82))*$H$82*#REF!)),0)</f>
        <v>0</v>
      </c>
      <c r="AA87" s="102">
        <f>IF($H$82&lt;0,(IF(2050-Z$80&lt;=0,0,(2/(2050-Z$80+1))*(1-(SUM($E87:Z87)/$H$82))*$H$82*#REF!)),0)</f>
        <v>0</v>
      </c>
      <c r="AB87" s="102">
        <f>IF($H$82&lt;0,(IF(2050-AA$80&lt;=0,0,(2/(2050-AA$80+1))*(1-(SUM($E87:AA87)/$H$82))*$H$82*#REF!)),0)</f>
        <v>0</v>
      </c>
      <c r="AC87" s="102">
        <f>IF($H$82&lt;0,(IF(2050-AB$80&lt;=0,0,(2/(2050-AB$80+1))*(1-(SUM($E87:AB87)/$H$82))*$H$82*#REF!)),0)</f>
        <v>0</v>
      </c>
      <c r="AD87" s="102">
        <f>IF($H$82&lt;0,(IF(2050-AC$80&lt;=0,0,(2/(2050-AC$80+1))*(1-(SUM($E87:AC87)/$H$82))*$H$82*#REF!)),0)</f>
        <v>0</v>
      </c>
      <c r="AE87" s="102">
        <f>IF($H$82&lt;0,(IF(2050-AD$80&lt;=0,0,(2/(2050-AD$80+1))*(1-(SUM($E87:AD87)/$H$82))*$H$82*#REF!)),0)</f>
        <v>0</v>
      </c>
      <c r="AF87" s="102">
        <f>IF($H$82&lt;0,(IF(2050-AE$80&lt;=0,0,(2/(2050-AE$80+1))*(1-(SUM($E87:AE87)/$H$82))*$H$82*#REF!)),0)</f>
        <v>0</v>
      </c>
      <c r="AG87" s="102">
        <f>IF($H$82&lt;0,(IF(2050-AF$80&lt;=0,0,(2/(2050-AF$80+1))*(1-(SUM($E87:AF87)/$H$82))*$H$82*#REF!)),0)</f>
        <v>0</v>
      </c>
      <c r="AH87" s="102">
        <f>IF($H$82&lt;0,(IF(2050-AG$80&lt;=0,0,(2/(2050-AG$80+1))*(1-(SUM($E87:AG87)/$H$82))*$H$82*#REF!)),0)</f>
        <v>0</v>
      </c>
      <c r="AI87" s="102">
        <f>IF($H$82&lt;0,(IF(2050-AH$80&lt;=0,0,(2/(2050-AH$80+1))*(1-(SUM($E87:AH87)/$H$82))*$H$82*#REF!)),0)</f>
        <v>0</v>
      </c>
      <c r="AJ87" s="102">
        <f>IF($H$82&lt;0,(IF(2050-AI$80&lt;=0,0,(2/(2050-AI$80+1))*(1-(SUM($E87:AI87)/$H$82))*$H$82*#REF!)),0)</f>
        <v>0</v>
      </c>
      <c r="AK87" s="102">
        <f>IF($H$82&lt;0,(IF(2050-AJ$80&lt;=0,0,(2/(2050-AJ$80+1))*(1-(SUM($E87:AJ87)/$H$82))*$H$82*#REF!)),0)</f>
        <v>0</v>
      </c>
      <c r="AL87" s="102">
        <f>IF($H$82&lt;0,(IF(2050-AK$80&lt;=0,0,(2/(2050-AK$80+1))*(1-(SUM($E87:AK87)/$H$82))*$H$82*#REF!)),0)</f>
        <v>0</v>
      </c>
      <c r="AM87" s="102">
        <f>IF($H$82&lt;0,(IF(2050-AL$80&lt;=0,0,(2/(2050-AL$80+1))*(1-(SUM($E87:AL87)/$H$82))*$H$82*#REF!)),0)</f>
        <v>0</v>
      </c>
      <c r="AN87" s="102">
        <f>IF($H$82&lt;0,(IF(2050-AM$80&lt;=0,0,(2/(2050-AM$80+1))*(1-(SUM($E87:AM87)/$H$82))*$H$82*#REF!)),0)</f>
        <v>0</v>
      </c>
      <c r="AO87" s="102">
        <f>IF($H$82&lt;0,(IF(2050-AN$80&lt;=0,0,(2/(2050-AN$80+1))*(1-(SUM($E87:AN87)/$H$82))*$H$82*#REF!)),0)</f>
        <v>0</v>
      </c>
      <c r="AP87" s="102">
        <f>IF($H$82&lt;0,(IF(2050-AO$80&lt;=0,0,(2/(2050-AO$80+1))*(1-(SUM($E87:AO87)/$H$82))*$H$82*#REF!)),0)</f>
        <v>0</v>
      </c>
      <c r="AQ87" s="102">
        <f>IF($H$82&lt;0,(IF(2050-AP$80&lt;=0,0,(2/(2050-AP$80+1))*(1-(SUM($E87:AP87)/$H$82))*$H$82*#REF!)),0)</f>
        <v>0</v>
      </c>
      <c r="AR87" s="102">
        <f>IF($H$82&lt;0,(IF(2050-AQ$80&lt;=0,0,(2/(2050-AQ$80+1))*(1-(SUM($E87:AQ87)/$H$82))*$H$82*#REF!)),0)</f>
        <v>0</v>
      </c>
      <c r="AS87" s="102">
        <f>IF($H$82&lt;0,(IF(2050-AR$80&lt;=0,0,(2/(2050-AR$80+1))*(1-(SUM($E87:AR87)/$H$82))*$H$82*#REF!)),0)</f>
        <v>0</v>
      </c>
      <c r="AT87" s="102">
        <f>IF($H$82&lt;0,(IF(2050-AS$80&lt;=0,0,(2/(2050-AS$80+1))*(1-(SUM($E87:AS87)/$H$82))*$H$82*#REF!)),0)</f>
        <v>0</v>
      </c>
      <c r="AU87" s="102">
        <f>IF($H$82&lt;0,(IF(2050-AT$80&lt;=0,0,(2/(2050-AT$80+1))*(1-(SUM($E87:AT87)/$H$82))*$H$82*#REF!)),0)</f>
        <v>0</v>
      </c>
      <c r="AV87" s="102">
        <f>IF($H$82&lt;0,(IF(2050-AU$80&lt;=0,0,(2/(2050-AU$80+1))*(1-(SUM($E87:AU87)/$H$82))*$H$82*#REF!)),0)</f>
        <v>0</v>
      </c>
      <c r="AW87" s="102">
        <f>IF($H$82&lt;0,(IF(2050-AV$80&lt;=0,0,(2/(2050-AV$80+1))*(1-(SUM($E87:AV87)/$H$82))*$H$82*#REF!)),0)</f>
        <v>0</v>
      </c>
      <c r="AX87" s="102">
        <f>IF($H$82&lt;0,(IF(2050-AW$80&lt;=0,0,(2/(2050-AW$80+1))*(1-(SUM($E87:AW87)/$H$82))*$H$82*#REF!)),0)</f>
        <v>0</v>
      </c>
      <c r="AY87" s="102">
        <f>IF($H$82&lt;0,(IF(2050-AX$80&lt;=0,0,(2/(2050-AX$80+1))*(1-(SUM($E87:AX87)/$H$82))*$H$82*#REF!)),0)</f>
        <v>0</v>
      </c>
      <c r="AZ87" s="102">
        <f>IF($H$82&lt;0,(IF(2050-AY$80&lt;=0,0,(2/(2050-AY$80+1))*(1-(SUM($E87:AY87)/$H$82))*$H$82*#REF!)),0)</f>
        <v>0</v>
      </c>
      <c r="BA87" s="102">
        <f>IF($H$82&lt;0,(IF(2050-AZ$80&lt;=0,0,(2/(2050-AZ$80+1))*(1-(SUM($E87:AZ87)/$H$82))*$H$82*#REF!)),0)</f>
        <v>0</v>
      </c>
      <c r="BB87" s="102">
        <f>IF($H$82&lt;0,(IF(2050-BA$80&lt;=0,0,(2/(2050-BA$80+1))*(1-(SUM($E87:BA87)/$H$82))*$H$82*#REF!)),0)</f>
        <v>0</v>
      </c>
    </row>
    <row r="88" spans="1:54" ht="15" hidden="1" customHeight="1" outlineLevel="3">
      <c r="A88" s="168"/>
      <c r="B88" t="s">
        <v>226</v>
      </c>
      <c r="C88" t="s">
        <v>227</v>
      </c>
      <c r="D88" t="s">
        <v>202</v>
      </c>
      <c r="E88" s="99"/>
      <c r="F88" s="99"/>
      <c r="G88" s="99"/>
      <c r="H88" s="99"/>
      <c r="I88" s="99"/>
      <c r="J88" s="102">
        <f>IF($I$82&lt;0,(IF(2050-I$80&lt;=0,0,(2/(2050-I$80+1))*(1-(SUM($E88:I88)/$I$82))*$I$82*#REF!)),0)</f>
        <v>0</v>
      </c>
      <c r="K88" s="102">
        <f>IF($I$82&lt;0,(IF(2050-J$80&lt;=0,0,(2/(2050-J$80+1))*(1-(SUM($E88:J88)/$I$82))*$I$82*#REF!)),0)</f>
        <v>0</v>
      </c>
      <c r="L88" s="102">
        <f>IF($I$82&lt;0,(IF(2050-K$80&lt;=0,0,(2/(2050-K$80+1))*(1-(SUM($E88:K88)/$I$82))*$I$82*#REF!)),0)</f>
        <v>0</v>
      </c>
      <c r="M88" s="102">
        <f>IF($I$82&lt;0,(IF(2050-L$80&lt;=0,0,(2/(2050-L$80+1))*(1-(SUM($E88:L88)/$I$82))*$I$82*#REF!)),0)</f>
        <v>0</v>
      </c>
      <c r="N88" s="102">
        <f>IF($I$82&lt;0,(IF(2050-M$80&lt;=0,0,(2/(2050-M$80+1))*(1-(SUM($E88:M88)/$I$82))*$I$82*#REF!)),0)</f>
        <v>0</v>
      </c>
      <c r="O88" s="102">
        <f>IF($I$82&lt;0,(IF(2050-N$80&lt;=0,0,(2/(2050-N$80+1))*(1-(SUM($E88:N88)/$I$82))*$I$82*#REF!)),0)</f>
        <v>0</v>
      </c>
      <c r="P88" s="102">
        <f>IF($I$82&lt;0,(IF(2050-O$80&lt;=0,0,(2/(2050-O$80+1))*(1-(SUM($E88:O88)/$I$82))*$I$82*#REF!)),0)</f>
        <v>0</v>
      </c>
      <c r="Q88" s="102">
        <f>IF($I$82&lt;0,(IF(2050-P$80&lt;=0,0,(2/(2050-P$80+1))*(1-(SUM($E88:P88)/$I$82))*$I$82*#REF!)),0)</f>
        <v>0</v>
      </c>
      <c r="R88" s="102">
        <f>IF($I$82&lt;0,(IF(2050-Q$80&lt;=0,0,(2/(2050-Q$80+1))*(1-(SUM($E88:Q88)/$I$82))*$I$82*#REF!)),0)</f>
        <v>0</v>
      </c>
      <c r="S88" s="102">
        <f>IF($I$82&lt;0,(IF(2050-R$80&lt;=0,0,(2/(2050-R$80+1))*(1-(SUM($E88:R88)/$I$82))*$I$82*#REF!)),0)</f>
        <v>0</v>
      </c>
      <c r="T88" s="102">
        <f>IF($I$82&lt;0,(IF(2050-S$80&lt;=0,0,(2/(2050-S$80+1))*(1-(SUM($E88:S88)/$I$82))*$I$82*#REF!)),0)</f>
        <v>0</v>
      </c>
      <c r="U88" s="102">
        <f>IF($I$82&lt;0,(IF(2050-T$80&lt;=0,0,(2/(2050-T$80+1))*(1-(SUM($E88:T88)/$I$82))*$I$82*#REF!)),0)</f>
        <v>0</v>
      </c>
      <c r="V88" s="102">
        <f>IF($I$82&lt;0,(IF(2050-U$80&lt;=0,0,(2/(2050-U$80+1))*(1-(SUM($E88:U88)/$I$82))*$I$82*#REF!)),0)</f>
        <v>0</v>
      </c>
      <c r="W88" s="102">
        <f>IF($I$82&lt;0,(IF(2050-V$80&lt;=0,0,(2/(2050-V$80+1))*(1-(SUM($E88:V88)/$I$82))*$I$82*#REF!)),0)</f>
        <v>0</v>
      </c>
      <c r="X88" s="102">
        <f>IF($I$82&lt;0,(IF(2050-W$80&lt;=0,0,(2/(2050-W$80+1))*(1-(SUM($E88:W88)/$I$82))*$I$82*#REF!)),0)</f>
        <v>0</v>
      </c>
      <c r="Y88" s="102">
        <f>IF($I$82&lt;0,(IF(2050-X$80&lt;=0,0,(2/(2050-X$80+1))*(1-(SUM($E88:X88)/$I$82))*$I$82*#REF!)),0)</f>
        <v>0</v>
      </c>
      <c r="Z88" s="102">
        <f>IF($I$82&lt;0,(IF(2050-Y$80&lt;=0,0,(2/(2050-Y$80+1))*(1-(SUM($E88:Y88)/$I$82))*$I$82*#REF!)),0)</f>
        <v>0</v>
      </c>
      <c r="AA88" s="102">
        <f>IF($I$82&lt;0,(IF(2050-Z$80&lt;=0,0,(2/(2050-Z$80+1))*(1-(SUM($E88:Z88)/$I$82))*$I$82*#REF!)),0)</f>
        <v>0</v>
      </c>
      <c r="AB88" s="102">
        <f>IF($I$82&lt;0,(IF(2050-AA$80&lt;=0,0,(2/(2050-AA$80+1))*(1-(SUM($E88:AA88)/$I$82))*$I$82*#REF!)),0)</f>
        <v>0</v>
      </c>
      <c r="AC88" s="102">
        <f>IF($I$82&lt;0,(IF(2050-AB$80&lt;=0,0,(2/(2050-AB$80+1))*(1-(SUM($E88:AB88)/$I$82))*$I$82*#REF!)),0)</f>
        <v>0</v>
      </c>
      <c r="AD88" s="102">
        <f>IF($I$82&lt;0,(IF(2050-AC$80&lt;=0,0,(2/(2050-AC$80+1))*(1-(SUM($E88:AC88)/$I$82))*$I$82*#REF!)),0)</f>
        <v>0</v>
      </c>
      <c r="AE88" s="102">
        <f>IF($I$82&lt;0,(IF(2050-AD$80&lt;=0,0,(2/(2050-AD$80+1))*(1-(SUM($E88:AD88)/$I$82))*$I$82*#REF!)),0)</f>
        <v>0</v>
      </c>
      <c r="AF88" s="102">
        <f>IF($I$82&lt;0,(IF(2050-AE$80&lt;=0,0,(2/(2050-AE$80+1))*(1-(SUM($E88:AE88)/$I$82))*$I$82*#REF!)),0)</f>
        <v>0</v>
      </c>
      <c r="AG88" s="102">
        <f>IF($I$82&lt;0,(IF(2050-AF$80&lt;=0,0,(2/(2050-AF$80+1))*(1-(SUM($E88:AF88)/$I$82))*$I$82*#REF!)),0)</f>
        <v>0</v>
      </c>
      <c r="AH88" s="102">
        <f>IF($I$82&lt;0,(IF(2050-AG$80&lt;=0,0,(2/(2050-AG$80+1))*(1-(SUM($E88:AG88)/$I$82))*$I$82*#REF!)),0)</f>
        <v>0</v>
      </c>
      <c r="AI88" s="102">
        <f>IF($I$82&lt;0,(IF(2050-AH$80&lt;=0,0,(2/(2050-AH$80+1))*(1-(SUM($E88:AH88)/$I$82))*$I$82*#REF!)),0)</f>
        <v>0</v>
      </c>
      <c r="AJ88" s="102">
        <f>IF($I$82&lt;0,(IF(2050-AI$80&lt;=0,0,(2/(2050-AI$80+1))*(1-(SUM($E88:AI88)/$I$82))*$I$82*#REF!)),0)</f>
        <v>0</v>
      </c>
      <c r="AK88" s="102">
        <f>IF($I$82&lt;0,(IF(2050-AJ$80&lt;=0,0,(2/(2050-AJ$80+1))*(1-(SUM($E88:AJ88)/$I$82))*$I$82*#REF!)),0)</f>
        <v>0</v>
      </c>
      <c r="AL88" s="102">
        <f>IF($I$82&lt;0,(IF(2050-AK$80&lt;=0,0,(2/(2050-AK$80+1))*(1-(SUM($E88:AK88)/$I$82))*$I$82*#REF!)),0)</f>
        <v>0</v>
      </c>
      <c r="AM88" s="102">
        <f>IF($I$82&lt;0,(IF(2050-AL$80&lt;=0,0,(2/(2050-AL$80+1))*(1-(SUM($E88:AL88)/$I$82))*$I$82*#REF!)),0)</f>
        <v>0</v>
      </c>
      <c r="AN88" s="102">
        <f>IF($I$82&lt;0,(IF(2050-AM$80&lt;=0,0,(2/(2050-AM$80+1))*(1-(SUM($E88:AM88)/$I$82))*$I$82*#REF!)),0)</f>
        <v>0</v>
      </c>
      <c r="AO88" s="102">
        <f>IF($I$82&lt;0,(IF(2050-AN$80&lt;=0,0,(2/(2050-AN$80+1))*(1-(SUM($E88:AN88)/$I$82))*$I$82*#REF!)),0)</f>
        <v>0</v>
      </c>
      <c r="AP88" s="102">
        <f>IF($I$82&lt;0,(IF(2050-AO$80&lt;=0,0,(2/(2050-AO$80+1))*(1-(SUM($E88:AO88)/$I$82))*$I$82*#REF!)),0)</f>
        <v>0</v>
      </c>
      <c r="AQ88" s="102">
        <f>IF($I$82&lt;0,(IF(2050-AP$80&lt;=0,0,(2/(2050-AP$80+1))*(1-(SUM($E88:AP88)/$I$82))*$I$82*#REF!)),0)</f>
        <v>0</v>
      </c>
      <c r="AR88" s="102">
        <f>IF($I$82&lt;0,(IF(2050-AQ$80&lt;=0,0,(2/(2050-AQ$80+1))*(1-(SUM($E88:AQ88)/$I$82))*$I$82*#REF!)),0)</f>
        <v>0</v>
      </c>
      <c r="AS88" s="102">
        <f>IF($I$82&lt;0,(IF(2050-AR$80&lt;=0,0,(2/(2050-AR$80+1))*(1-(SUM($E88:AR88)/$I$82))*$I$82*#REF!)),0)</f>
        <v>0</v>
      </c>
      <c r="AT88" s="102">
        <f>IF($I$82&lt;0,(IF(2050-AS$80&lt;=0,0,(2/(2050-AS$80+1))*(1-(SUM($E88:AS88)/$I$82))*$I$82*#REF!)),0)</f>
        <v>0</v>
      </c>
      <c r="AU88" s="102">
        <f>IF($I$82&lt;0,(IF(2050-AT$80&lt;=0,0,(2/(2050-AT$80+1))*(1-(SUM($E88:AT88)/$I$82))*$I$82*#REF!)),0)</f>
        <v>0</v>
      </c>
      <c r="AV88" s="102">
        <f>IF($I$82&lt;0,(IF(2050-AU$80&lt;=0,0,(2/(2050-AU$80+1))*(1-(SUM($E88:AU88)/$I$82))*$I$82*#REF!)),0)</f>
        <v>0</v>
      </c>
      <c r="AW88" s="102">
        <f>IF($I$82&lt;0,(IF(2050-AV$80&lt;=0,0,(2/(2050-AV$80+1))*(1-(SUM($E88:AV88)/$I$82))*$I$82*#REF!)),0)</f>
        <v>0</v>
      </c>
      <c r="AX88" s="102">
        <f>IF($I$82&lt;0,(IF(2050-AW$80&lt;=0,0,(2/(2050-AW$80+1))*(1-(SUM($E88:AW88)/$I$82))*$I$82*#REF!)),0)</f>
        <v>0</v>
      </c>
      <c r="AY88" s="102">
        <f>IF($I$82&lt;0,(IF(2050-AX$80&lt;=0,0,(2/(2050-AX$80+1))*(1-(SUM($E88:AX88)/$I$82))*$I$82*#REF!)),0)</f>
        <v>0</v>
      </c>
      <c r="AZ88" s="102">
        <f>IF($I$82&lt;0,(IF(2050-AY$80&lt;=0,0,(2/(2050-AY$80+1))*(1-(SUM($E88:AY88)/$I$82))*$I$82*#REF!)),0)</f>
        <v>0</v>
      </c>
      <c r="BA88" s="102">
        <f>IF($I$82&lt;0,(IF(2050-AZ$80&lt;=0,0,(2/(2050-AZ$80+1))*(1-(SUM($E88:AZ88)/$I$82))*$I$82*#REF!)),0)</f>
        <v>0</v>
      </c>
      <c r="BB88" s="102">
        <f>IF($I$82&lt;0,(IF(2050-BA$80&lt;=0,0,(2/(2050-BA$80+1))*(1-(SUM($E88:BA88)/$I$82))*$I$82*#REF!)),0)</f>
        <v>0</v>
      </c>
    </row>
    <row r="89" spans="1:54" ht="15" hidden="1" customHeight="1" outlineLevel="3">
      <c r="A89" s="168"/>
      <c r="B89" t="s">
        <v>228</v>
      </c>
      <c r="C89" t="s">
        <v>229</v>
      </c>
      <c r="D89" t="s">
        <v>202</v>
      </c>
      <c r="E89" s="99"/>
      <c r="F89" s="99"/>
      <c r="G89" s="99"/>
      <c r="H89" s="99"/>
      <c r="I89" s="99"/>
      <c r="J89" s="99"/>
      <c r="K89" s="102">
        <f>IF($J$82&lt;0,(IF(2050-J$80&lt;=0,0,(2/(2050-J$80+1))*(1-(SUM($E89:J89)/$J$82))*$J$82*#REF!)),0)</f>
        <v>0</v>
      </c>
      <c r="L89" s="102">
        <f>IF($J$82&lt;0,(IF(2050-K$80&lt;=0,0,(2/(2050-K$80+1))*(1-(SUM($E89:K89)/$J$82))*$J$82*#REF!)),0)</f>
        <v>0</v>
      </c>
      <c r="M89" s="102">
        <f>IF($J$82&lt;0,(IF(2050-L$80&lt;=0,0,(2/(2050-L$80+1))*(1-(SUM($E89:L89)/$J$82))*$J$82*#REF!)),0)</f>
        <v>0</v>
      </c>
      <c r="N89" s="102">
        <f>IF($J$82&lt;0,(IF(2050-M$80&lt;=0,0,(2/(2050-M$80+1))*(1-(SUM($E89:M89)/$J$82))*$J$82*#REF!)),0)</f>
        <v>0</v>
      </c>
      <c r="O89" s="102">
        <f>IF($J$82&lt;0,(IF(2050-N$80&lt;=0,0,(2/(2050-N$80+1))*(1-(SUM($E89:N89)/$J$82))*$J$82*#REF!)),0)</f>
        <v>0</v>
      </c>
      <c r="P89" s="102">
        <f>IF($J$82&lt;0,(IF(2050-O$80&lt;=0,0,(2/(2050-O$80+1))*(1-(SUM($E89:O89)/$J$82))*$J$82*#REF!)),0)</f>
        <v>0</v>
      </c>
      <c r="Q89" s="102">
        <f>IF($J$82&lt;0,(IF(2050-P$80&lt;=0,0,(2/(2050-P$80+1))*(1-(SUM($E89:P89)/$J$82))*$J$82*#REF!)),0)</f>
        <v>0</v>
      </c>
      <c r="R89" s="102">
        <f>IF($J$82&lt;0,(IF(2050-Q$80&lt;=0,0,(2/(2050-Q$80+1))*(1-(SUM($E89:Q89)/$J$82))*$J$82*#REF!)),0)</f>
        <v>0</v>
      </c>
      <c r="S89" s="102">
        <f>IF($J$82&lt;0,(IF(2050-R$80&lt;=0,0,(2/(2050-R$80+1))*(1-(SUM($E89:R89)/$J$82))*$J$82*#REF!)),0)</f>
        <v>0</v>
      </c>
      <c r="T89" s="102">
        <f>IF($J$82&lt;0,(IF(2050-S$80&lt;=0,0,(2/(2050-S$80+1))*(1-(SUM($E89:S89)/$J$82))*$J$82*#REF!)),0)</f>
        <v>0</v>
      </c>
      <c r="U89" s="102">
        <f>IF($J$82&lt;0,(IF(2050-T$80&lt;=0,0,(2/(2050-T$80+1))*(1-(SUM($E89:T89)/$J$82))*$J$82*#REF!)),0)</f>
        <v>0</v>
      </c>
      <c r="V89" s="102">
        <f>IF($J$82&lt;0,(IF(2050-U$80&lt;=0,0,(2/(2050-U$80+1))*(1-(SUM($E89:U89)/$J$82))*$J$82*#REF!)),0)</f>
        <v>0</v>
      </c>
      <c r="W89" s="102">
        <f>IF($J$82&lt;0,(IF(2050-V$80&lt;=0,0,(2/(2050-V$80+1))*(1-(SUM($E89:V89)/$J$82))*$J$82*#REF!)),0)</f>
        <v>0</v>
      </c>
      <c r="X89" s="102">
        <f>IF($J$82&lt;0,(IF(2050-W$80&lt;=0,0,(2/(2050-W$80+1))*(1-(SUM($E89:W89)/$J$82))*$J$82*#REF!)),0)</f>
        <v>0</v>
      </c>
      <c r="Y89" s="102">
        <f>IF($J$82&lt;0,(IF(2050-X$80&lt;=0,0,(2/(2050-X$80+1))*(1-(SUM($E89:X89)/$J$82))*$J$82*#REF!)),0)</f>
        <v>0</v>
      </c>
      <c r="Z89" s="102">
        <f>IF($J$82&lt;0,(IF(2050-Y$80&lt;=0,0,(2/(2050-Y$80+1))*(1-(SUM($E89:Y89)/$J$82))*$J$82*#REF!)),0)</f>
        <v>0</v>
      </c>
      <c r="AA89" s="102">
        <f>IF($J$82&lt;0,(IF(2050-Z$80&lt;=0,0,(2/(2050-Z$80+1))*(1-(SUM($E89:Z89)/$J$82))*$J$82*#REF!)),0)</f>
        <v>0</v>
      </c>
      <c r="AB89" s="102">
        <f>IF($J$82&lt;0,(IF(2050-AA$80&lt;=0,0,(2/(2050-AA$80+1))*(1-(SUM($E89:AA89)/$J$82))*$J$82*#REF!)),0)</f>
        <v>0</v>
      </c>
      <c r="AC89" s="102">
        <f>IF($J$82&lt;0,(IF(2050-AB$80&lt;=0,0,(2/(2050-AB$80+1))*(1-(SUM($E89:AB89)/$J$82))*$J$82*#REF!)),0)</f>
        <v>0</v>
      </c>
      <c r="AD89" s="102">
        <f>IF($J$82&lt;0,(IF(2050-AC$80&lt;=0,0,(2/(2050-AC$80+1))*(1-(SUM($E89:AC89)/$J$82))*$J$82*#REF!)),0)</f>
        <v>0</v>
      </c>
      <c r="AE89" s="102">
        <f>IF($J$82&lt;0,(IF(2050-AD$80&lt;=0,0,(2/(2050-AD$80+1))*(1-(SUM($E89:AD89)/$J$82))*$J$82*#REF!)),0)</f>
        <v>0</v>
      </c>
      <c r="AF89" s="102">
        <f>IF($J$82&lt;0,(IF(2050-AE$80&lt;=0,0,(2/(2050-AE$80+1))*(1-(SUM($E89:AE89)/$J$82))*$J$82*#REF!)),0)</f>
        <v>0</v>
      </c>
      <c r="AG89" s="102">
        <f>IF($J$82&lt;0,(IF(2050-AF$80&lt;=0,0,(2/(2050-AF$80+1))*(1-(SUM($E89:AF89)/$J$82))*$J$82*#REF!)),0)</f>
        <v>0</v>
      </c>
      <c r="AH89" s="102">
        <f>IF($J$82&lt;0,(IF(2050-AG$80&lt;=0,0,(2/(2050-AG$80+1))*(1-(SUM($E89:AG89)/$J$82))*$J$82*#REF!)),0)</f>
        <v>0</v>
      </c>
      <c r="AI89" s="102">
        <f>IF($J$82&lt;0,(IF(2050-AH$80&lt;=0,0,(2/(2050-AH$80+1))*(1-(SUM($E89:AH89)/$J$82))*$J$82*#REF!)),0)</f>
        <v>0</v>
      </c>
      <c r="AJ89" s="102">
        <f>IF($J$82&lt;0,(IF(2050-AI$80&lt;=0,0,(2/(2050-AI$80+1))*(1-(SUM($E89:AI89)/$J$82))*$J$82*#REF!)),0)</f>
        <v>0</v>
      </c>
      <c r="AK89" s="102">
        <f>IF($J$82&lt;0,(IF(2050-AJ$80&lt;=0,0,(2/(2050-AJ$80+1))*(1-(SUM($E89:AJ89)/$J$82))*$J$82*#REF!)),0)</f>
        <v>0</v>
      </c>
      <c r="AL89" s="102">
        <f>IF($J$82&lt;0,(IF(2050-AK$80&lt;=0,0,(2/(2050-AK$80+1))*(1-(SUM($E89:AK89)/$J$82))*$J$82*#REF!)),0)</f>
        <v>0</v>
      </c>
      <c r="AM89" s="102">
        <f>IF($J$82&lt;0,(IF(2050-AL$80&lt;=0,0,(2/(2050-AL$80+1))*(1-(SUM($E89:AL89)/$J$82))*$J$82*#REF!)),0)</f>
        <v>0</v>
      </c>
      <c r="AN89" s="102">
        <f>IF($J$82&lt;0,(IF(2050-AM$80&lt;=0,0,(2/(2050-AM$80+1))*(1-(SUM($E89:AM89)/$J$82))*$J$82*#REF!)),0)</f>
        <v>0</v>
      </c>
      <c r="AO89" s="102">
        <f>IF($J$82&lt;0,(IF(2050-AN$80&lt;=0,0,(2/(2050-AN$80+1))*(1-(SUM($E89:AN89)/$J$82))*$J$82*#REF!)),0)</f>
        <v>0</v>
      </c>
      <c r="AP89" s="102">
        <f>IF($J$82&lt;0,(IF(2050-AO$80&lt;=0,0,(2/(2050-AO$80+1))*(1-(SUM($E89:AO89)/$J$82))*$J$82*#REF!)),0)</f>
        <v>0</v>
      </c>
      <c r="AQ89" s="102">
        <f>IF($J$82&lt;0,(IF(2050-AP$80&lt;=0,0,(2/(2050-AP$80+1))*(1-(SUM($E89:AP89)/$J$82))*$J$82*#REF!)),0)</f>
        <v>0</v>
      </c>
      <c r="AR89" s="102">
        <f>IF($J$82&lt;0,(IF(2050-AQ$80&lt;=0,0,(2/(2050-AQ$80+1))*(1-(SUM($E89:AQ89)/$J$82))*$J$82*#REF!)),0)</f>
        <v>0</v>
      </c>
      <c r="AS89" s="102">
        <f>IF($J$82&lt;0,(IF(2050-AR$80&lt;=0,0,(2/(2050-AR$80+1))*(1-(SUM($E89:AR89)/$J$82))*$J$82*#REF!)),0)</f>
        <v>0</v>
      </c>
      <c r="AT89" s="102">
        <f>IF($J$82&lt;0,(IF(2050-AS$80&lt;=0,0,(2/(2050-AS$80+1))*(1-(SUM($E89:AS89)/$J$82))*$J$82*#REF!)),0)</f>
        <v>0</v>
      </c>
      <c r="AU89" s="102">
        <f>IF($J$82&lt;0,(IF(2050-AT$80&lt;=0,0,(2/(2050-AT$80+1))*(1-(SUM($E89:AT89)/$J$82))*$J$82*#REF!)),0)</f>
        <v>0</v>
      </c>
      <c r="AV89" s="102">
        <f>IF($J$82&lt;0,(IF(2050-AU$80&lt;=0,0,(2/(2050-AU$80+1))*(1-(SUM($E89:AU89)/$J$82))*$J$82*#REF!)),0)</f>
        <v>0</v>
      </c>
      <c r="AW89" s="102">
        <f>IF($J$82&lt;0,(IF(2050-AV$80&lt;=0,0,(2/(2050-AV$80+1))*(1-(SUM($E89:AV89)/$J$82))*$J$82*#REF!)),0)</f>
        <v>0</v>
      </c>
      <c r="AX89" s="102">
        <f>IF($J$82&lt;0,(IF(2050-AW$80&lt;=0,0,(2/(2050-AW$80+1))*(1-(SUM($E89:AW89)/$J$82))*$J$82*#REF!)),0)</f>
        <v>0</v>
      </c>
      <c r="AY89" s="102">
        <f>IF($J$82&lt;0,(IF(2050-AX$80&lt;=0,0,(2/(2050-AX$80+1))*(1-(SUM($E89:AX89)/$J$82))*$J$82*#REF!)),0)</f>
        <v>0</v>
      </c>
      <c r="AZ89" s="102">
        <f>IF($J$82&lt;0,(IF(2050-AY$80&lt;=0,0,(2/(2050-AY$80+1))*(1-(SUM($E89:AY89)/$J$82))*$J$82*#REF!)),0)</f>
        <v>0</v>
      </c>
      <c r="BA89" s="102">
        <f>IF($J$82&lt;0,(IF(2050-AZ$80&lt;=0,0,(2/(2050-AZ$80+1))*(1-(SUM($E89:AZ89)/$J$82))*$J$82*#REF!)),0)</f>
        <v>0</v>
      </c>
      <c r="BB89" s="102">
        <f>IF($J$82&lt;0,(IF(2050-BA$80&lt;=0,0,(2/(2050-BA$80+1))*(1-(SUM($E89:BA89)/$J$82))*$J$82*#REF!)),0)</f>
        <v>0</v>
      </c>
    </row>
    <row r="90" spans="1:54" ht="15" hidden="1" customHeight="1" outlineLevel="3">
      <c r="A90" s="168"/>
      <c r="B90" t="s">
        <v>230</v>
      </c>
      <c r="C90" t="s">
        <v>231</v>
      </c>
      <c r="D90" t="s">
        <v>202</v>
      </c>
      <c r="E90" s="99"/>
      <c r="F90" s="99"/>
      <c r="G90" s="99"/>
      <c r="H90" s="99"/>
      <c r="I90" s="99"/>
      <c r="J90" s="99"/>
      <c r="K90" s="99"/>
      <c r="L90" s="102">
        <f>IF($K$82&lt;0,(IF(2050-K$80&lt;=0,0,(2/(2050-K$80+1))*(1-(SUM($E90:K90)/$K$82))*$K$82*#REF!)),0)</f>
        <v>0</v>
      </c>
      <c r="M90" s="102">
        <f>IF($K$82&lt;0,(IF(2050-L$80&lt;=0,0,(2/(2050-L$80+1))*(1-(SUM($E90:L90)/$K$82))*$K$82*#REF!)),0)</f>
        <v>0</v>
      </c>
      <c r="N90" s="102">
        <f>IF($K$82&lt;0,(IF(2050-M$80&lt;=0,0,(2/(2050-M$80+1))*(1-(SUM($E90:M90)/$K$82))*$K$82*#REF!)),0)</f>
        <v>0</v>
      </c>
      <c r="O90" s="102">
        <f>IF($K$82&lt;0,(IF(2050-N$80&lt;=0,0,(2/(2050-N$80+1))*(1-(SUM($E90:N90)/$K$82))*$K$82*#REF!)),0)</f>
        <v>0</v>
      </c>
      <c r="P90" s="102">
        <f>IF($K$82&lt;0,(IF(2050-O$80&lt;=0,0,(2/(2050-O$80+1))*(1-(SUM($E90:O90)/$K$82))*$K$82*#REF!)),0)</f>
        <v>0</v>
      </c>
      <c r="Q90" s="102">
        <f>IF($K$82&lt;0,(IF(2050-P$80&lt;=0,0,(2/(2050-P$80+1))*(1-(SUM($E90:P90)/$K$82))*$K$82*#REF!)),0)</f>
        <v>0</v>
      </c>
      <c r="R90" s="102">
        <f>IF($K$82&lt;0,(IF(2050-Q$80&lt;=0,0,(2/(2050-Q$80+1))*(1-(SUM($E90:Q90)/$K$82))*$K$82*#REF!)),0)</f>
        <v>0</v>
      </c>
      <c r="S90" s="102">
        <f>IF($K$82&lt;0,(IF(2050-R$80&lt;=0,0,(2/(2050-R$80+1))*(1-(SUM($E90:R90)/$K$82))*$K$82*#REF!)),0)</f>
        <v>0</v>
      </c>
      <c r="T90" s="102">
        <f>IF($K$82&lt;0,(IF(2050-S$80&lt;=0,0,(2/(2050-S$80+1))*(1-(SUM($E90:S90)/$K$82))*$K$82*#REF!)),0)</f>
        <v>0</v>
      </c>
      <c r="U90" s="102">
        <f>IF($K$82&lt;0,(IF(2050-T$80&lt;=0,0,(2/(2050-T$80+1))*(1-(SUM($E90:T90)/$K$82))*$K$82*#REF!)),0)</f>
        <v>0</v>
      </c>
      <c r="V90" s="102">
        <f>IF($K$82&lt;0,(IF(2050-U$80&lt;=0,0,(2/(2050-U$80+1))*(1-(SUM($E90:U90)/$K$82))*$K$82*#REF!)),0)</f>
        <v>0</v>
      </c>
      <c r="W90" s="102">
        <f>IF($K$82&lt;0,(IF(2050-V$80&lt;=0,0,(2/(2050-V$80+1))*(1-(SUM($E90:V90)/$K$82))*$K$82*#REF!)),0)</f>
        <v>0</v>
      </c>
      <c r="X90" s="102">
        <f>IF($K$82&lt;0,(IF(2050-W$80&lt;=0,0,(2/(2050-W$80+1))*(1-(SUM($E90:W90)/$K$82))*$K$82*#REF!)),0)</f>
        <v>0</v>
      </c>
      <c r="Y90" s="102">
        <f>IF($K$82&lt;0,(IF(2050-X$80&lt;=0,0,(2/(2050-X$80+1))*(1-(SUM($E90:X90)/$K$82))*$K$82*#REF!)),0)</f>
        <v>0</v>
      </c>
      <c r="Z90" s="102">
        <f>IF($K$82&lt;0,(IF(2050-Y$80&lt;=0,0,(2/(2050-Y$80+1))*(1-(SUM($E90:Y90)/$K$82))*$K$82*#REF!)),0)</f>
        <v>0</v>
      </c>
      <c r="AA90" s="102">
        <f>IF($K$82&lt;0,(IF(2050-Z$80&lt;=0,0,(2/(2050-Z$80+1))*(1-(SUM($E90:Z90)/$K$82))*$K$82*#REF!)),0)</f>
        <v>0</v>
      </c>
      <c r="AB90" s="102">
        <f>IF($K$82&lt;0,(IF(2050-AA$80&lt;=0,0,(2/(2050-AA$80+1))*(1-(SUM($E90:AA90)/$K$82))*$K$82*#REF!)),0)</f>
        <v>0</v>
      </c>
      <c r="AC90" s="102">
        <f>IF($K$82&lt;0,(IF(2050-AB$80&lt;=0,0,(2/(2050-AB$80+1))*(1-(SUM($E90:AB90)/$K$82))*$K$82*#REF!)),0)</f>
        <v>0</v>
      </c>
      <c r="AD90" s="102">
        <f>IF($K$82&lt;0,(IF(2050-AC$80&lt;=0,0,(2/(2050-AC$80+1))*(1-(SUM($E90:AC90)/$K$82))*$K$82*#REF!)),0)</f>
        <v>0</v>
      </c>
      <c r="AE90" s="102">
        <f>IF($K$82&lt;0,(IF(2050-AD$80&lt;=0,0,(2/(2050-AD$80+1))*(1-(SUM($E90:AD90)/$K$82))*$K$82*#REF!)),0)</f>
        <v>0</v>
      </c>
      <c r="AF90" s="102">
        <f>IF($K$82&lt;0,(IF(2050-AE$80&lt;=0,0,(2/(2050-AE$80+1))*(1-(SUM($E90:AE90)/$K$82))*$K$82*#REF!)),0)</f>
        <v>0</v>
      </c>
      <c r="AG90" s="102">
        <f>IF($K$82&lt;0,(IF(2050-AF$80&lt;=0,0,(2/(2050-AF$80+1))*(1-(SUM($E90:AF90)/$K$82))*$K$82*#REF!)),0)</f>
        <v>0</v>
      </c>
      <c r="AH90" s="102">
        <f>IF($K$82&lt;0,(IF(2050-AG$80&lt;=0,0,(2/(2050-AG$80+1))*(1-(SUM($E90:AG90)/$K$82))*$K$82*#REF!)),0)</f>
        <v>0</v>
      </c>
      <c r="AI90" s="102">
        <f>IF($K$82&lt;0,(IF(2050-AH$80&lt;=0,0,(2/(2050-AH$80+1))*(1-(SUM($E90:AH90)/$K$82))*$K$82*#REF!)),0)</f>
        <v>0</v>
      </c>
      <c r="AJ90" s="102">
        <f>IF($K$82&lt;0,(IF(2050-AI$80&lt;=0,0,(2/(2050-AI$80+1))*(1-(SUM($E90:AI90)/$K$82))*$K$82*#REF!)),0)</f>
        <v>0</v>
      </c>
      <c r="AK90" s="102">
        <f>IF($K$82&lt;0,(IF(2050-AJ$80&lt;=0,0,(2/(2050-AJ$80+1))*(1-(SUM($E90:AJ90)/$K$82))*$K$82*#REF!)),0)</f>
        <v>0</v>
      </c>
      <c r="AL90" s="102">
        <f>IF($K$82&lt;0,(IF(2050-AK$80&lt;=0,0,(2/(2050-AK$80+1))*(1-(SUM($E90:AK90)/$K$82))*$K$82*#REF!)),0)</f>
        <v>0</v>
      </c>
      <c r="AM90" s="102">
        <f>IF($K$82&lt;0,(IF(2050-AL$80&lt;=0,0,(2/(2050-AL$80+1))*(1-(SUM($E90:AL90)/$K$82))*$K$82*#REF!)),0)</f>
        <v>0</v>
      </c>
      <c r="AN90" s="102">
        <f>IF($K$82&lt;0,(IF(2050-AM$80&lt;=0,0,(2/(2050-AM$80+1))*(1-(SUM($E90:AM90)/$K$82))*$K$82*#REF!)),0)</f>
        <v>0</v>
      </c>
      <c r="AO90" s="102">
        <f>IF($K$82&lt;0,(IF(2050-AN$80&lt;=0,0,(2/(2050-AN$80+1))*(1-(SUM($E90:AN90)/$K$82))*$K$82*#REF!)),0)</f>
        <v>0</v>
      </c>
      <c r="AP90" s="102">
        <f>IF($K$82&lt;0,(IF(2050-AO$80&lt;=0,0,(2/(2050-AO$80+1))*(1-(SUM($E90:AO90)/$K$82))*$K$82*#REF!)),0)</f>
        <v>0</v>
      </c>
      <c r="AQ90" s="102">
        <f>IF($K$82&lt;0,(IF(2050-AP$80&lt;=0,0,(2/(2050-AP$80+1))*(1-(SUM($E90:AP90)/$K$82))*$K$82*#REF!)),0)</f>
        <v>0</v>
      </c>
      <c r="AR90" s="102">
        <f>IF($K$82&lt;0,(IF(2050-AQ$80&lt;=0,0,(2/(2050-AQ$80+1))*(1-(SUM($E90:AQ90)/$K$82))*$K$82*#REF!)),0)</f>
        <v>0</v>
      </c>
      <c r="AS90" s="102">
        <f>IF($K$82&lt;0,(IF(2050-AR$80&lt;=0,0,(2/(2050-AR$80+1))*(1-(SUM($E90:AR90)/$K$82))*$K$82*#REF!)),0)</f>
        <v>0</v>
      </c>
      <c r="AT90" s="102">
        <f>IF($K$82&lt;0,(IF(2050-AS$80&lt;=0,0,(2/(2050-AS$80+1))*(1-(SUM($E90:AS90)/$K$82))*$K$82*#REF!)),0)</f>
        <v>0</v>
      </c>
      <c r="AU90" s="102">
        <f>IF($K$82&lt;0,(IF(2050-AT$80&lt;=0,0,(2/(2050-AT$80+1))*(1-(SUM($E90:AT90)/$K$82))*$K$82*#REF!)),0)</f>
        <v>0</v>
      </c>
      <c r="AV90" s="102">
        <f>IF($K$82&lt;0,(IF(2050-AU$80&lt;=0,0,(2/(2050-AU$80+1))*(1-(SUM($E90:AU90)/$K$82))*$K$82*#REF!)),0)</f>
        <v>0</v>
      </c>
      <c r="AW90" s="102">
        <f>IF($K$82&lt;0,(IF(2050-AV$80&lt;=0,0,(2/(2050-AV$80+1))*(1-(SUM($E90:AV90)/$K$82))*$K$82*#REF!)),0)</f>
        <v>0</v>
      </c>
      <c r="AX90" s="102">
        <f>IF($K$82&lt;0,(IF(2050-AW$80&lt;=0,0,(2/(2050-AW$80+1))*(1-(SUM($E90:AW90)/$K$82))*$K$82*#REF!)),0)</f>
        <v>0</v>
      </c>
      <c r="AY90" s="102">
        <f>IF($K$82&lt;0,(IF(2050-AX$80&lt;=0,0,(2/(2050-AX$80+1))*(1-(SUM($E90:AX90)/$K$82))*$K$82*#REF!)),0)</f>
        <v>0</v>
      </c>
      <c r="AZ90" s="102">
        <f>IF($K$82&lt;0,(IF(2050-AY$80&lt;=0,0,(2/(2050-AY$80+1))*(1-(SUM($E90:AY90)/$K$82))*$K$82*#REF!)),0)</f>
        <v>0</v>
      </c>
      <c r="BA90" s="102">
        <f>IF($K$82&lt;0,(IF(2050-AZ$80&lt;=0,0,(2/(2050-AZ$80+1))*(1-(SUM($E90:AZ90)/$K$82))*$K$82*#REF!)),0)</f>
        <v>0</v>
      </c>
      <c r="BB90" s="102">
        <f>IF($K$82&lt;0,(IF(2050-BA$80&lt;=0,0,(2/(2050-BA$80+1))*(1-(SUM($E90:BA90)/$K$82))*$K$82*#REF!)),0)</f>
        <v>0</v>
      </c>
    </row>
    <row r="91" spans="1:54" ht="15" hidden="1" customHeight="1" outlineLevel="3">
      <c r="A91" s="168"/>
      <c r="B91" t="s">
        <v>232</v>
      </c>
      <c r="C91" t="s">
        <v>233</v>
      </c>
      <c r="D91" t="s">
        <v>202</v>
      </c>
      <c r="E91" s="99"/>
      <c r="F91" s="99"/>
      <c r="G91" s="99"/>
      <c r="H91" s="99"/>
      <c r="I91" s="99"/>
      <c r="J91" s="99"/>
      <c r="K91" s="99"/>
      <c r="L91" s="99"/>
      <c r="M91" s="102">
        <f>IF($L$82&lt;0,(IF(2050-L$80&lt;=0,0,(2/(2050-L$80+1))*(1-(SUM($E91:L91)/$L$82))*$L$82*#REF!)),0)</f>
        <v>0</v>
      </c>
      <c r="N91" s="102">
        <f>IF($L$82&lt;0,(IF(2050-M$80&lt;=0,0,(2/(2050-M$80+1))*(1-(SUM($E91:M91)/$L$82))*$L$82*#REF!)),0)</f>
        <v>0</v>
      </c>
      <c r="O91" s="102">
        <f>IF($L$82&lt;0,(IF(2050-N$80&lt;=0,0,(2/(2050-N$80+1))*(1-(SUM($E91:N91)/$L$82))*$L$82*#REF!)),0)</f>
        <v>0</v>
      </c>
      <c r="P91" s="102">
        <f>IF($L$82&lt;0,(IF(2050-O$80&lt;=0,0,(2/(2050-O$80+1))*(1-(SUM($E91:O91)/$L$82))*$L$82*#REF!)),0)</f>
        <v>0</v>
      </c>
      <c r="Q91" s="102">
        <f>IF($L$82&lt;0,(IF(2050-P$80&lt;=0,0,(2/(2050-P$80+1))*(1-(SUM($E91:P91)/$L$82))*$L$82*#REF!)),0)</f>
        <v>0</v>
      </c>
      <c r="R91" s="102">
        <f>IF($L$82&lt;0,(IF(2050-Q$80&lt;=0,0,(2/(2050-Q$80+1))*(1-(SUM($E91:Q91)/$L$82))*$L$82*#REF!)),0)</f>
        <v>0</v>
      </c>
      <c r="S91" s="102">
        <f>IF($L$82&lt;0,(IF(2050-R$80&lt;=0,0,(2/(2050-R$80+1))*(1-(SUM($E91:R91)/$L$82))*$L$82*#REF!)),0)</f>
        <v>0</v>
      </c>
      <c r="T91" s="102">
        <f>IF($L$82&lt;0,(IF(2050-S$80&lt;=0,0,(2/(2050-S$80+1))*(1-(SUM($E91:S91)/$L$82))*$L$82*#REF!)),0)</f>
        <v>0</v>
      </c>
      <c r="U91" s="102">
        <f>IF($L$82&lt;0,(IF(2050-T$80&lt;=0,0,(2/(2050-T$80+1))*(1-(SUM($E91:T91)/$L$82))*$L$82*#REF!)),0)</f>
        <v>0</v>
      </c>
      <c r="V91" s="102">
        <f>IF($L$82&lt;0,(IF(2050-U$80&lt;=0,0,(2/(2050-U$80+1))*(1-(SUM($E91:U91)/$L$82))*$L$82*#REF!)),0)</f>
        <v>0</v>
      </c>
      <c r="W91" s="102">
        <f>IF($L$82&lt;0,(IF(2050-V$80&lt;=0,0,(2/(2050-V$80+1))*(1-(SUM($E91:V91)/$L$82))*$L$82*#REF!)),0)</f>
        <v>0</v>
      </c>
      <c r="X91" s="102">
        <f>IF($L$82&lt;0,(IF(2050-W$80&lt;=0,0,(2/(2050-W$80+1))*(1-(SUM($E91:W91)/$L$82))*$L$82*#REF!)),0)</f>
        <v>0</v>
      </c>
      <c r="Y91" s="102">
        <f>IF($L$82&lt;0,(IF(2050-X$80&lt;=0,0,(2/(2050-X$80+1))*(1-(SUM($E91:X91)/$L$82))*$L$82*#REF!)),0)</f>
        <v>0</v>
      </c>
      <c r="Z91" s="102">
        <f>IF($L$82&lt;0,(IF(2050-Y$80&lt;=0,0,(2/(2050-Y$80+1))*(1-(SUM($E91:Y91)/$L$82))*$L$82*#REF!)),0)</f>
        <v>0</v>
      </c>
      <c r="AA91" s="102">
        <f>IF($L$82&lt;0,(IF(2050-Z$80&lt;=0,0,(2/(2050-Z$80+1))*(1-(SUM($E91:Z91)/$L$82))*$L$82*#REF!)),0)</f>
        <v>0</v>
      </c>
      <c r="AB91" s="102">
        <f>IF($L$82&lt;0,(IF(2050-AA$80&lt;=0,0,(2/(2050-AA$80+1))*(1-(SUM($E91:AA91)/$L$82))*$L$82*#REF!)),0)</f>
        <v>0</v>
      </c>
      <c r="AC91" s="102">
        <f>IF($L$82&lt;0,(IF(2050-AB$80&lt;=0,0,(2/(2050-AB$80+1))*(1-(SUM($E91:AB91)/$L$82))*$L$82*#REF!)),0)</f>
        <v>0</v>
      </c>
      <c r="AD91" s="102">
        <f>IF($L$82&lt;0,(IF(2050-AC$80&lt;=0,0,(2/(2050-AC$80+1))*(1-(SUM($E91:AC91)/$L$82))*$L$82*#REF!)),0)</f>
        <v>0</v>
      </c>
      <c r="AE91" s="102">
        <f>IF($L$82&lt;0,(IF(2050-AD$80&lt;=0,0,(2/(2050-AD$80+1))*(1-(SUM($E91:AD91)/$L$82))*$L$82*#REF!)),0)</f>
        <v>0</v>
      </c>
      <c r="AF91" s="102">
        <f>IF($L$82&lt;0,(IF(2050-AE$80&lt;=0,0,(2/(2050-AE$80+1))*(1-(SUM($E91:AE91)/$L$82))*$L$82*#REF!)),0)</f>
        <v>0</v>
      </c>
      <c r="AG91" s="102">
        <f>IF($L$82&lt;0,(IF(2050-AF$80&lt;=0,0,(2/(2050-AF$80+1))*(1-(SUM($E91:AF91)/$L$82))*$L$82*#REF!)),0)</f>
        <v>0</v>
      </c>
      <c r="AH91" s="102">
        <f>IF($L$82&lt;0,(IF(2050-AG$80&lt;=0,0,(2/(2050-AG$80+1))*(1-(SUM($E91:AG91)/$L$82))*$L$82*#REF!)),0)</f>
        <v>0</v>
      </c>
      <c r="AI91" s="102">
        <f>IF($L$82&lt;0,(IF(2050-AH$80&lt;=0,0,(2/(2050-AH$80+1))*(1-(SUM($E91:AH91)/$L$82))*$L$82*#REF!)),0)</f>
        <v>0</v>
      </c>
      <c r="AJ91" s="102">
        <f>IF($L$82&lt;0,(IF(2050-AI$80&lt;=0,0,(2/(2050-AI$80+1))*(1-(SUM($E91:AI91)/$L$82))*$L$82*#REF!)),0)</f>
        <v>0</v>
      </c>
      <c r="AK91" s="102">
        <f>IF($L$82&lt;0,(IF(2050-AJ$80&lt;=0,0,(2/(2050-AJ$80+1))*(1-(SUM($E91:AJ91)/$L$82))*$L$82*#REF!)),0)</f>
        <v>0</v>
      </c>
      <c r="AL91" s="102">
        <f>IF($L$82&lt;0,(IF(2050-AK$80&lt;=0,0,(2/(2050-AK$80+1))*(1-(SUM($E91:AK91)/$L$82))*$L$82*#REF!)),0)</f>
        <v>0</v>
      </c>
      <c r="AM91" s="102">
        <f>IF($L$82&lt;0,(IF(2050-AL$80&lt;=0,0,(2/(2050-AL$80+1))*(1-(SUM($E91:AL91)/$L$82))*$L$82*#REF!)),0)</f>
        <v>0</v>
      </c>
      <c r="AN91" s="102">
        <f>IF($L$82&lt;0,(IF(2050-AM$80&lt;=0,0,(2/(2050-AM$80+1))*(1-(SUM($E91:AM91)/$L$82))*$L$82*#REF!)),0)</f>
        <v>0</v>
      </c>
      <c r="AO91" s="102">
        <f>IF($L$82&lt;0,(IF(2050-AN$80&lt;=0,0,(2/(2050-AN$80+1))*(1-(SUM($E91:AN91)/$L$82))*$L$82*#REF!)),0)</f>
        <v>0</v>
      </c>
      <c r="AP91" s="102">
        <f>IF($L$82&lt;0,(IF(2050-AO$80&lt;=0,0,(2/(2050-AO$80+1))*(1-(SUM($E91:AO91)/$L$82))*$L$82*#REF!)),0)</f>
        <v>0</v>
      </c>
      <c r="AQ91" s="102">
        <f>IF($L$82&lt;0,(IF(2050-AP$80&lt;=0,0,(2/(2050-AP$80+1))*(1-(SUM($E91:AP91)/$L$82))*$L$82*#REF!)),0)</f>
        <v>0</v>
      </c>
      <c r="AR91" s="102">
        <f>IF($L$82&lt;0,(IF(2050-AQ$80&lt;=0,0,(2/(2050-AQ$80+1))*(1-(SUM($E91:AQ91)/$L$82))*$L$82*#REF!)),0)</f>
        <v>0</v>
      </c>
      <c r="AS91" s="102">
        <f>IF($L$82&lt;0,(IF(2050-AR$80&lt;=0,0,(2/(2050-AR$80+1))*(1-(SUM($E91:AR91)/$L$82))*$L$82*#REF!)),0)</f>
        <v>0</v>
      </c>
      <c r="AT91" s="102">
        <f>IF($L$82&lt;0,(IF(2050-AS$80&lt;=0,0,(2/(2050-AS$80+1))*(1-(SUM($E91:AS91)/$L$82))*$L$82*#REF!)),0)</f>
        <v>0</v>
      </c>
      <c r="AU91" s="102">
        <f>IF($L$82&lt;0,(IF(2050-AT$80&lt;=0,0,(2/(2050-AT$80+1))*(1-(SUM($E91:AT91)/$L$82))*$L$82*#REF!)),0)</f>
        <v>0</v>
      </c>
      <c r="AV91" s="102">
        <f>IF($L$82&lt;0,(IF(2050-AU$80&lt;=0,0,(2/(2050-AU$80+1))*(1-(SUM($E91:AU91)/$L$82))*$L$82*#REF!)),0)</f>
        <v>0</v>
      </c>
      <c r="AW91" s="102">
        <f>IF($L$82&lt;0,(IF(2050-AV$80&lt;=0,0,(2/(2050-AV$80+1))*(1-(SUM($E91:AV91)/$L$82))*$L$82*#REF!)),0)</f>
        <v>0</v>
      </c>
      <c r="AX91" s="102">
        <f>IF($L$82&lt;0,(IF(2050-AW$80&lt;=0,0,(2/(2050-AW$80+1))*(1-(SUM($E91:AW91)/$L$82))*$L$82*#REF!)),0)</f>
        <v>0</v>
      </c>
      <c r="AY91" s="102">
        <f>IF($L$82&lt;0,(IF(2050-AX$80&lt;=0,0,(2/(2050-AX$80+1))*(1-(SUM($E91:AX91)/$L$82))*$L$82*#REF!)),0)</f>
        <v>0</v>
      </c>
      <c r="AZ91" s="102">
        <f>IF($L$82&lt;0,(IF(2050-AY$80&lt;=0,0,(2/(2050-AY$80+1))*(1-(SUM($E91:AY91)/$L$82))*$L$82*#REF!)),0)</f>
        <v>0</v>
      </c>
      <c r="BA91" s="102">
        <f>IF($L$82&lt;0,(IF(2050-AZ$80&lt;=0,0,(2/(2050-AZ$80+1))*(1-(SUM($E91:AZ91)/$L$82))*$L$82*#REF!)),0)</f>
        <v>0</v>
      </c>
      <c r="BB91" s="102">
        <f>IF($L$82&lt;0,(IF(2050-BA$80&lt;=0,0,(2/(2050-BA$80+1))*(1-(SUM($E91:BA91)/$L$82))*$L$82*#REF!)),0)</f>
        <v>0</v>
      </c>
    </row>
    <row r="92" spans="1:54" ht="15" hidden="1" customHeight="1" outlineLevel="3">
      <c r="A92" s="168"/>
      <c r="B92" t="s">
        <v>234</v>
      </c>
      <c r="C92" t="s">
        <v>235</v>
      </c>
      <c r="D92" t="s">
        <v>202</v>
      </c>
      <c r="E92" s="99"/>
      <c r="F92" s="99"/>
      <c r="G92" s="99"/>
      <c r="H92" s="99"/>
      <c r="I92" s="99"/>
      <c r="J92" s="99"/>
      <c r="K92" s="99"/>
      <c r="L92" s="99"/>
      <c r="M92" s="99"/>
      <c r="N92" s="102">
        <f>IF($M$82&lt;0,(IF(2050-M$80&lt;=0,0,(2/(2050-M$80+1))*(1-(SUM($E92:M92)/$M$82))*$M$82*#REF!)),0)</f>
        <v>0</v>
      </c>
      <c r="O92" s="102">
        <f>IF($M$82&lt;0,(IF(2050-N$80&lt;=0,0,(2/(2050-N$80+1))*(1-(SUM($E92:N92)/$M$82))*$M$82*#REF!)),0)</f>
        <v>0</v>
      </c>
      <c r="P92" s="102">
        <f>IF($M$82&lt;0,(IF(2050-O$80&lt;=0,0,(2/(2050-O$80+1))*(1-(SUM($E92:O92)/$M$82))*$M$82*#REF!)),0)</f>
        <v>0</v>
      </c>
      <c r="Q92" s="102">
        <f>IF($M$82&lt;0,(IF(2050-P$80&lt;=0,0,(2/(2050-P$80+1))*(1-(SUM($E92:P92)/$M$82))*$M$82*#REF!)),0)</f>
        <v>0</v>
      </c>
      <c r="R92" s="102">
        <f>IF($M$82&lt;0,(IF(2050-Q$80&lt;=0,0,(2/(2050-Q$80+1))*(1-(SUM($E92:Q92)/$M$82))*$M$82*#REF!)),0)</f>
        <v>0</v>
      </c>
      <c r="S92" s="102">
        <f>IF($M$82&lt;0,(IF(2050-R$80&lt;=0,0,(2/(2050-R$80+1))*(1-(SUM($E92:R92)/$M$82))*$M$82*#REF!)),0)</f>
        <v>0</v>
      </c>
      <c r="T92" s="102">
        <f>IF($M$82&lt;0,(IF(2050-S$80&lt;=0,0,(2/(2050-S$80+1))*(1-(SUM($E92:S92)/$M$82))*$M$82*#REF!)),0)</f>
        <v>0</v>
      </c>
      <c r="U92" s="102">
        <f>IF($M$82&lt;0,(IF(2050-T$80&lt;=0,0,(2/(2050-T$80+1))*(1-(SUM($E92:T92)/$M$82))*$M$82*#REF!)),0)</f>
        <v>0</v>
      </c>
      <c r="V92" s="102">
        <f>IF($M$82&lt;0,(IF(2050-U$80&lt;=0,0,(2/(2050-U$80+1))*(1-(SUM($E92:U92)/$M$82))*$M$82*#REF!)),0)</f>
        <v>0</v>
      </c>
      <c r="W92" s="102">
        <f>IF($M$82&lt;0,(IF(2050-V$80&lt;=0,0,(2/(2050-V$80+1))*(1-(SUM($E92:V92)/$M$82))*$M$82*#REF!)),0)</f>
        <v>0</v>
      </c>
      <c r="X92" s="102">
        <f>IF($M$82&lt;0,(IF(2050-W$80&lt;=0,0,(2/(2050-W$80+1))*(1-(SUM($E92:W92)/$M$82))*$M$82*#REF!)),0)</f>
        <v>0</v>
      </c>
      <c r="Y92" s="102">
        <f>IF($M$82&lt;0,(IF(2050-X$80&lt;=0,0,(2/(2050-X$80+1))*(1-(SUM($E92:X92)/$M$82))*$M$82*#REF!)),0)</f>
        <v>0</v>
      </c>
      <c r="Z92" s="102">
        <f>IF($M$82&lt;0,(IF(2050-Y$80&lt;=0,0,(2/(2050-Y$80+1))*(1-(SUM($E92:Y92)/$M$82))*$M$82*#REF!)),0)</f>
        <v>0</v>
      </c>
      <c r="AA92" s="102">
        <f>IF($M$82&lt;0,(IF(2050-Z$80&lt;=0,0,(2/(2050-Z$80+1))*(1-(SUM($E92:Z92)/$M$82))*$M$82*#REF!)),0)</f>
        <v>0</v>
      </c>
      <c r="AB92" s="102">
        <f>IF($M$82&lt;0,(IF(2050-AA$80&lt;=0,0,(2/(2050-AA$80+1))*(1-(SUM($E92:AA92)/$M$82))*$M$82*#REF!)),0)</f>
        <v>0</v>
      </c>
      <c r="AC92" s="102">
        <f>IF($M$82&lt;0,(IF(2050-AB$80&lt;=0,0,(2/(2050-AB$80+1))*(1-(SUM($E92:AB92)/$M$82))*$M$82*#REF!)),0)</f>
        <v>0</v>
      </c>
      <c r="AD92" s="102">
        <f>IF($M$82&lt;0,(IF(2050-AC$80&lt;=0,0,(2/(2050-AC$80+1))*(1-(SUM($E92:AC92)/$M$82))*$M$82*#REF!)),0)</f>
        <v>0</v>
      </c>
      <c r="AE92" s="102">
        <f>IF($M$82&lt;0,(IF(2050-AD$80&lt;=0,0,(2/(2050-AD$80+1))*(1-(SUM($E92:AD92)/$M$82))*$M$82*#REF!)),0)</f>
        <v>0</v>
      </c>
      <c r="AF92" s="102">
        <f>IF($M$82&lt;0,(IF(2050-AE$80&lt;=0,0,(2/(2050-AE$80+1))*(1-(SUM($E92:AE92)/$M$82))*$M$82*#REF!)),0)</f>
        <v>0</v>
      </c>
      <c r="AG92" s="102">
        <f>IF($M$82&lt;0,(IF(2050-AF$80&lt;=0,0,(2/(2050-AF$80+1))*(1-(SUM($E92:AF92)/$M$82))*$M$82*#REF!)),0)</f>
        <v>0</v>
      </c>
      <c r="AH92" s="102">
        <f>IF($M$82&lt;0,(IF(2050-AG$80&lt;=0,0,(2/(2050-AG$80+1))*(1-(SUM($E92:AG92)/$M$82))*$M$82*#REF!)),0)</f>
        <v>0</v>
      </c>
      <c r="AI92" s="102">
        <f>IF($M$82&lt;0,(IF(2050-AH$80&lt;=0,0,(2/(2050-AH$80+1))*(1-(SUM($E92:AH92)/$M$82))*$M$82*#REF!)),0)</f>
        <v>0</v>
      </c>
      <c r="AJ92" s="102">
        <f>IF($M$82&lt;0,(IF(2050-AI$80&lt;=0,0,(2/(2050-AI$80+1))*(1-(SUM($E92:AI92)/$M$82))*$M$82*#REF!)),0)</f>
        <v>0</v>
      </c>
      <c r="AK92" s="102">
        <f>IF($M$82&lt;0,(IF(2050-AJ$80&lt;=0,0,(2/(2050-AJ$80+1))*(1-(SUM($E92:AJ92)/$M$82))*$M$82*#REF!)),0)</f>
        <v>0</v>
      </c>
      <c r="AL92" s="102">
        <f>IF($M$82&lt;0,(IF(2050-AK$80&lt;=0,0,(2/(2050-AK$80+1))*(1-(SUM($E92:AK92)/$M$82))*$M$82*#REF!)),0)</f>
        <v>0</v>
      </c>
      <c r="AM92" s="102">
        <f>IF($M$82&lt;0,(IF(2050-AL$80&lt;=0,0,(2/(2050-AL$80+1))*(1-(SUM($E92:AL92)/$M$82))*$M$82*#REF!)),0)</f>
        <v>0</v>
      </c>
      <c r="AN92" s="102">
        <f>IF($M$82&lt;0,(IF(2050-AM$80&lt;=0,0,(2/(2050-AM$80+1))*(1-(SUM($E92:AM92)/$M$82))*$M$82*#REF!)),0)</f>
        <v>0</v>
      </c>
      <c r="AO92" s="102">
        <f>IF($M$82&lt;0,(IF(2050-AN$80&lt;=0,0,(2/(2050-AN$80+1))*(1-(SUM($E92:AN92)/$M$82))*$M$82*#REF!)),0)</f>
        <v>0</v>
      </c>
      <c r="AP92" s="102">
        <f>IF($M$82&lt;0,(IF(2050-AO$80&lt;=0,0,(2/(2050-AO$80+1))*(1-(SUM($E92:AO92)/$M$82))*$M$82*#REF!)),0)</f>
        <v>0</v>
      </c>
      <c r="AQ92" s="102">
        <f>IF($M$82&lt;0,(IF(2050-AP$80&lt;=0,0,(2/(2050-AP$80+1))*(1-(SUM($E92:AP92)/$M$82))*$M$82*#REF!)),0)</f>
        <v>0</v>
      </c>
      <c r="AR92" s="102">
        <f>IF($M$82&lt;0,(IF(2050-AQ$80&lt;=0,0,(2/(2050-AQ$80+1))*(1-(SUM($E92:AQ92)/$M$82))*$M$82*#REF!)),0)</f>
        <v>0</v>
      </c>
      <c r="AS92" s="102">
        <f>IF($M$82&lt;0,(IF(2050-AR$80&lt;=0,0,(2/(2050-AR$80+1))*(1-(SUM($E92:AR92)/$M$82))*$M$82*#REF!)),0)</f>
        <v>0</v>
      </c>
      <c r="AT92" s="102">
        <f>IF($M$82&lt;0,(IF(2050-AS$80&lt;=0,0,(2/(2050-AS$80+1))*(1-(SUM($E92:AS92)/$M$82))*$M$82*#REF!)),0)</f>
        <v>0</v>
      </c>
      <c r="AU92" s="102">
        <f>IF($M$82&lt;0,(IF(2050-AT$80&lt;=0,0,(2/(2050-AT$80+1))*(1-(SUM($E92:AT92)/$M$82))*$M$82*#REF!)),0)</f>
        <v>0</v>
      </c>
      <c r="AV92" s="102">
        <f>IF($M$82&lt;0,(IF(2050-AU$80&lt;=0,0,(2/(2050-AU$80+1))*(1-(SUM($E92:AU92)/$M$82))*$M$82*#REF!)),0)</f>
        <v>0</v>
      </c>
      <c r="AW92" s="102">
        <f>IF($M$82&lt;0,(IF(2050-AV$80&lt;=0,0,(2/(2050-AV$80+1))*(1-(SUM($E92:AV92)/$M$82))*$M$82*#REF!)),0)</f>
        <v>0</v>
      </c>
      <c r="AX92" s="102">
        <f>IF($M$82&lt;0,(IF(2050-AW$80&lt;=0,0,(2/(2050-AW$80+1))*(1-(SUM($E92:AW92)/$M$82))*$M$82*#REF!)),0)</f>
        <v>0</v>
      </c>
      <c r="AY92" s="102">
        <f>IF($M$82&lt;0,(IF(2050-AX$80&lt;=0,0,(2/(2050-AX$80+1))*(1-(SUM($E92:AX92)/$M$82))*$M$82*#REF!)),0)</f>
        <v>0</v>
      </c>
      <c r="AZ92" s="102">
        <f>IF($M$82&lt;0,(IF(2050-AY$80&lt;=0,0,(2/(2050-AY$80+1))*(1-(SUM($E92:AY92)/$M$82))*$M$82*#REF!)),0)</f>
        <v>0</v>
      </c>
      <c r="BA92" s="102">
        <f>IF($M$82&lt;0,(IF(2050-AZ$80&lt;=0,0,(2/(2050-AZ$80+1))*(1-(SUM($E92:AZ92)/$M$82))*$M$82*#REF!)),0)</f>
        <v>0</v>
      </c>
      <c r="BB92" s="102">
        <f>IF($M$82&lt;0,(IF(2050-BA$80&lt;=0,0,(2/(2050-BA$80+1))*(1-(SUM($E92:BA92)/$M$82))*$M$82*#REF!)),0)</f>
        <v>0</v>
      </c>
    </row>
    <row r="93" spans="1:54" ht="15" hidden="1" customHeight="1" outlineLevel="3">
      <c r="A93" s="168"/>
      <c r="B93" t="s">
        <v>236</v>
      </c>
      <c r="C93" t="s">
        <v>237</v>
      </c>
      <c r="D93" t="s">
        <v>202</v>
      </c>
      <c r="E93" s="99"/>
      <c r="F93" s="99"/>
      <c r="G93" s="99"/>
      <c r="H93" s="99"/>
      <c r="I93" s="99"/>
      <c r="J93" s="99"/>
      <c r="K93" s="99"/>
      <c r="L93" s="99"/>
      <c r="M93" s="99"/>
      <c r="N93" s="99"/>
      <c r="O93" s="102">
        <f>IF($N$82&lt;0,(IF(2050-N$80&lt;=0,0,(2/(2050-N$80+1))*(1-(SUM($E93:N93)/$N$82))*$N$82*#REF!)),0)</f>
        <v>0</v>
      </c>
      <c r="P93" s="102">
        <f>IF($N$82&lt;0,(IF(2050-O$80&lt;=0,0,(2/(2050-O$80+1))*(1-(SUM($E93:O93)/$N$82))*$N$82*#REF!)),0)</f>
        <v>0</v>
      </c>
      <c r="Q93" s="102">
        <f>IF($N$82&lt;0,(IF(2050-P$80&lt;=0,0,(2/(2050-P$80+1))*(1-(SUM($E93:P93)/$N$82))*$N$82*#REF!)),0)</f>
        <v>0</v>
      </c>
      <c r="R93" s="102">
        <f>IF($N$82&lt;0,(IF(2050-Q$80&lt;=0,0,(2/(2050-Q$80+1))*(1-(SUM($E93:Q93)/$N$82))*$N$82*#REF!)),0)</f>
        <v>0</v>
      </c>
      <c r="S93" s="102">
        <f>IF($N$82&lt;0,(IF(2050-R$80&lt;=0,0,(2/(2050-R$80+1))*(1-(SUM($E93:R93)/$N$82))*$N$82*#REF!)),0)</f>
        <v>0</v>
      </c>
      <c r="T93" s="102">
        <f>IF($N$82&lt;0,(IF(2050-S$80&lt;=0,0,(2/(2050-S$80+1))*(1-(SUM($E93:S93)/$N$82))*$N$82*#REF!)),0)</f>
        <v>0</v>
      </c>
      <c r="U93" s="102">
        <f>IF($N$82&lt;0,(IF(2050-T$80&lt;=0,0,(2/(2050-T$80+1))*(1-(SUM($E93:T93)/$N$82))*$N$82*#REF!)),0)</f>
        <v>0</v>
      </c>
      <c r="V93" s="102">
        <f>IF($N$82&lt;0,(IF(2050-U$80&lt;=0,0,(2/(2050-U$80+1))*(1-(SUM($E93:U93)/$N$82))*$N$82*#REF!)),0)</f>
        <v>0</v>
      </c>
      <c r="W93" s="102">
        <f>IF($N$82&lt;0,(IF(2050-V$80&lt;=0,0,(2/(2050-V$80+1))*(1-(SUM($E93:V93)/$N$82))*$N$82*#REF!)),0)</f>
        <v>0</v>
      </c>
      <c r="X93" s="102">
        <f>IF($N$82&lt;0,(IF(2050-W$80&lt;=0,0,(2/(2050-W$80+1))*(1-(SUM($E93:W93)/$N$82))*$N$82*#REF!)),0)</f>
        <v>0</v>
      </c>
      <c r="Y93" s="102">
        <f>IF($N$82&lt;0,(IF(2050-X$80&lt;=0,0,(2/(2050-X$80+1))*(1-(SUM($E93:X93)/$N$82))*$N$82*#REF!)),0)</f>
        <v>0</v>
      </c>
      <c r="Z93" s="102">
        <f>IF($N$82&lt;0,(IF(2050-Y$80&lt;=0,0,(2/(2050-Y$80+1))*(1-(SUM($E93:Y93)/$N$82))*$N$82*#REF!)),0)</f>
        <v>0</v>
      </c>
      <c r="AA93" s="102">
        <f>IF($N$82&lt;0,(IF(2050-Z$80&lt;=0,0,(2/(2050-Z$80+1))*(1-(SUM($E93:Z93)/$N$82))*$N$82*#REF!)),0)</f>
        <v>0</v>
      </c>
      <c r="AB93" s="102">
        <f>IF($N$82&lt;0,(IF(2050-AA$80&lt;=0,0,(2/(2050-AA$80+1))*(1-(SUM($E93:AA93)/$N$82))*$N$82*#REF!)),0)</f>
        <v>0</v>
      </c>
      <c r="AC93" s="102">
        <f>IF($N$82&lt;0,(IF(2050-AB$80&lt;=0,0,(2/(2050-AB$80+1))*(1-(SUM($E93:AB93)/$N$82))*$N$82*#REF!)),0)</f>
        <v>0</v>
      </c>
      <c r="AD93" s="102">
        <f>IF($N$82&lt;0,(IF(2050-AC$80&lt;=0,0,(2/(2050-AC$80+1))*(1-(SUM($E93:AC93)/$N$82))*$N$82*#REF!)),0)</f>
        <v>0</v>
      </c>
      <c r="AE93" s="102">
        <f>IF($N$82&lt;0,(IF(2050-AD$80&lt;=0,0,(2/(2050-AD$80+1))*(1-(SUM($E93:AD93)/$N$82))*$N$82*#REF!)),0)</f>
        <v>0</v>
      </c>
      <c r="AF93" s="102">
        <f>IF($N$82&lt;0,(IF(2050-AE$80&lt;=0,0,(2/(2050-AE$80+1))*(1-(SUM($E93:AE93)/$N$82))*$N$82*#REF!)),0)</f>
        <v>0</v>
      </c>
      <c r="AG93" s="102">
        <f>IF($N$82&lt;0,(IF(2050-AF$80&lt;=0,0,(2/(2050-AF$80+1))*(1-(SUM($E93:AF93)/$N$82))*$N$82*#REF!)),0)</f>
        <v>0</v>
      </c>
      <c r="AH93" s="102">
        <f>IF($N$82&lt;0,(IF(2050-AG$80&lt;=0,0,(2/(2050-AG$80+1))*(1-(SUM($E93:AG93)/$N$82))*$N$82*#REF!)),0)</f>
        <v>0</v>
      </c>
      <c r="AI93" s="102">
        <f>IF($N$82&lt;0,(IF(2050-AH$80&lt;=0,0,(2/(2050-AH$80+1))*(1-(SUM($E93:AH93)/$N$82))*$N$82*#REF!)),0)</f>
        <v>0</v>
      </c>
      <c r="AJ93" s="102">
        <f>IF($N$82&lt;0,(IF(2050-AI$80&lt;=0,0,(2/(2050-AI$80+1))*(1-(SUM($E93:AI93)/$N$82))*$N$82*#REF!)),0)</f>
        <v>0</v>
      </c>
      <c r="AK93" s="102">
        <f>IF($N$82&lt;0,(IF(2050-AJ$80&lt;=0,0,(2/(2050-AJ$80+1))*(1-(SUM($E93:AJ93)/$N$82))*$N$82*#REF!)),0)</f>
        <v>0</v>
      </c>
      <c r="AL93" s="102">
        <f>IF($N$82&lt;0,(IF(2050-AK$80&lt;=0,0,(2/(2050-AK$80+1))*(1-(SUM($E93:AK93)/$N$82))*$N$82*#REF!)),0)</f>
        <v>0</v>
      </c>
      <c r="AM93" s="102">
        <f>IF($N$82&lt;0,(IF(2050-AL$80&lt;=0,0,(2/(2050-AL$80+1))*(1-(SUM($E93:AL93)/$N$82))*$N$82*#REF!)),0)</f>
        <v>0</v>
      </c>
      <c r="AN93" s="102">
        <f>IF($N$82&lt;0,(IF(2050-AM$80&lt;=0,0,(2/(2050-AM$80+1))*(1-(SUM($E93:AM93)/$N$82))*$N$82*#REF!)),0)</f>
        <v>0</v>
      </c>
      <c r="AO93" s="102">
        <f>IF($N$82&lt;0,(IF(2050-AN$80&lt;=0,0,(2/(2050-AN$80+1))*(1-(SUM($E93:AN93)/$N$82))*$N$82*#REF!)),0)</f>
        <v>0</v>
      </c>
      <c r="AP93" s="102">
        <f>IF($N$82&lt;0,(IF(2050-AO$80&lt;=0,0,(2/(2050-AO$80+1))*(1-(SUM($E93:AO93)/$N$82))*$N$82*#REF!)),0)</f>
        <v>0</v>
      </c>
      <c r="AQ93" s="102">
        <f>IF($N$82&lt;0,(IF(2050-AP$80&lt;=0,0,(2/(2050-AP$80+1))*(1-(SUM($E93:AP93)/$N$82))*$N$82*#REF!)),0)</f>
        <v>0</v>
      </c>
      <c r="AR93" s="102">
        <f>IF($N$82&lt;0,(IF(2050-AQ$80&lt;=0,0,(2/(2050-AQ$80+1))*(1-(SUM($E93:AQ93)/$N$82))*$N$82*#REF!)),0)</f>
        <v>0</v>
      </c>
      <c r="AS93" s="102">
        <f>IF($N$82&lt;0,(IF(2050-AR$80&lt;=0,0,(2/(2050-AR$80+1))*(1-(SUM($E93:AR93)/$N$82))*$N$82*#REF!)),0)</f>
        <v>0</v>
      </c>
      <c r="AT93" s="102">
        <f>IF($N$82&lt;0,(IF(2050-AS$80&lt;=0,0,(2/(2050-AS$80+1))*(1-(SUM($E93:AS93)/$N$82))*$N$82*#REF!)),0)</f>
        <v>0</v>
      </c>
      <c r="AU93" s="102">
        <f>IF($N$82&lt;0,(IF(2050-AT$80&lt;=0,0,(2/(2050-AT$80+1))*(1-(SUM($E93:AT93)/$N$82))*$N$82*#REF!)),0)</f>
        <v>0</v>
      </c>
      <c r="AV93" s="102">
        <f>IF($N$82&lt;0,(IF(2050-AU$80&lt;=0,0,(2/(2050-AU$80+1))*(1-(SUM($E93:AU93)/$N$82))*$N$82*#REF!)),0)</f>
        <v>0</v>
      </c>
      <c r="AW93" s="102">
        <f>IF($N$82&lt;0,(IF(2050-AV$80&lt;=0,0,(2/(2050-AV$80+1))*(1-(SUM($E93:AV93)/$N$82))*$N$82*#REF!)),0)</f>
        <v>0</v>
      </c>
      <c r="AX93" s="102">
        <f>IF($N$82&lt;0,(IF(2050-AW$80&lt;=0,0,(2/(2050-AW$80+1))*(1-(SUM($E93:AW93)/$N$82))*$N$82*#REF!)),0)</f>
        <v>0</v>
      </c>
      <c r="AY93" s="102">
        <f>IF($N$82&lt;0,(IF(2050-AX$80&lt;=0,0,(2/(2050-AX$80+1))*(1-(SUM($E93:AX93)/$N$82))*$N$82*#REF!)),0)</f>
        <v>0</v>
      </c>
      <c r="AZ93" s="102">
        <f>IF($N$82&lt;0,(IF(2050-AY$80&lt;=0,0,(2/(2050-AY$80+1))*(1-(SUM($E93:AY93)/$N$82))*$N$82*#REF!)),0)</f>
        <v>0</v>
      </c>
      <c r="BA93" s="102">
        <f>IF($N$82&lt;0,(IF(2050-AZ$80&lt;=0,0,(2/(2050-AZ$80+1))*(1-(SUM($E93:AZ93)/$N$82))*$N$82*#REF!)),0)</f>
        <v>0</v>
      </c>
      <c r="BB93" s="102">
        <f>IF($N$82&lt;0,(IF(2050-BA$80&lt;=0,0,(2/(2050-BA$80+1))*(1-(SUM($E93:BA93)/$N$82))*$N$82*#REF!)),0)</f>
        <v>0</v>
      </c>
    </row>
    <row r="94" spans="1:54" ht="15" hidden="1" customHeight="1" outlineLevel="3">
      <c r="A94" s="168"/>
      <c r="B94" t="s">
        <v>238</v>
      </c>
      <c r="C94" t="s">
        <v>239</v>
      </c>
      <c r="D94" t="s">
        <v>202</v>
      </c>
      <c r="E94" s="99"/>
      <c r="F94" s="99"/>
      <c r="G94" s="99"/>
      <c r="H94" s="99"/>
      <c r="I94" s="99"/>
      <c r="J94" s="99"/>
      <c r="K94" s="99"/>
      <c r="L94" s="99"/>
      <c r="M94" s="99"/>
      <c r="N94" s="99"/>
      <c r="O94" s="99"/>
      <c r="P94" s="102">
        <f>IF($O$82&lt;0,(IF(2050-O$80&lt;=0,0,(2/(2050-O$80+1))*(1-(SUM($E94:O94)/$O$82))*$O$82*#REF!)),0)</f>
        <v>0</v>
      </c>
      <c r="Q94" s="102">
        <f>IF($O$82&lt;0,(IF(2050-P$80&lt;=0,0,(2/(2050-P$80+1))*(1-(SUM($E94:P94)/$O$82))*$O$82*#REF!)),0)</f>
        <v>0</v>
      </c>
      <c r="R94" s="102">
        <f>IF($O$82&lt;0,(IF(2050-Q$80&lt;=0,0,(2/(2050-Q$80+1))*(1-(SUM($E94:Q94)/$O$82))*$O$82*#REF!)),0)</f>
        <v>0</v>
      </c>
      <c r="S94" s="102">
        <f>IF($O$82&lt;0,(IF(2050-R$80&lt;=0,0,(2/(2050-R$80+1))*(1-(SUM($E94:R94)/$O$82))*$O$82*#REF!)),0)</f>
        <v>0</v>
      </c>
      <c r="T94" s="102">
        <f>IF($O$82&lt;0,(IF(2050-S$80&lt;=0,0,(2/(2050-S$80+1))*(1-(SUM($E94:S94)/$O$82))*$O$82*#REF!)),0)</f>
        <v>0</v>
      </c>
      <c r="U94" s="102">
        <f>IF($O$82&lt;0,(IF(2050-T$80&lt;=0,0,(2/(2050-T$80+1))*(1-(SUM($E94:T94)/$O$82))*$O$82*#REF!)),0)</f>
        <v>0</v>
      </c>
      <c r="V94" s="102">
        <f>IF($O$82&lt;0,(IF(2050-U$80&lt;=0,0,(2/(2050-U$80+1))*(1-(SUM($E94:U94)/$O$82))*$O$82*#REF!)),0)</f>
        <v>0</v>
      </c>
      <c r="W94" s="102">
        <f>IF($O$82&lt;0,(IF(2050-V$80&lt;=0,0,(2/(2050-V$80+1))*(1-(SUM($E94:V94)/$O$82))*$O$82*#REF!)),0)</f>
        <v>0</v>
      </c>
      <c r="X94" s="102">
        <f>IF($O$82&lt;0,(IF(2050-W$80&lt;=0,0,(2/(2050-W$80+1))*(1-(SUM($E94:W94)/$O$82))*$O$82*#REF!)),0)</f>
        <v>0</v>
      </c>
      <c r="Y94" s="102">
        <f>IF($O$82&lt;0,(IF(2050-X$80&lt;=0,0,(2/(2050-X$80+1))*(1-(SUM($E94:X94)/$O$82))*$O$82*#REF!)),0)</f>
        <v>0</v>
      </c>
      <c r="Z94" s="102">
        <f>IF($O$82&lt;0,(IF(2050-Y$80&lt;=0,0,(2/(2050-Y$80+1))*(1-(SUM($E94:Y94)/$O$82))*$O$82*#REF!)),0)</f>
        <v>0</v>
      </c>
      <c r="AA94" s="102">
        <f>IF($O$82&lt;0,(IF(2050-Z$80&lt;=0,0,(2/(2050-Z$80+1))*(1-(SUM($E94:Z94)/$O$82))*$O$82*#REF!)),0)</f>
        <v>0</v>
      </c>
      <c r="AB94" s="102">
        <f>IF($O$82&lt;0,(IF(2050-AA$80&lt;=0,0,(2/(2050-AA$80+1))*(1-(SUM($E94:AA94)/$O$82))*$O$82*#REF!)),0)</f>
        <v>0</v>
      </c>
      <c r="AC94" s="102">
        <f>IF($O$82&lt;0,(IF(2050-AB$80&lt;=0,0,(2/(2050-AB$80+1))*(1-(SUM($E94:AB94)/$O$82))*$O$82*#REF!)),0)</f>
        <v>0</v>
      </c>
      <c r="AD94" s="102">
        <f>IF($O$82&lt;0,(IF(2050-AC$80&lt;=0,0,(2/(2050-AC$80+1))*(1-(SUM($E94:AC94)/$O$82))*$O$82*#REF!)),0)</f>
        <v>0</v>
      </c>
      <c r="AE94" s="102">
        <f>IF($O$82&lt;0,(IF(2050-AD$80&lt;=0,0,(2/(2050-AD$80+1))*(1-(SUM($E94:AD94)/$O$82))*$O$82*#REF!)),0)</f>
        <v>0</v>
      </c>
      <c r="AF94" s="102">
        <f>IF($O$82&lt;0,(IF(2050-AE$80&lt;=0,0,(2/(2050-AE$80+1))*(1-(SUM($E94:AE94)/$O$82))*$O$82*#REF!)),0)</f>
        <v>0</v>
      </c>
      <c r="AG94" s="102">
        <f>IF($O$82&lt;0,(IF(2050-AF$80&lt;=0,0,(2/(2050-AF$80+1))*(1-(SUM($E94:AF94)/$O$82))*$O$82*#REF!)),0)</f>
        <v>0</v>
      </c>
      <c r="AH94" s="102">
        <f>IF($O$82&lt;0,(IF(2050-AG$80&lt;=0,0,(2/(2050-AG$80+1))*(1-(SUM($E94:AG94)/$O$82))*$O$82*#REF!)),0)</f>
        <v>0</v>
      </c>
      <c r="AI94" s="102">
        <f>IF($O$82&lt;0,(IF(2050-AH$80&lt;=0,0,(2/(2050-AH$80+1))*(1-(SUM($E94:AH94)/$O$82))*$O$82*#REF!)),0)</f>
        <v>0</v>
      </c>
      <c r="AJ94" s="102">
        <f>IF($O$82&lt;0,(IF(2050-AI$80&lt;=0,0,(2/(2050-AI$80+1))*(1-(SUM($E94:AI94)/$O$82))*$O$82*#REF!)),0)</f>
        <v>0</v>
      </c>
      <c r="AK94" s="102">
        <f>IF($O$82&lt;0,(IF(2050-AJ$80&lt;=0,0,(2/(2050-AJ$80+1))*(1-(SUM($E94:AJ94)/$O$82))*$O$82*#REF!)),0)</f>
        <v>0</v>
      </c>
      <c r="AL94" s="102">
        <f>IF($O$82&lt;0,(IF(2050-AK$80&lt;=0,0,(2/(2050-AK$80+1))*(1-(SUM($E94:AK94)/$O$82))*$O$82*#REF!)),0)</f>
        <v>0</v>
      </c>
      <c r="AM94" s="102">
        <f>IF($O$82&lt;0,(IF(2050-AL$80&lt;=0,0,(2/(2050-AL$80+1))*(1-(SUM($E94:AL94)/$O$82))*$O$82*#REF!)),0)</f>
        <v>0</v>
      </c>
      <c r="AN94" s="102">
        <f>IF($O$82&lt;0,(IF(2050-AM$80&lt;=0,0,(2/(2050-AM$80+1))*(1-(SUM($E94:AM94)/$O$82))*$O$82*#REF!)),0)</f>
        <v>0</v>
      </c>
      <c r="AO94" s="102">
        <f>IF($O$82&lt;0,(IF(2050-AN$80&lt;=0,0,(2/(2050-AN$80+1))*(1-(SUM($E94:AN94)/$O$82))*$O$82*#REF!)),0)</f>
        <v>0</v>
      </c>
      <c r="AP94" s="102">
        <f>IF($O$82&lt;0,(IF(2050-AO$80&lt;=0,0,(2/(2050-AO$80+1))*(1-(SUM($E94:AO94)/$O$82))*$O$82*#REF!)),0)</f>
        <v>0</v>
      </c>
      <c r="AQ94" s="102">
        <f>IF($O$82&lt;0,(IF(2050-AP$80&lt;=0,0,(2/(2050-AP$80+1))*(1-(SUM($E94:AP94)/$O$82))*$O$82*#REF!)),0)</f>
        <v>0</v>
      </c>
      <c r="AR94" s="102">
        <f>IF($O$82&lt;0,(IF(2050-AQ$80&lt;=0,0,(2/(2050-AQ$80+1))*(1-(SUM($E94:AQ94)/$O$82))*$O$82*#REF!)),0)</f>
        <v>0</v>
      </c>
      <c r="AS94" s="102">
        <f>IF($O$82&lt;0,(IF(2050-AR$80&lt;=0,0,(2/(2050-AR$80+1))*(1-(SUM($E94:AR94)/$O$82))*$O$82*#REF!)),0)</f>
        <v>0</v>
      </c>
      <c r="AT94" s="102">
        <f>IF($O$82&lt;0,(IF(2050-AS$80&lt;=0,0,(2/(2050-AS$80+1))*(1-(SUM($E94:AS94)/$O$82))*$O$82*#REF!)),0)</f>
        <v>0</v>
      </c>
      <c r="AU94" s="102">
        <f>IF($O$82&lt;0,(IF(2050-AT$80&lt;=0,0,(2/(2050-AT$80+1))*(1-(SUM($E94:AT94)/$O$82))*$O$82*#REF!)),0)</f>
        <v>0</v>
      </c>
      <c r="AV94" s="102">
        <f>IF($O$82&lt;0,(IF(2050-AU$80&lt;=0,0,(2/(2050-AU$80+1))*(1-(SUM($E94:AU94)/$O$82))*$O$82*#REF!)),0)</f>
        <v>0</v>
      </c>
      <c r="AW94" s="102">
        <f>IF($O$82&lt;0,(IF(2050-AV$80&lt;=0,0,(2/(2050-AV$80+1))*(1-(SUM($E94:AV94)/$O$82))*$O$82*#REF!)),0)</f>
        <v>0</v>
      </c>
      <c r="AX94" s="102">
        <f>IF($O$82&lt;0,(IF(2050-AW$80&lt;=0,0,(2/(2050-AW$80+1))*(1-(SUM($E94:AW94)/$O$82))*$O$82*#REF!)),0)</f>
        <v>0</v>
      </c>
      <c r="AY94" s="102">
        <f>IF($O$82&lt;0,(IF(2050-AX$80&lt;=0,0,(2/(2050-AX$80+1))*(1-(SUM($E94:AX94)/$O$82))*$O$82*#REF!)),0)</f>
        <v>0</v>
      </c>
      <c r="AZ94" s="102">
        <f>IF($O$82&lt;0,(IF(2050-AY$80&lt;=0,0,(2/(2050-AY$80+1))*(1-(SUM($E94:AY94)/$O$82))*$O$82*#REF!)),0)</f>
        <v>0</v>
      </c>
      <c r="BA94" s="102">
        <f>IF($O$82&lt;0,(IF(2050-AZ$80&lt;=0,0,(2/(2050-AZ$80+1))*(1-(SUM($E94:AZ94)/$O$82))*$O$82*#REF!)),0)</f>
        <v>0</v>
      </c>
      <c r="BB94" s="102">
        <f>IF($O$82&lt;0,(IF(2050-BA$80&lt;=0,0,(2/(2050-BA$80+1))*(1-(SUM($E94:BA94)/$O$82))*$O$82*#REF!)),0)</f>
        <v>0</v>
      </c>
    </row>
    <row r="95" spans="1:54" ht="15" hidden="1" customHeight="1" outlineLevel="3">
      <c r="A95" s="168"/>
      <c r="B95" t="s">
        <v>240</v>
      </c>
      <c r="C95" t="s">
        <v>241</v>
      </c>
      <c r="D95" t="s">
        <v>202</v>
      </c>
      <c r="E95" s="99"/>
      <c r="F95" s="99"/>
      <c r="G95" s="99"/>
      <c r="H95" s="99"/>
      <c r="I95" s="99"/>
      <c r="J95" s="99"/>
      <c r="K95" s="99"/>
      <c r="L95" s="99"/>
      <c r="M95" s="99"/>
      <c r="N95" s="99"/>
      <c r="O95" s="99"/>
      <c r="P95" s="99"/>
      <c r="Q95" s="102">
        <f>IF($P$82&lt;0,(IF(2050-P$80&lt;=0,0,(2/(2050-P$80+1))*(1-(SUM($E95:P95)/$P$82))*$P$82*#REF!)),0)</f>
        <v>0</v>
      </c>
      <c r="R95" s="102">
        <f>IF($P$82&lt;0,(IF(2050-Q$80&lt;=0,0,(2/(2050-Q$80+1))*(1-(SUM($E95:Q95)/$P$82))*$P$82*#REF!)),0)</f>
        <v>0</v>
      </c>
      <c r="S95" s="102">
        <f>IF($P$82&lt;0,(IF(2050-R$80&lt;=0,0,(2/(2050-R$80+1))*(1-(SUM($E95:R95)/$P$82))*$P$82*#REF!)),0)</f>
        <v>0</v>
      </c>
      <c r="T95" s="102">
        <f>IF($P$82&lt;0,(IF(2050-S$80&lt;=0,0,(2/(2050-S$80+1))*(1-(SUM($E95:S95)/$P$82))*$P$82*#REF!)),0)</f>
        <v>0</v>
      </c>
      <c r="U95" s="102">
        <f>IF($P$82&lt;0,(IF(2050-T$80&lt;=0,0,(2/(2050-T$80+1))*(1-(SUM($E95:T95)/$P$82))*$P$82*#REF!)),0)</f>
        <v>0</v>
      </c>
      <c r="V95" s="102">
        <f>IF($P$82&lt;0,(IF(2050-U$80&lt;=0,0,(2/(2050-U$80+1))*(1-(SUM($E95:U95)/$P$82))*$P$82*#REF!)),0)</f>
        <v>0</v>
      </c>
      <c r="W95" s="102">
        <f>IF($P$82&lt;0,(IF(2050-V$80&lt;=0,0,(2/(2050-V$80+1))*(1-(SUM($E95:V95)/$P$82))*$P$82*#REF!)),0)</f>
        <v>0</v>
      </c>
      <c r="X95" s="102">
        <f>IF($P$82&lt;0,(IF(2050-W$80&lt;=0,0,(2/(2050-W$80+1))*(1-(SUM($E95:W95)/$P$82))*$P$82*#REF!)),0)</f>
        <v>0</v>
      </c>
      <c r="Y95" s="102">
        <f>IF($P$82&lt;0,(IF(2050-X$80&lt;=0,0,(2/(2050-X$80+1))*(1-(SUM($E95:X95)/$P$82))*$P$82*#REF!)),0)</f>
        <v>0</v>
      </c>
      <c r="Z95" s="102">
        <f>IF($P$82&lt;0,(IF(2050-Y$80&lt;=0,0,(2/(2050-Y$80+1))*(1-(SUM($E95:Y95)/$P$82))*$P$82*#REF!)),0)</f>
        <v>0</v>
      </c>
      <c r="AA95" s="102">
        <f>IF($P$82&lt;0,(IF(2050-Z$80&lt;=0,0,(2/(2050-Z$80+1))*(1-(SUM($E95:Z95)/$P$82))*$P$82*#REF!)),0)</f>
        <v>0</v>
      </c>
      <c r="AB95" s="102">
        <f>IF($P$82&lt;0,(IF(2050-AA$80&lt;=0,0,(2/(2050-AA$80+1))*(1-(SUM($E95:AA95)/$P$82))*$P$82*#REF!)),0)</f>
        <v>0</v>
      </c>
      <c r="AC95" s="102">
        <f>IF($P$82&lt;0,(IF(2050-AB$80&lt;=0,0,(2/(2050-AB$80+1))*(1-(SUM($E95:AB95)/$P$82))*$P$82*#REF!)),0)</f>
        <v>0</v>
      </c>
      <c r="AD95" s="102">
        <f>IF($P$82&lt;0,(IF(2050-AC$80&lt;=0,0,(2/(2050-AC$80+1))*(1-(SUM($E95:AC95)/$P$82))*$P$82*#REF!)),0)</f>
        <v>0</v>
      </c>
      <c r="AE95" s="102">
        <f>IF($P$82&lt;0,(IF(2050-AD$80&lt;=0,0,(2/(2050-AD$80+1))*(1-(SUM($E95:AD95)/$P$82))*$P$82*#REF!)),0)</f>
        <v>0</v>
      </c>
      <c r="AF95" s="102">
        <f>IF($P$82&lt;0,(IF(2050-AE$80&lt;=0,0,(2/(2050-AE$80+1))*(1-(SUM($E95:AE95)/$P$82))*$P$82*#REF!)),0)</f>
        <v>0</v>
      </c>
      <c r="AG95" s="102">
        <f>IF($P$82&lt;0,(IF(2050-AF$80&lt;=0,0,(2/(2050-AF$80+1))*(1-(SUM($E95:AF95)/$P$82))*$P$82*#REF!)),0)</f>
        <v>0</v>
      </c>
      <c r="AH95" s="102">
        <f>IF($P$82&lt;0,(IF(2050-AG$80&lt;=0,0,(2/(2050-AG$80+1))*(1-(SUM($E95:AG95)/$P$82))*$P$82*#REF!)),0)</f>
        <v>0</v>
      </c>
      <c r="AI95" s="102">
        <f>IF($P$82&lt;0,(IF(2050-AH$80&lt;=0,0,(2/(2050-AH$80+1))*(1-(SUM($E95:AH95)/$P$82))*$P$82*#REF!)),0)</f>
        <v>0</v>
      </c>
      <c r="AJ95" s="102">
        <f>IF($P$82&lt;0,(IF(2050-AI$80&lt;=0,0,(2/(2050-AI$80+1))*(1-(SUM($E95:AI95)/$P$82))*$P$82*#REF!)),0)</f>
        <v>0</v>
      </c>
      <c r="AK95" s="102">
        <f>IF($P$82&lt;0,(IF(2050-AJ$80&lt;=0,0,(2/(2050-AJ$80+1))*(1-(SUM($E95:AJ95)/$P$82))*$P$82*#REF!)),0)</f>
        <v>0</v>
      </c>
      <c r="AL95" s="102">
        <f>IF($P$82&lt;0,(IF(2050-AK$80&lt;=0,0,(2/(2050-AK$80+1))*(1-(SUM($E95:AK95)/$P$82))*$P$82*#REF!)),0)</f>
        <v>0</v>
      </c>
      <c r="AM95" s="102">
        <f>IF($P$82&lt;0,(IF(2050-AL$80&lt;=0,0,(2/(2050-AL$80+1))*(1-(SUM($E95:AL95)/$P$82))*$P$82*#REF!)),0)</f>
        <v>0</v>
      </c>
      <c r="AN95" s="102">
        <f>IF($P$82&lt;0,(IF(2050-AM$80&lt;=0,0,(2/(2050-AM$80+1))*(1-(SUM($E95:AM95)/$P$82))*$P$82*#REF!)),0)</f>
        <v>0</v>
      </c>
      <c r="AO95" s="102">
        <f>IF($P$82&lt;0,(IF(2050-AN$80&lt;=0,0,(2/(2050-AN$80+1))*(1-(SUM($E95:AN95)/$P$82))*$P$82*#REF!)),0)</f>
        <v>0</v>
      </c>
      <c r="AP95" s="102">
        <f>IF($P$82&lt;0,(IF(2050-AO$80&lt;=0,0,(2/(2050-AO$80+1))*(1-(SUM($E95:AO95)/$P$82))*$P$82*#REF!)),0)</f>
        <v>0</v>
      </c>
      <c r="AQ95" s="102">
        <f>IF($P$82&lt;0,(IF(2050-AP$80&lt;=0,0,(2/(2050-AP$80+1))*(1-(SUM($E95:AP95)/$P$82))*$P$82*#REF!)),0)</f>
        <v>0</v>
      </c>
      <c r="AR95" s="102">
        <f>IF($P$82&lt;0,(IF(2050-AQ$80&lt;=0,0,(2/(2050-AQ$80+1))*(1-(SUM($E95:AQ95)/$P$82))*$P$82*#REF!)),0)</f>
        <v>0</v>
      </c>
      <c r="AS95" s="102">
        <f>IF($P$82&lt;0,(IF(2050-AR$80&lt;=0,0,(2/(2050-AR$80+1))*(1-(SUM($E95:AR95)/$P$82))*$P$82*#REF!)),0)</f>
        <v>0</v>
      </c>
      <c r="AT95" s="102">
        <f>IF($P$82&lt;0,(IF(2050-AS$80&lt;=0,0,(2/(2050-AS$80+1))*(1-(SUM($E95:AS95)/$P$82))*$P$82*#REF!)),0)</f>
        <v>0</v>
      </c>
      <c r="AU95" s="102">
        <f>IF($P$82&lt;0,(IF(2050-AT$80&lt;=0,0,(2/(2050-AT$80+1))*(1-(SUM($E95:AT95)/$P$82))*$P$82*#REF!)),0)</f>
        <v>0</v>
      </c>
      <c r="AV95" s="102">
        <f>IF($P$82&lt;0,(IF(2050-AU$80&lt;=0,0,(2/(2050-AU$80+1))*(1-(SUM($E95:AU95)/$P$82))*$P$82*#REF!)),0)</f>
        <v>0</v>
      </c>
      <c r="AW95" s="102">
        <f>IF($P$82&lt;0,(IF(2050-AV$80&lt;=0,0,(2/(2050-AV$80+1))*(1-(SUM($E95:AV95)/$P$82))*$P$82*#REF!)),0)</f>
        <v>0</v>
      </c>
      <c r="AX95" s="102">
        <f>IF($P$82&lt;0,(IF(2050-AW$80&lt;=0,0,(2/(2050-AW$80+1))*(1-(SUM($E95:AW95)/$P$82))*$P$82*#REF!)),0)</f>
        <v>0</v>
      </c>
      <c r="AY95" s="102">
        <f>IF($P$82&lt;0,(IF(2050-AX$80&lt;=0,0,(2/(2050-AX$80+1))*(1-(SUM($E95:AX95)/$P$82))*$P$82*#REF!)),0)</f>
        <v>0</v>
      </c>
      <c r="AZ95" s="102">
        <f>IF($P$82&lt;0,(IF(2050-AY$80&lt;=0,0,(2/(2050-AY$80+1))*(1-(SUM($E95:AY95)/$P$82))*$P$82*#REF!)),0)</f>
        <v>0</v>
      </c>
      <c r="BA95" s="102">
        <f>IF($P$82&lt;0,(IF(2050-AZ$80&lt;=0,0,(2/(2050-AZ$80+1))*(1-(SUM($E95:AZ95)/$P$82))*$P$82*#REF!)),0)</f>
        <v>0</v>
      </c>
      <c r="BB95" s="102">
        <f>IF($P$82&lt;0,(IF(2050-BA$80&lt;=0,0,(2/(2050-BA$80+1))*(1-(SUM($E95:BA95)/$P$82))*$P$82*#REF!)),0)</f>
        <v>0</v>
      </c>
    </row>
    <row r="96" spans="1:54" ht="15" hidden="1" customHeight="1" outlineLevel="3">
      <c r="A96" s="168"/>
      <c r="B96" t="s">
        <v>242</v>
      </c>
      <c r="C96" t="s">
        <v>243</v>
      </c>
      <c r="D96" t="s">
        <v>202</v>
      </c>
      <c r="E96" s="99"/>
      <c r="F96" s="99"/>
      <c r="G96" s="99"/>
      <c r="H96" s="99"/>
      <c r="I96" s="99"/>
      <c r="J96" s="99"/>
      <c r="K96" s="99"/>
      <c r="L96" s="99"/>
      <c r="M96" s="99"/>
      <c r="N96" s="99"/>
      <c r="O96" s="99"/>
      <c r="P96" s="99"/>
      <c r="Q96" s="99"/>
      <c r="R96" s="102">
        <f>IF($Q$82&lt;0,(IF(2050-Q$80&lt;=0,0,(2/(2050-Q$80+1))*(1-(SUM($E96:Q96)/$Q$82))*$Q$82*#REF!)),0)</f>
        <v>0</v>
      </c>
      <c r="S96" s="102">
        <f>IF($Q$82&lt;0,(IF(2050-R$80&lt;=0,0,(2/(2050-R$80+1))*(1-(SUM($E96:R96)/$Q$82))*$Q$82*#REF!)),0)</f>
        <v>0</v>
      </c>
      <c r="T96" s="102">
        <f>IF($Q$82&lt;0,(IF(2050-S$80&lt;=0,0,(2/(2050-S$80+1))*(1-(SUM($E96:S96)/$Q$82))*$Q$82*#REF!)),0)</f>
        <v>0</v>
      </c>
      <c r="U96" s="102">
        <f>IF($Q$82&lt;0,(IF(2050-T$80&lt;=0,0,(2/(2050-T$80+1))*(1-(SUM($E96:T96)/$Q$82))*$Q$82*#REF!)),0)</f>
        <v>0</v>
      </c>
      <c r="V96" s="102">
        <f>IF($Q$82&lt;0,(IF(2050-U$80&lt;=0,0,(2/(2050-U$80+1))*(1-(SUM($E96:U96)/$Q$82))*$Q$82*#REF!)),0)</f>
        <v>0</v>
      </c>
      <c r="W96" s="102">
        <f>IF($Q$82&lt;0,(IF(2050-V$80&lt;=0,0,(2/(2050-V$80+1))*(1-(SUM($E96:V96)/$Q$82))*$Q$82*#REF!)),0)</f>
        <v>0</v>
      </c>
      <c r="X96" s="102">
        <f>IF($Q$82&lt;0,(IF(2050-W$80&lt;=0,0,(2/(2050-W$80+1))*(1-(SUM($E96:W96)/$Q$82))*$Q$82*#REF!)),0)</f>
        <v>0</v>
      </c>
      <c r="Y96" s="102">
        <f>IF($Q$82&lt;0,(IF(2050-X$80&lt;=0,0,(2/(2050-X$80+1))*(1-(SUM($E96:X96)/$Q$82))*$Q$82*#REF!)),0)</f>
        <v>0</v>
      </c>
      <c r="Z96" s="102">
        <f>IF($Q$82&lt;0,(IF(2050-Y$80&lt;=0,0,(2/(2050-Y$80+1))*(1-(SUM($E96:Y96)/$Q$82))*$Q$82*#REF!)),0)</f>
        <v>0</v>
      </c>
      <c r="AA96" s="102">
        <f>IF($Q$82&lt;0,(IF(2050-Z$80&lt;=0,0,(2/(2050-Z$80+1))*(1-(SUM($E96:Z96)/$Q$82))*$Q$82*#REF!)),0)</f>
        <v>0</v>
      </c>
      <c r="AB96" s="102">
        <f>IF($Q$82&lt;0,(IF(2050-AA$80&lt;=0,0,(2/(2050-AA$80+1))*(1-(SUM($E96:AA96)/$Q$82))*$Q$82*#REF!)),0)</f>
        <v>0</v>
      </c>
      <c r="AC96" s="102">
        <f>IF($Q$82&lt;0,(IF(2050-AB$80&lt;=0,0,(2/(2050-AB$80+1))*(1-(SUM($E96:AB96)/$Q$82))*$Q$82*#REF!)),0)</f>
        <v>0</v>
      </c>
      <c r="AD96" s="102">
        <f>IF($Q$82&lt;0,(IF(2050-AC$80&lt;=0,0,(2/(2050-AC$80+1))*(1-(SUM($E96:AC96)/$Q$82))*$Q$82*#REF!)),0)</f>
        <v>0</v>
      </c>
      <c r="AE96" s="102">
        <f>IF($Q$82&lt;0,(IF(2050-AD$80&lt;=0,0,(2/(2050-AD$80+1))*(1-(SUM($E96:AD96)/$Q$82))*$Q$82*#REF!)),0)</f>
        <v>0</v>
      </c>
      <c r="AF96" s="102">
        <f>IF($Q$82&lt;0,(IF(2050-AE$80&lt;=0,0,(2/(2050-AE$80+1))*(1-(SUM($E96:AE96)/$Q$82))*$Q$82*#REF!)),0)</f>
        <v>0</v>
      </c>
      <c r="AG96" s="102">
        <f>IF($Q$82&lt;0,(IF(2050-AF$80&lt;=0,0,(2/(2050-AF$80+1))*(1-(SUM($E96:AF96)/$Q$82))*$Q$82*#REF!)),0)</f>
        <v>0</v>
      </c>
      <c r="AH96" s="102">
        <f>IF($Q$82&lt;0,(IF(2050-AG$80&lt;=0,0,(2/(2050-AG$80+1))*(1-(SUM($E96:AG96)/$Q$82))*$Q$82*#REF!)),0)</f>
        <v>0</v>
      </c>
      <c r="AI96" s="102">
        <f>IF($Q$82&lt;0,(IF(2050-AH$80&lt;=0,0,(2/(2050-AH$80+1))*(1-(SUM($E96:AH96)/$Q$82))*$Q$82*#REF!)),0)</f>
        <v>0</v>
      </c>
      <c r="AJ96" s="102">
        <f>IF($Q$82&lt;0,(IF(2050-AI$80&lt;=0,0,(2/(2050-AI$80+1))*(1-(SUM($E96:AI96)/$Q$82))*$Q$82*#REF!)),0)</f>
        <v>0</v>
      </c>
      <c r="AK96" s="102">
        <f>IF($Q$82&lt;0,(IF(2050-AJ$80&lt;=0,0,(2/(2050-AJ$80+1))*(1-(SUM($E96:AJ96)/$Q$82))*$Q$82*#REF!)),0)</f>
        <v>0</v>
      </c>
      <c r="AL96" s="102">
        <f>IF($Q$82&lt;0,(IF(2050-AK$80&lt;=0,0,(2/(2050-AK$80+1))*(1-(SUM($E96:AK96)/$Q$82))*$Q$82*#REF!)),0)</f>
        <v>0</v>
      </c>
      <c r="AM96" s="102">
        <f>IF($Q$82&lt;0,(IF(2050-AL$80&lt;=0,0,(2/(2050-AL$80+1))*(1-(SUM($E96:AL96)/$Q$82))*$Q$82*#REF!)),0)</f>
        <v>0</v>
      </c>
      <c r="AN96" s="102">
        <f>IF($Q$82&lt;0,(IF(2050-AM$80&lt;=0,0,(2/(2050-AM$80+1))*(1-(SUM($E96:AM96)/$Q$82))*$Q$82*#REF!)),0)</f>
        <v>0</v>
      </c>
      <c r="AO96" s="102">
        <f>IF($Q$82&lt;0,(IF(2050-AN$80&lt;=0,0,(2/(2050-AN$80+1))*(1-(SUM($E96:AN96)/$Q$82))*$Q$82*#REF!)),0)</f>
        <v>0</v>
      </c>
      <c r="AP96" s="102">
        <f>IF($Q$82&lt;0,(IF(2050-AO$80&lt;=0,0,(2/(2050-AO$80+1))*(1-(SUM($E96:AO96)/$Q$82))*$Q$82*#REF!)),0)</f>
        <v>0</v>
      </c>
      <c r="AQ96" s="102">
        <f>IF($Q$82&lt;0,(IF(2050-AP$80&lt;=0,0,(2/(2050-AP$80+1))*(1-(SUM($E96:AP96)/$Q$82))*$Q$82*#REF!)),0)</f>
        <v>0</v>
      </c>
      <c r="AR96" s="102">
        <f>IF($Q$82&lt;0,(IF(2050-AQ$80&lt;=0,0,(2/(2050-AQ$80+1))*(1-(SUM($E96:AQ96)/$Q$82))*$Q$82*#REF!)),0)</f>
        <v>0</v>
      </c>
      <c r="AS96" s="102">
        <f>IF($Q$82&lt;0,(IF(2050-AR$80&lt;=0,0,(2/(2050-AR$80+1))*(1-(SUM($E96:AR96)/$Q$82))*$Q$82*#REF!)),0)</f>
        <v>0</v>
      </c>
      <c r="AT96" s="102">
        <f>IF($Q$82&lt;0,(IF(2050-AS$80&lt;=0,0,(2/(2050-AS$80+1))*(1-(SUM($E96:AS96)/$Q$82))*$Q$82*#REF!)),0)</f>
        <v>0</v>
      </c>
      <c r="AU96" s="102">
        <f>IF($Q$82&lt;0,(IF(2050-AT$80&lt;=0,0,(2/(2050-AT$80+1))*(1-(SUM($E96:AT96)/$Q$82))*$Q$82*#REF!)),0)</f>
        <v>0</v>
      </c>
      <c r="AV96" s="102">
        <f>IF($Q$82&lt;0,(IF(2050-AU$80&lt;=0,0,(2/(2050-AU$80+1))*(1-(SUM($E96:AU96)/$Q$82))*$Q$82*#REF!)),0)</f>
        <v>0</v>
      </c>
      <c r="AW96" s="102">
        <f>IF($Q$82&lt;0,(IF(2050-AV$80&lt;=0,0,(2/(2050-AV$80+1))*(1-(SUM($E96:AV96)/$Q$82))*$Q$82*#REF!)),0)</f>
        <v>0</v>
      </c>
      <c r="AX96" s="102">
        <f>IF($Q$82&lt;0,(IF(2050-AW$80&lt;=0,0,(2/(2050-AW$80+1))*(1-(SUM($E96:AW96)/$Q$82))*$Q$82*#REF!)),0)</f>
        <v>0</v>
      </c>
      <c r="AY96" s="102">
        <f>IF($Q$82&lt;0,(IF(2050-AX$80&lt;=0,0,(2/(2050-AX$80+1))*(1-(SUM($E96:AX96)/$Q$82))*$Q$82*#REF!)),0)</f>
        <v>0</v>
      </c>
      <c r="AZ96" s="102">
        <f>IF($Q$82&lt;0,(IF(2050-AY$80&lt;=0,0,(2/(2050-AY$80+1))*(1-(SUM($E96:AY96)/$Q$82))*$Q$82*#REF!)),0)</f>
        <v>0</v>
      </c>
      <c r="BA96" s="102">
        <f>IF($Q$82&lt;0,(IF(2050-AZ$80&lt;=0,0,(2/(2050-AZ$80+1))*(1-(SUM($E96:AZ96)/$Q$82))*$Q$82*#REF!)),0)</f>
        <v>0</v>
      </c>
      <c r="BB96" s="102">
        <f>IF($Q$82&lt;0,(IF(2050-BA$80&lt;=0,0,(2/(2050-BA$80+1))*(1-(SUM($E96:BA96)/$Q$82))*$Q$82*#REF!)),0)</f>
        <v>0</v>
      </c>
    </row>
    <row r="97" spans="1:54" ht="15" hidden="1" customHeight="1" outlineLevel="3">
      <c r="A97" s="168"/>
      <c r="B97" t="s">
        <v>244</v>
      </c>
      <c r="C97" t="s">
        <v>245</v>
      </c>
      <c r="D97" t="s">
        <v>202</v>
      </c>
      <c r="E97" s="99"/>
      <c r="F97" s="99"/>
      <c r="G97" s="99"/>
      <c r="H97" s="99"/>
      <c r="I97" s="99"/>
      <c r="J97" s="99"/>
      <c r="K97" s="99"/>
      <c r="L97" s="99"/>
      <c r="M97" s="99"/>
      <c r="N97" s="99"/>
      <c r="O97" s="99"/>
      <c r="P97" s="99"/>
      <c r="Q97" s="99"/>
      <c r="R97" s="99"/>
      <c r="S97" s="102">
        <f>IF($R$82&lt;0,(IF(2050-R$80&lt;=0,0,(2/(2050-R$80+1))*(1-(SUM($E97:R97)/$R$82))*$R$82*#REF!)),0)</f>
        <v>0</v>
      </c>
      <c r="T97" s="102">
        <f>IF($R$82&lt;0,(IF(2050-S$80&lt;=0,0,(2/(2050-S$80+1))*(1-(SUM($E97:S97)/$R$82))*$R$82*#REF!)),0)</f>
        <v>0</v>
      </c>
      <c r="U97" s="102">
        <f>IF($R$82&lt;0,(IF(2050-T$80&lt;=0,0,(2/(2050-T$80+1))*(1-(SUM($E97:T97)/$R$82))*$R$82*#REF!)),0)</f>
        <v>0</v>
      </c>
      <c r="V97" s="102">
        <f>IF($R$82&lt;0,(IF(2050-U$80&lt;=0,0,(2/(2050-U$80+1))*(1-(SUM($E97:U97)/$R$82))*$R$82*#REF!)),0)</f>
        <v>0</v>
      </c>
      <c r="W97" s="102">
        <f>IF($R$82&lt;0,(IF(2050-V$80&lt;=0,0,(2/(2050-V$80+1))*(1-(SUM($E97:V97)/$R$82))*$R$82*#REF!)),0)</f>
        <v>0</v>
      </c>
      <c r="X97" s="102">
        <f>IF($R$82&lt;0,(IF(2050-W$80&lt;=0,0,(2/(2050-W$80+1))*(1-(SUM($E97:W97)/$R$82))*$R$82*#REF!)),0)</f>
        <v>0</v>
      </c>
      <c r="Y97" s="102">
        <f>IF($R$82&lt;0,(IF(2050-X$80&lt;=0,0,(2/(2050-X$80+1))*(1-(SUM($E97:X97)/$R$82))*$R$82*#REF!)),0)</f>
        <v>0</v>
      </c>
      <c r="Z97" s="102">
        <f>IF($R$82&lt;0,(IF(2050-Y$80&lt;=0,0,(2/(2050-Y$80+1))*(1-(SUM($E97:Y97)/$R$82))*$R$82*#REF!)),0)</f>
        <v>0</v>
      </c>
      <c r="AA97" s="102">
        <f>IF($R$82&lt;0,(IF(2050-Z$80&lt;=0,0,(2/(2050-Z$80+1))*(1-(SUM($E97:Z97)/$R$82))*$R$82*#REF!)),0)</f>
        <v>0</v>
      </c>
      <c r="AB97" s="102">
        <f>IF($R$82&lt;0,(IF(2050-AA$80&lt;=0,0,(2/(2050-AA$80+1))*(1-(SUM($E97:AA97)/$R$82))*$R$82*#REF!)),0)</f>
        <v>0</v>
      </c>
      <c r="AC97" s="102">
        <f>IF($R$82&lt;0,(IF(2050-AB$80&lt;=0,0,(2/(2050-AB$80+1))*(1-(SUM($E97:AB97)/$R$82))*$R$82*#REF!)),0)</f>
        <v>0</v>
      </c>
      <c r="AD97" s="102">
        <f>IF($R$82&lt;0,(IF(2050-AC$80&lt;=0,0,(2/(2050-AC$80+1))*(1-(SUM($E97:AC97)/$R$82))*$R$82*#REF!)),0)</f>
        <v>0</v>
      </c>
      <c r="AE97" s="102">
        <f>IF($R$82&lt;0,(IF(2050-AD$80&lt;=0,0,(2/(2050-AD$80+1))*(1-(SUM($E97:AD97)/$R$82))*$R$82*#REF!)),0)</f>
        <v>0</v>
      </c>
      <c r="AF97" s="102">
        <f>IF($R$82&lt;0,(IF(2050-AE$80&lt;=0,0,(2/(2050-AE$80+1))*(1-(SUM($E97:AE97)/$R$82))*$R$82*#REF!)),0)</f>
        <v>0</v>
      </c>
      <c r="AG97" s="102">
        <f>IF($R$82&lt;0,(IF(2050-AF$80&lt;=0,0,(2/(2050-AF$80+1))*(1-(SUM($E97:AF97)/$R$82))*$R$82*#REF!)),0)</f>
        <v>0</v>
      </c>
      <c r="AH97" s="102">
        <f>IF($R$82&lt;0,(IF(2050-AG$80&lt;=0,0,(2/(2050-AG$80+1))*(1-(SUM($E97:AG97)/$R$82))*$R$82*#REF!)),0)</f>
        <v>0</v>
      </c>
      <c r="AI97" s="102">
        <f>IF($R$82&lt;0,(IF(2050-AH$80&lt;=0,0,(2/(2050-AH$80+1))*(1-(SUM($E97:AH97)/$R$82))*$R$82*#REF!)),0)</f>
        <v>0</v>
      </c>
      <c r="AJ97" s="102">
        <f>IF($R$82&lt;0,(IF(2050-AI$80&lt;=0,0,(2/(2050-AI$80+1))*(1-(SUM($E97:AI97)/$R$82))*$R$82*#REF!)),0)</f>
        <v>0</v>
      </c>
      <c r="AK97" s="102">
        <f>IF($R$82&lt;0,(IF(2050-AJ$80&lt;=0,0,(2/(2050-AJ$80+1))*(1-(SUM($E97:AJ97)/$R$82))*$R$82*#REF!)),0)</f>
        <v>0</v>
      </c>
      <c r="AL97" s="102">
        <f>IF($R$82&lt;0,(IF(2050-AK$80&lt;=0,0,(2/(2050-AK$80+1))*(1-(SUM($E97:AK97)/$R$82))*$R$82*#REF!)),0)</f>
        <v>0</v>
      </c>
      <c r="AM97" s="102">
        <f>IF($R$82&lt;0,(IF(2050-AL$80&lt;=0,0,(2/(2050-AL$80+1))*(1-(SUM($E97:AL97)/$R$82))*$R$82*#REF!)),0)</f>
        <v>0</v>
      </c>
      <c r="AN97" s="102">
        <f>IF($R$82&lt;0,(IF(2050-AM$80&lt;=0,0,(2/(2050-AM$80+1))*(1-(SUM($E97:AM97)/$R$82))*$R$82*#REF!)),0)</f>
        <v>0</v>
      </c>
      <c r="AO97" s="102">
        <f>IF($R$82&lt;0,(IF(2050-AN$80&lt;=0,0,(2/(2050-AN$80+1))*(1-(SUM($E97:AN97)/$R$82))*$R$82*#REF!)),0)</f>
        <v>0</v>
      </c>
      <c r="AP97" s="102">
        <f>IF($R$82&lt;0,(IF(2050-AO$80&lt;=0,0,(2/(2050-AO$80+1))*(1-(SUM($E97:AO97)/$R$82))*$R$82*#REF!)),0)</f>
        <v>0</v>
      </c>
      <c r="AQ97" s="102">
        <f>IF($R$82&lt;0,(IF(2050-AP$80&lt;=0,0,(2/(2050-AP$80+1))*(1-(SUM($E97:AP97)/$R$82))*$R$82*#REF!)),0)</f>
        <v>0</v>
      </c>
      <c r="AR97" s="102">
        <f>IF($R$82&lt;0,(IF(2050-AQ$80&lt;=0,0,(2/(2050-AQ$80+1))*(1-(SUM($E97:AQ97)/$R$82))*$R$82*#REF!)),0)</f>
        <v>0</v>
      </c>
      <c r="AS97" s="102">
        <f>IF($R$82&lt;0,(IF(2050-AR$80&lt;=0,0,(2/(2050-AR$80+1))*(1-(SUM($E97:AR97)/$R$82))*$R$82*#REF!)),0)</f>
        <v>0</v>
      </c>
      <c r="AT97" s="102">
        <f>IF($R$82&lt;0,(IF(2050-AS$80&lt;=0,0,(2/(2050-AS$80+1))*(1-(SUM($E97:AS97)/$R$82))*$R$82*#REF!)),0)</f>
        <v>0</v>
      </c>
      <c r="AU97" s="102">
        <f>IF($R$82&lt;0,(IF(2050-AT$80&lt;=0,0,(2/(2050-AT$80+1))*(1-(SUM($E97:AT97)/$R$82))*$R$82*#REF!)),0)</f>
        <v>0</v>
      </c>
      <c r="AV97" s="102">
        <f>IF($R$82&lt;0,(IF(2050-AU$80&lt;=0,0,(2/(2050-AU$80+1))*(1-(SUM($E97:AU97)/$R$82))*$R$82*#REF!)),0)</f>
        <v>0</v>
      </c>
      <c r="AW97" s="102">
        <f>IF($R$82&lt;0,(IF(2050-AV$80&lt;=0,0,(2/(2050-AV$80+1))*(1-(SUM($E97:AV97)/$R$82))*$R$82*#REF!)),0)</f>
        <v>0</v>
      </c>
      <c r="AX97" s="102">
        <f>IF($R$82&lt;0,(IF(2050-AW$80&lt;=0,0,(2/(2050-AW$80+1))*(1-(SUM($E97:AW97)/$R$82))*$R$82*#REF!)),0)</f>
        <v>0</v>
      </c>
      <c r="AY97" s="102">
        <f>IF($R$82&lt;0,(IF(2050-AX$80&lt;=0,0,(2/(2050-AX$80+1))*(1-(SUM($E97:AX97)/$R$82))*$R$82*#REF!)),0)</f>
        <v>0</v>
      </c>
      <c r="AZ97" s="102">
        <f>IF($R$82&lt;0,(IF(2050-AY$80&lt;=0,0,(2/(2050-AY$80+1))*(1-(SUM($E97:AY97)/$R$82))*$R$82*#REF!)),0)</f>
        <v>0</v>
      </c>
      <c r="BA97" s="102">
        <f>IF($R$82&lt;0,(IF(2050-AZ$80&lt;=0,0,(2/(2050-AZ$80+1))*(1-(SUM($E97:AZ97)/$R$82))*$R$82*#REF!)),0)</f>
        <v>0</v>
      </c>
      <c r="BB97" s="102">
        <f>IF($R$82&lt;0,(IF(2050-BA$80&lt;=0,0,(2/(2050-BA$80+1))*(1-(SUM($E97:BA97)/$R$82))*$R$82*#REF!)),0)</f>
        <v>0</v>
      </c>
    </row>
    <row r="98" spans="1:54" ht="15" hidden="1" customHeight="1" outlineLevel="3">
      <c r="A98" s="168"/>
      <c r="B98" t="s">
        <v>246</v>
      </c>
      <c r="C98" t="s">
        <v>247</v>
      </c>
      <c r="D98" t="s">
        <v>202</v>
      </c>
      <c r="E98" s="99"/>
      <c r="F98" s="99"/>
      <c r="G98" s="99"/>
      <c r="H98" s="99"/>
      <c r="I98" s="99"/>
      <c r="J98" s="99"/>
      <c r="K98" s="99"/>
      <c r="L98" s="99"/>
      <c r="M98" s="99"/>
      <c r="N98" s="99"/>
      <c r="O98" s="99"/>
      <c r="P98" s="99"/>
      <c r="Q98" s="99"/>
      <c r="R98" s="99"/>
      <c r="S98" s="99"/>
      <c r="T98" s="102">
        <f>IF($S$82&lt;0,(IF(2050-S$80&lt;=0,0,(2/(2050-S$80+1))*(1-(SUM($E98:S98)/$S$82))*$S$82*#REF!)),0)</f>
        <v>0</v>
      </c>
      <c r="U98" s="102">
        <f>IF($S$82&lt;0,(IF(2050-T$80&lt;=0,0,(2/(2050-T$80+1))*(1-(SUM($E98:T98)/$S$82))*$S$82*#REF!)),0)</f>
        <v>0</v>
      </c>
      <c r="V98" s="102">
        <f>IF($S$82&lt;0,(IF(2050-U$80&lt;=0,0,(2/(2050-U$80+1))*(1-(SUM($E98:U98)/$S$82))*$S$82*#REF!)),0)</f>
        <v>0</v>
      </c>
      <c r="W98" s="102">
        <f>IF($S$82&lt;0,(IF(2050-V$80&lt;=0,0,(2/(2050-V$80+1))*(1-(SUM($E98:V98)/$S$82))*$S$82*#REF!)),0)</f>
        <v>0</v>
      </c>
      <c r="X98" s="102">
        <f>IF($S$82&lt;0,(IF(2050-W$80&lt;=0,0,(2/(2050-W$80+1))*(1-(SUM($E98:W98)/$S$82))*$S$82*#REF!)),0)</f>
        <v>0</v>
      </c>
      <c r="Y98" s="102">
        <f>IF($S$82&lt;0,(IF(2050-X$80&lt;=0,0,(2/(2050-X$80+1))*(1-(SUM($E98:X98)/$S$82))*$S$82*#REF!)),0)</f>
        <v>0</v>
      </c>
      <c r="Z98" s="102">
        <f>IF($S$82&lt;0,(IF(2050-Y$80&lt;=0,0,(2/(2050-Y$80+1))*(1-(SUM($E98:Y98)/$S$82))*$S$82*#REF!)),0)</f>
        <v>0</v>
      </c>
      <c r="AA98" s="102">
        <f>IF($S$82&lt;0,(IF(2050-Z$80&lt;=0,0,(2/(2050-Z$80+1))*(1-(SUM($E98:Z98)/$S$82))*$S$82*#REF!)),0)</f>
        <v>0</v>
      </c>
      <c r="AB98" s="102">
        <f>IF($S$82&lt;0,(IF(2050-AA$80&lt;=0,0,(2/(2050-AA$80+1))*(1-(SUM($E98:AA98)/$S$82))*$S$82*#REF!)),0)</f>
        <v>0</v>
      </c>
      <c r="AC98" s="102">
        <f>IF($S$82&lt;0,(IF(2050-AB$80&lt;=0,0,(2/(2050-AB$80+1))*(1-(SUM($E98:AB98)/$S$82))*$S$82*#REF!)),0)</f>
        <v>0</v>
      </c>
      <c r="AD98" s="102">
        <f>IF($S$82&lt;0,(IF(2050-AC$80&lt;=0,0,(2/(2050-AC$80+1))*(1-(SUM($E98:AC98)/$S$82))*$S$82*#REF!)),0)</f>
        <v>0</v>
      </c>
      <c r="AE98" s="102">
        <f>IF($S$82&lt;0,(IF(2050-AD$80&lt;=0,0,(2/(2050-AD$80+1))*(1-(SUM($E98:AD98)/$S$82))*$S$82*#REF!)),0)</f>
        <v>0</v>
      </c>
      <c r="AF98" s="102">
        <f>IF($S$82&lt;0,(IF(2050-AE$80&lt;=0,0,(2/(2050-AE$80+1))*(1-(SUM($E98:AE98)/$S$82))*$S$82*#REF!)),0)</f>
        <v>0</v>
      </c>
      <c r="AG98" s="102">
        <f>IF($S$82&lt;0,(IF(2050-AF$80&lt;=0,0,(2/(2050-AF$80+1))*(1-(SUM($E98:AF98)/$S$82))*$S$82*#REF!)),0)</f>
        <v>0</v>
      </c>
      <c r="AH98" s="102">
        <f>IF($S$82&lt;0,(IF(2050-AG$80&lt;=0,0,(2/(2050-AG$80+1))*(1-(SUM($E98:AG98)/$S$82))*$S$82*#REF!)),0)</f>
        <v>0</v>
      </c>
      <c r="AI98" s="102">
        <f>IF($S$82&lt;0,(IF(2050-AH$80&lt;=0,0,(2/(2050-AH$80+1))*(1-(SUM($E98:AH98)/$S$82))*$S$82*#REF!)),0)</f>
        <v>0</v>
      </c>
      <c r="AJ98" s="102">
        <f>IF($S$82&lt;0,(IF(2050-AI$80&lt;=0,0,(2/(2050-AI$80+1))*(1-(SUM($E98:AI98)/$S$82))*$S$82*#REF!)),0)</f>
        <v>0</v>
      </c>
      <c r="AK98" s="102">
        <f>IF($S$82&lt;0,(IF(2050-AJ$80&lt;=0,0,(2/(2050-AJ$80+1))*(1-(SUM($E98:AJ98)/$S$82))*$S$82*#REF!)),0)</f>
        <v>0</v>
      </c>
      <c r="AL98" s="102">
        <f>IF($S$82&lt;0,(IF(2050-AK$80&lt;=0,0,(2/(2050-AK$80+1))*(1-(SUM($E98:AK98)/$S$82))*$S$82*#REF!)),0)</f>
        <v>0</v>
      </c>
      <c r="AM98" s="102">
        <f>IF($S$82&lt;0,(IF(2050-AL$80&lt;=0,0,(2/(2050-AL$80+1))*(1-(SUM($E98:AL98)/$S$82))*$S$82*#REF!)),0)</f>
        <v>0</v>
      </c>
      <c r="AN98" s="102">
        <f>IF($S$82&lt;0,(IF(2050-AM$80&lt;=0,0,(2/(2050-AM$80+1))*(1-(SUM($E98:AM98)/$S$82))*$S$82*#REF!)),0)</f>
        <v>0</v>
      </c>
      <c r="AO98" s="102">
        <f>IF($S$82&lt;0,(IF(2050-AN$80&lt;=0,0,(2/(2050-AN$80+1))*(1-(SUM($E98:AN98)/$S$82))*$S$82*#REF!)),0)</f>
        <v>0</v>
      </c>
      <c r="AP98" s="102">
        <f>IF($S$82&lt;0,(IF(2050-AO$80&lt;=0,0,(2/(2050-AO$80+1))*(1-(SUM($E98:AO98)/$S$82))*$S$82*#REF!)),0)</f>
        <v>0</v>
      </c>
      <c r="AQ98" s="102">
        <f>IF($S$82&lt;0,(IF(2050-AP$80&lt;=0,0,(2/(2050-AP$80+1))*(1-(SUM($E98:AP98)/$S$82))*$S$82*#REF!)),0)</f>
        <v>0</v>
      </c>
      <c r="AR98" s="102">
        <f>IF($S$82&lt;0,(IF(2050-AQ$80&lt;=0,0,(2/(2050-AQ$80+1))*(1-(SUM($E98:AQ98)/$S$82))*$S$82*#REF!)),0)</f>
        <v>0</v>
      </c>
      <c r="AS98" s="102">
        <f>IF($S$82&lt;0,(IF(2050-AR$80&lt;=0,0,(2/(2050-AR$80+1))*(1-(SUM($E98:AR98)/$S$82))*$S$82*#REF!)),0)</f>
        <v>0</v>
      </c>
      <c r="AT98" s="102">
        <f>IF($S$82&lt;0,(IF(2050-AS$80&lt;=0,0,(2/(2050-AS$80+1))*(1-(SUM($E98:AS98)/$S$82))*$S$82*#REF!)),0)</f>
        <v>0</v>
      </c>
      <c r="AU98" s="102">
        <f>IF($S$82&lt;0,(IF(2050-AT$80&lt;=0,0,(2/(2050-AT$80+1))*(1-(SUM($E98:AT98)/$S$82))*$S$82*#REF!)),0)</f>
        <v>0</v>
      </c>
      <c r="AV98" s="102">
        <f>IF($S$82&lt;0,(IF(2050-AU$80&lt;=0,0,(2/(2050-AU$80+1))*(1-(SUM($E98:AU98)/$S$82))*$S$82*#REF!)),0)</f>
        <v>0</v>
      </c>
      <c r="AW98" s="102">
        <f>IF($S$82&lt;0,(IF(2050-AV$80&lt;=0,0,(2/(2050-AV$80+1))*(1-(SUM($E98:AV98)/$S$82))*$S$82*#REF!)),0)</f>
        <v>0</v>
      </c>
      <c r="AX98" s="102">
        <f>IF($S$82&lt;0,(IF(2050-AW$80&lt;=0,0,(2/(2050-AW$80+1))*(1-(SUM($E98:AW98)/$S$82))*$S$82*#REF!)),0)</f>
        <v>0</v>
      </c>
      <c r="AY98" s="102">
        <f>IF($S$82&lt;0,(IF(2050-AX$80&lt;=0,0,(2/(2050-AX$80+1))*(1-(SUM($E98:AX98)/$S$82))*$S$82*#REF!)),0)</f>
        <v>0</v>
      </c>
      <c r="AZ98" s="102">
        <f>IF($S$82&lt;0,(IF(2050-AY$80&lt;=0,0,(2/(2050-AY$80+1))*(1-(SUM($E98:AY98)/$S$82))*$S$82*#REF!)),0)</f>
        <v>0</v>
      </c>
      <c r="BA98" s="102">
        <f>IF($S$82&lt;0,(IF(2050-AZ$80&lt;=0,0,(2/(2050-AZ$80+1))*(1-(SUM($E98:AZ98)/$S$82))*$S$82*#REF!)),0)</f>
        <v>0</v>
      </c>
      <c r="BB98" s="102">
        <f>IF($S$82&lt;0,(IF(2050-BA$80&lt;=0,0,(2/(2050-BA$80+1))*(1-(SUM($E98:BA98)/$S$82))*$S$82*#REF!)),0)</f>
        <v>0</v>
      </c>
    </row>
    <row r="99" spans="1:54" ht="15" hidden="1" customHeight="1" outlineLevel="3">
      <c r="A99" s="168"/>
      <c r="B99" t="s">
        <v>248</v>
      </c>
      <c r="C99" t="s">
        <v>249</v>
      </c>
      <c r="D99" t="s">
        <v>202</v>
      </c>
      <c r="E99" s="99"/>
      <c r="F99" s="99"/>
      <c r="G99" s="99"/>
      <c r="H99" s="99"/>
      <c r="I99" s="99"/>
      <c r="J99" s="99"/>
      <c r="K99" s="99"/>
      <c r="L99" s="99"/>
      <c r="M99" s="99"/>
      <c r="N99" s="99"/>
      <c r="O99" s="99"/>
      <c r="P99" s="99"/>
      <c r="Q99" s="99"/>
      <c r="R99" s="99"/>
      <c r="S99" s="99"/>
      <c r="T99" s="99"/>
      <c r="U99" s="102">
        <f>IF($T$82&lt;0,(IF(2050-T$80&lt;=0,0,(2/(2050-T$80+1))*(1-(SUM($E99:T99)/$T$82))*$T$82*#REF!)),0)</f>
        <v>0</v>
      </c>
      <c r="V99" s="102">
        <f>IF($T$82&lt;0,(IF(2050-U$80&lt;=0,0,(2/(2050-U$80+1))*(1-(SUM($E99:U99)/$T$82))*$T$82*#REF!)),0)</f>
        <v>0</v>
      </c>
      <c r="W99" s="102">
        <f>IF($T$82&lt;0,(IF(2050-V$80&lt;=0,0,(2/(2050-V$80+1))*(1-(SUM($E99:V99)/$T$82))*$T$82*#REF!)),0)</f>
        <v>0</v>
      </c>
      <c r="X99" s="102">
        <f>IF($T$82&lt;0,(IF(2050-W$80&lt;=0,0,(2/(2050-W$80+1))*(1-(SUM($E99:W99)/$T$82))*$T$82*#REF!)),0)</f>
        <v>0</v>
      </c>
      <c r="Y99" s="102">
        <f>IF($T$82&lt;0,(IF(2050-X$80&lt;=0,0,(2/(2050-X$80+1))*(1-(SUM($E99:X99)/$T$82))*$T$82*#REF!)),0)</f>
        <v>0</v>
      </c>
      <c r="Z99" s="102">
        <f>IF($T$82&lt;0,(IF(2050-Y$80&lt;=0,0,(2/(2050-Y$80+1))*(1-(SUM($E99:Y99)/$T$82))*$T$82*#REF!)),0)</f>
        <v>0</v>
      </c>
      <c r="AA99" s="102">
        <f>IF($T$82&lt;0,(IF(2050-Z$80&lt;=0,0,(2/(2050-Z$80+1))*(1-(SUM($E99:Z99)/$T$82))*$T$82*#REF!)),0)</f>
        <v>0</v>
      </c>
      <c r="AB99" s="102">
        <f>IF($T$82&lt;0,(IF(2050-AA$80&lt;=0,0,(2/(2050-AA$80+1))*(1-(SUM($E99:AA99)/$T$82))*$T$82*#REF!)),0)</f>
        <v>0</v>
      </c>
      <c r="AC99" s="102">
        <f>IF($T$82&lt;0,(IF(2050-AB$80&lt;=0,0,(2/(2050-AB$80+1))*(1-(SUM($E99:AB99)/$T$82))*$T$82*#REF!)),0)</f>
        <v>0</v>
      </c>
      <c r="AD99" s="102">
        <f>IF($T$82&lt;0,(IF(2050-AC$80&lt;=0,0,(2/(2050-AC$80+1))*(1-(SUM($E99:AC99)/$T$82))*$T$82*#REF!)),0)</f>
        <v>0</v>
      </c>
      <c r="AE99" s="102">
        <f>IF($T$82&lt;0,(IF(2050-AD$80&lt;=0,0,(2/(2050-AD$80+1))*(1-(SUM($E99:AD99)/$T$82))*$T$82*#REF!)),0)</f>
        <v>0</v>
      </c>
      <c r="AF99" s="102">
        <f>IF($T$82&lt;0,(IF(2050-AE$80&lt;=0,0,(2/(2050-AE$80+1))*(1-(SUM($E99:AE99)/$T$82))*$T$82*#REF!)),0)</f>
        <v>0</v>
      </c>
      <c r="AG99" s="102">
        <f>IF($T$82&lt;0,(IF(2050-AF$80&lt;=0,0,(2/(2050-AF$80+1))*(1-(SUM($E99:AF99)/$T$82))*$T$82*#REF!)),0)</f>
        <v>0</v>
      </c>
      <c r="AH99" s="102">
        <f>IF($T$82&lt;0,(IF(2050-AG$80&lt;=0,0,(2/(2050-AG$80+1))*(1-(SUM($E99:AG99)/$T$82))*$T$82*#REF!)),0)</f>
        <v>0</v>
      </c>
      <c r="AI99" s="102">
        <f>IF($T$82&lt;0,(IF(2050-AH$80&lt;=0,0,(2/(2050-AH$80+1))*(1-(SUM($E99:AH99)/$T$82))*$T$82*#REF!)),0)</f>
        <v>0</v>
      </c>
      <c r="AJ99" s="102">
        <f>IF($T$82&lt;0,(IF(2050-AI$80&lt;=0,0,(2/(2050-AI$80+1))*(1-(SUM($E99:AI99)/$T$82))*$T$82*#REF!)),0)</f>
        <v>0</v>
      </c>
      <c r="AK99" s="102">
        <f>IF($T$82&lt;0,(IF(2050-AJ$80&lt;=0,0,(2/(2050-AJ$80+1))*(1-(SUM($E99:AJ99)/$T$82))*$T$82*#REF!)),0)</f>
        <v>0</v>
      </c>
      <c r="AL99" s="102">
        <f>IF($T$82&lt;0,(IF(2050-AK$80&lt;=0,0,(2/(2050-AK$80+1))*(1-(SUM($E99:AK99)/$T$82))*$T$82*#REF!)),0)</f>
        <v>0</v>
      </c>
      <c r="AM99" s="102">
        <f>IF($T$82&lt;0,(IF(2050-AL$80&lt;=0,0,(2/(2050-AL$80+1))*(1-(SUM($E99:AL99)/$T$82))*$T$82*#REF!)),0)</f>
        <v>0</v>
      </c>
      <c r="AN99" s="102">
        <f>IF($T$82&lt;0,(IF(2050-AM$80&lt;=0,0,(2/(2050-AM$80+1))*(1-(SUM($E99:AM99)/$T$82))*$T$82*#REF!)),0)</f>
        <v>0</v>
      </c>
      <c r="AO99" s="102">
        <f>IF($T$82&lt;0,(IF(2050-AN$80&lt;=0,0,(2/(2050-AN$80+1))*(1-(SUM($E99:AN99)/$T$82))*$T$82*#REF!)),0)</f>
        <v>0</v>
      </c>
      <c r="AP99" s="102">
        <f>IF($T$82&lt;0,(IF(2050-AO$80&lt;=0,0,(2/(2050-AO$80+1))*(1-(SUM($E99:AO99)/$T$82))*$T$82*#REF!)),0)</f>
        <v>0</v>
      </c>
      <c r="AQ99" s="102">
        <f>IF($T$82&lt;0,(IF(2050-AP$80&lt;=0,0,(2/(2050-AP$80+1))*(1-(SUM($E99:AP99)/$T$82))*$T$82*#REF!)),0)</f>
        <v>0</v>
      </c>
      <c r="AR99" s="102">
        <f>IF($T$82&lt;0,(IF(2050-AQ$80&lt;=0,0,(2/(2050-AQ$80+1))*(1-(SUM($E99:AQ99)/$T$82))*$T$82*#REF!)),0)</f>
        <v>0</v>
      </c>
      <c r="AS99" s="102">
        <f>IF($T$82&lt;0,(IF(2050-AR$80&lt;=0,0,(2/(2050-AR$80+1))*(1-(SUM($E99:AR99)/$T$82))*$T$82*#REF!)),0)</f>
        <v>0</v>
      </c>
      <c r="AT99" s="102">
        <f>IF($T$82&lt;0,(IF(2050-AS$80&lt;=0,0,(2/(2050-AS$80+1))*(1-(SUM($E99:AS99)/$T$82))*$T$82*#REF!)),0)</f>
        <v>0</v>
      </c>
      <c r="AU99" s="102">
        <f>IF($T$82&lt;0,(IF(2050-AT$80&lt;=0,0,(2/(2050-AT$80+1))*(1-(SUM($E99:AT99)/$T$82))*$T$82*#REF!)),0)</f>
        <v>0</v>
      </c>
      <c r="AV99" s="102">
        <f>IF($T$82&lt;0,(IF(2050-AU$80&lt;=0,0,(2/(2050-AU$80+1))*(1-(SUM($E99:AU99)/$T$82))*$T$82*#REF!)),0)</f>
        <v>0</v>
      </c>
      <c r="AW99" s="102">
        <f>IF($T$82&lt;0,(IF(2050-AV$80&lt;=0,0,(2/(2050-AV$80+1))*(1-(SUM($E99:AV99)/$T$82))*$T$82*#REF!)),0)</f>
        <v>0</v>
      </c>
      <c r="AX99" s="102">
        <f>IF($T$82&lt;0,(IF(2050-AW$80&lt;=0,0,(2/(2050-AW$80+1))*(1-(SUM($E99:AW99)/$T$82))*$T$82*#REF!)),0)</f>
        <v>0</v>
      </c>
      <c r="AY99" s="102">
        <f>IF($T$82&lt;0,(IF(2050-AX$80&lt;=0,0,(2/(2050-AX$80+1))*(1-(SUM($E99:AX99)/$T$82))*$T$82*#REF!)),0)</f>
        <v>0</v>
      </c>
      <c r="AZ99" s="102">
        <f>IF($T$82&lt;0,(IF(2050-AY$80&lt;=0,0,(2/(2050-AY$80+1))*(1-(SUM($E99:AY99)/$T$82))*$T$82*#REF!)),0)</f>
        <v>0</v>
      </c>
      <c r="BA99" s="102">
        <f>IF($T$82&lt;0,(IF(2050-AZ$80&lt;=0,0,(2/(2050-AZ$80+1))*(1-(SUM($E99:AZ99)/$T$82))*$T$82*#REF!)),0)</f>
        <v>0</v>
      </c>
      <c r="BB99" s="102">
        <f>IF($T$82&lt;0,(IF(2050-BA$80&lt;=0,0,(2/(2050-BA$80+1))*(1-(SUM($E99:BA99)/$T$82))*$T$82*#REF!)),0)</f>
        <v>0</v>
      </c>
    </row>
    <row r="100" spans="1:54" ht="15" hidden="1" customHeight="1" outlineLevel="3">
      <c r="A100" s="168"/>
      <c r="B100" t="s">
        <v>250</v>
      </c>
      <c r="C100" t="s">
        <v>251</v>
      </c>
      <c r="D100" t="s">
        <v>202</v>
      </c>
      <c r="E100" s="99"/>
      <c r="F100" s="99"/>
      <c r="G100" s="99"/>
      <c r="H100" s="99"/>
      <c r="I100" s="99"/>
      <c r="J100" s="99"/>
      <c r="K100" s="99"/>
      <c r="L100" s="99"/>
      <c r="M100" s="99"/>
      <c r="N100" s="99"/>
      <c r="O100" s="99"/>
      <c r="P100" s="99"/>
      <c r="Q100" s="99"/>
      <c r="R100" s="99"/>
      <c r="S100" s="99"/>
      <c r="T100" s="99"/>
      <c r="U100" s="99"/>
      <c r="V100" s="102">
        <f>IF($U$82&lt;0,(IF(2050-U$80&lt;=0,0,(2/(2050-U$80+1))*(1-(SUM($E100:U100)/$U$82))*$U$82*#REF!)),0)</f>
        <v>0</v>
      </c>
      <c r="W100" s="102">
        <f>IF($U$82&lt;0,(IF(2050-V$80&lt;=0,0,(2/(2050-V$80+1))*(1-(SUM($E100:V100)/$U$82))*$U$82*#REF!)),0)</f>
        <v>0</v>
      </c>
      <c r="X100" s="102">
        <f>IF($U$82&lt;0,(IF(2050-W$80&lt;=0,0,(2/(2050-W$80+1))*(1-(SUM($E100:W100)/$U$82))*$U$82*#REF!)),0)</f>
        <v>0</v>
      </c>
      <c r="Y100" s="102">
        <f>IF($U$82&lt;0,(IF(2050-X$80&lt;=0,0,(2/(2050-X$80+1))*(1-(SUM($E100:X100)/$U$82))*$U$82*#REF!)),0)</f>
        <v>0</v>
      </c>
      <c r="Z100" s="102">
        <f>IF($U$82&lt;0,(IF(2050-Y$80&lt;=0,0,(2/(2050-Y$80+1))*(1-(SUM($E100:Y100)/$U$82))*$U$82*#REF!)),0)</f>
        <v>0</v>
      </c>
      <c r="AA100" s="102">
        <f>IF($U$82&lt;0,(IF(2050-Z$80&lt;=0,0,(2/(2050-Z$80+1))*(1-(SUM($E100:Z100)/$U$82))*$U$82*#REF!)),0)</f>
        <v>0</v>
      </c>
      <c r="AB100" s="102">
        <f>IF($U$82&lt;0,(IF(2050-AA$80&lt;=0,0,(2/(2050-AA$80+1))*(1-(SUM($E100:AA100)/$U$82))*$U$82*#REF!)),0)</f>
        <v>0</v>
      </c>
      <c r="AC100" s="102">
        <f>IF($U$82&lt;0,(IF(2050-AB$80&lt;=0,0,(2/(2050-AB$80+1))*(1-(SUM($E100:AB100)/$U$82))*$U$82*#REF!)),0)</f>
        <v>0</v>
      </c>
      <c r="AD100" s="102">
        <f>IF($U$82&lt;0,(IF(2050-AC$80&lt;=0,0,(2/(2050-AC$80+1))*(1-(SUM($E100:AC100)/$U$82))*$U$82*#REF!)),0)</f>
        <v>0</v>
      </c>
      <c r="AE100" s="102">
        <f>IF($U$82&lt;0,(IF(2050-AD$80&lt;=0,0,(2/(2050-AD$80+1))*(1-(SUM($E100:AD100)/$U$82))*$U$82*#REF!)),0)</f>
        <v>0</v>
      </c>
      <c r="AF100" s="102">
        <f>IF($U$82&lt;0,(IF(2050-AE$80&lt;=0,0,(2/(2050-AE$80+1))*(1-(SUM($E100:AE100)/$U$82))*$U$82*#REF!)),0)</f>
        <v>0</v>
      </c>
      <c r="AG100" s="102">
        <f>IF($U$82&lt;0,(IF(2050-AF$80&lt;=0,0,(2/(2050-AF$80+1))*(1-(SUM($E100:AF100)/$U$82))*$U$82*#REF!)),0)</f>
        <v>0</v>
      </c>
      <c r="AH100" s="102">
        <f>IF($U$82&lt;0,(IF(2050-AG$80&lt;=0,0,(2/(2050-AG$80+1))*(1-(SUM($E100:AG100)/$U$82))*$U$82*#REF!)),0)</f>
        <v>0</v>
      </c>
      <c r="AI100" s="102">
        <f>IF($U$82&lt;0,(IF(2050-AH$80&lt;=0,0,(2/(2050-AH$80+1))*(1-(SUM($E100:AH100)/$U$82))*$U$82*#REF!)),0)</f>
        <v>0</v>
      </c>
      <c r="AJ100" s="102">
        <f>IF($U$82&lt;0,(IF(2050-AI$80&lt;=0,0,(2/(2050-AI$80+1))*(1-(SUM($E100:AI100)/$U$82))*$U$82*#REF!)),0)</f>
        <v>0</v>
      </c>
      <c r="AK100" s="102">
        <f>IF($U$82&lt;0,(IF(2050-AJ$80&lt;=0,0,(2/(2050-AJ$80+1))*(1-(SUM($E100:AJ100)/$U$82))*$U$82*#REF!)),0)</f>
        <v>0</v>
      </c>
      <c r="AL100" s="102">
        <f>IF($U$82&lt;0,(IF(2050-AK$80&lt;=0,0,(2/(2050-AK$80+1))*(1-(SUM($E100:AK100)/$U$82))*$U$82*#REF!)),0)</f>
        <v>0</v>
      </c>
      <c r="AM100" s="102">
        <f>IF($U$82&lt;0,(IF(2050-AL$80&lt;=0,0,(2/(2050-AL$80+1))*(1-(SUM($E100:AL100)/$U$82))*$U$82*#REF!)),0)</f>
        <v>0</v>
      </c>
      <c r="AN100" s="102">
        <f>IF($U$82&lt;0,(IF(2050-AM$80&lt;=0,0,(2/(2050-AM$80+1))*(1-(SUM($E100:AM100)/$U$82))*$U$82*#REF!)),0)</f>
        <v>0</v>
      </c>
      <c r="AO100" s="102">
        <f>IF($U$82&lt;0,(IF(2050-AN$80&lt;=0,0,(2/(2050-AN$80+1))*(1-(SUM($E100:AN100)/$U$82))*$U$82*#REF!)),0)</f>
        <v>0</v>
      </c>
      <c r="AP100" s="102">
        <f>IF($U$82&lt;0,(IF(2050-AO$80&lt;=0,0,(2/(2050-AO$80+1))*(1-(SUM($E100:AO100)/$U$82))*$U$82*#REF!)),0)</f>
        <v>0</v>
      </c>
      <c r="AQ100" s="102">
        <f>IF($U$82&lt;0,(IF(2050-AP$80&lt;=0,0,(2/(2050-AP$80+1))*(1-(SUM($E100:AP100)/$U$82))*$U$82*#REF!)),0)</f>
        <v>0</v>
      </c>
      <c r="AR100" s="102">
        <f>IF($U$82&lt;0,(IF(2050-AQ$80&lt;=0,0,(2/(2050-AQ$80+1))*(1-(SUM($E100:AQ100)/$U$82))*$U$82*#REF!)),0)</f>
        <v>0</v>
      </c>
      <c r="AS100" s="102">
        <f>IF($U$82&lt;0,(IF(2050-AR$80&lt;=0,0,(2/(2050-AR$80+1))*(1-(SUM($E100:AR100)/$U$82))*$U$82*#REF!)),0)</f>
        <v>0</v>
      </c>
      <c r="AT100" s="102">
        <f>IF($U$82&lt;0,(IF(2050-AS$80&lt;=0,0,(2/(2050-AS$80+1))*(1-(SUM($E100:AS100)/$U$82))*$U$82*#REF!)),0)</f>
        <v>0</v>
      </c>
      <c r="AU100" s="102">
        <f>IF($U$82&lt;0,(IF(2050-AT$80&lt;=0,0,(2/(2050-AT$80+1))*(1-(SUM($E100:AT100)/$U$82))*$U$82*#REF!)),0)</f>
        <v>0</v>
      </c>
      <c r="AV100" s="102">
        <f>IF($U$82&lt;0,(IF(2050-AU$80&lt;=0,0,(2/(2050-AU$80+1))*(1-(SUM($E100:AU100)/$U$82))*$U$82*#REF!)),0)</f>
        <v>0</v>
      </c>
      <c r="AW100" s="102">
        <f>IF($U$82&lt;0,(IF(2050-AV$80&lt;=0,0,(2/(2050-AV$80+1))*(1-(SUM($E100:AV100)/$U$82))*$U$82*#REF!)),0)</f>
        <v>0</v>
      </c>
      <c r="AX100" s="102">
        <f>IF($U$82&lt;0,(IF(2050-AW$80&lt;=0,0,(2/(2050-AW$80+1))*(1-(SUM($E100:AW100)/$U$82))*$U$82*#REF!)),0)</f>
        <v>0</v>
      </c>
      <c r="AY100" s="102">
        <f>IF($U$82&lt;0,(IF(2050-AX$80&lt;=0,0,(2/(2050-AX$80+1))*(1-(SUM($E100:AX100)/$U$82))*$U$82*#REF!)),0)</f>
        <v>0</v>
      </c>
      <c r="AZ100" s="102">
        <f>IF($U$82&lt;0,(IF(2050-AY$80&lt;=0,0,(2/(2050-AY$80+1))*(1-(SUM($E100:AY100)/$U$82))*$U$82*#REF!)),0)</f>
        <v>0</v>
      </c>
      <c r="BA100" s="102">
        <f>IF($U$82&lt;0,(IF(2050-AZ$80&lt;=0,0,(2/(2050-AZ$80+1))*(1-(SUM($E100:AZ100)/$U$82))*$U$82*#REF!)),0)</f>
        <v>0</v>
      </c>
      <c r="BB100" s="102">
        <f>IF($U$82&lt;0,(IF(2050-BA$80&lt;=0,0,(2/(2050-BA$80+1))*(1-(SUM($E100:BA100)/$U$82))*$U$82*#REF!)),0)</f>
        <v>0</v>
      </c>
    </row>
    <row r="101" spans="1:54" ht="15" hidden="1" customHeight="1" outlineLevel="3">
      <c r="A101" s="168"/>
      <c r="B101" t="s">
        <v>252</v>
      </c>
      <c r="C101" t="s">
        <v>253</v>
      </c>
      <c r="D101" t="s">
        <v>202</v>
      </c>
      <c r="E101" s="99"/>
      <c r="F101" s="99"/>
      <c r="G101" s="99"/>
      <c r="H101" s="99"/>
      <c r="I101" s="99"/>
      <c r="J101" s="99"/>
      <c r="K101" s="99"/>
      <c r="L101" s="99"/>
      <c r="M101" s="99"/>
      <c r="N101" s="99"/>
      <c r="O101" s="99"/>
      <c r="P101" s="99"/>
      <c r="Q101" s="99"/>
      <c r="R101" s="99"/>
      <c r="S101" s="99"/>
      <c r="T101" s="99"/>
      <c r="U101" s="99"/>
      <c r="V101" s="99"/>
      <c r="W101" s="102">
        <f>IF($V$82&lt;0,(IF(2050-V$80&lt;=0,0,(2/(2050-V$80+1))*(1-(SUM($E101:V101)/$V$82))*$V$82*#REF!)),0)</f>
        <v>0</v>
      </c>
      <c r="X101" s="102">
        <f>IF($V$82&lt;0,(IF(2050-W$80&lt;=0,0,(2/(2050-W$80+1))*(1-(SUM($E101:W101)/$V$82))*$V$82*#REF!)),0)</f>
        <v>0</v>
      </c>
      <c r="Y101" s="102">
        <f>IF($V$82&lt;0,(IF(2050-X$80&lt;=0,0,(2/(2050-X$80+1))*(1-(SUM($E101:X101)/$V$82))*$V$82*#REF!)),0)</f>
        <v>0</v>
      </c>
      <c r="Z101" s="102">
        <f>IF($V$82&lt;0,(IF(2050-Y$80&lt;=0,0,(2/(2050-Y$80+1))*(1-(SUM($E101:Y101)/$V$82))*$V$82*#REF!)),0)</f>
        <v>0</v>
      </c>
      <c r="AA101" s="102">
        <f>IF($V$82&lt;0,(IF(2050-Z$80&lt;=0,0,(2/(2050-Z$80+1))*(1-(SUM($E101:Z101)/$V$82))*$V$82*#REF!)),0)</f>
        <v>0</v>
      </c>
      <c r="AB101" s="102">
        <f>IF($V$82&lt;0,(IF(2050-AA$80&lt;=0,0,(2/(2050-AA$80+1))*(1-(SUM($E101:AA101)/$V$82))*$V$82*#REF!)),0)</f>
        <v>0</v>
      </c>
      <c r="AC101" s="102">
        <f>IF($V$82&lt;0,(IF(2050-AB$80&lt;=0,0,(2/(2050-AB$80+1))*(1-(SUM($E101:AB101)/$V$82))*$V$82*#REF!)),0)</f>
        <v>0</v>
      </c>
      <c r="AD101" s="102">
        <f>IF($V$82&lt;0,(IF(2050-AC$80&lt;=0,0,(2/(2050-AC$80+1))*(1-(SUM($E101:AC101)/$V$82))*$V$82*#REF!)),0)</f>
        <v>0</v>
      </c>
      <c r="AE101" s="102">
        <f>IF($V$82&lt;0,(IF(2050-AD$80&lt;=0,0,(2/(2050-AD$80+1))*(1-(SUM($E101:AD101)/$V$82))*$V$82*#REF!)),0)</f>
        <v>0</v>
      </c>
      <c r="AF101" s="102">
        <f>IF($V$82&lt;0,(IF(2050-AE$80&lt;=0,0,(2/(2050-AE$80+1))*(1-(SUM($E101:AE101)/$V$82))*$V$82*#REF!)),0)</f>
        <v>0</v>
      </c>
      <c r="AG101" s="102">
        <f>IF($V$82&lt;0,(IF(2050-AF$80&lt;=0,0,(2/(2050-AF$80+1))*(1-(SUM($E101:AF101)/$V$82))*$V$82*#REF!)),0)</f>
        <v>0</v>
      </c>
      <c r="AH101" s="102">
        <f>IF($V$82&lt;0,(IF(2050-AG$80&lt;=0,0,(2/(2050-AG$80+1))*(1-(SUM($E101:AG101)/$V$82))*$V$82*#REF!)),0)</f>
        <v>0</v>
      </c>
      <c r="AI101" s="102">
        <f>IF($V$82&lt;0,(IF(2050-AH$80&lt;=0,0,(2/(2050-AH$80+1))*(1-(SUM($E101:AH101)/$V$82))*$V$82*#REF!)),0)</f>
        <v>0</v>
      </c>
      <c r="AJ101" s="102">
        <f>IF($V$82&lt;0,(IF(2050-AI$80&lt;=0,0,(2/(2050-AI$80+1))*(1-(SUM($E101:AI101)/$V$82))*$V$82*#REF!)),0)</f>
        <v>0</v>
      </c>
      <c r="AK101" s="102">
        <f>IF($V$82&lt;0,(IF(2050-AJ$80&lt;=0,0,(2/(2050-AJ$80+1))*(1-(SUM($E101:AJ101)/$V$82))*$V$82*#REF!)),0)</f>
        <v>0</v>
      </c>
      <c r="AL101" s="102">
        <f>IF($V$82&lt;0,(IF(2050-AK$80&lt;=0,0,(2/(2050-AK$80+1))*(1-(SUM($E101:AK101)/$V$82))*$V$82*#REF!)),0)</f>
        <v>0</v>
      </c>
      <c r="AM101" s="102">
        <f>IF($V$82&lt;0,(IF(2050-AL$80&lt;=0,0,(2/(2050-AL$80+1))*(1-(SUM($E101:AL101)/$V$82))*$V$82*#REF!)),0)</f>
        <v>0</v>
      </c>
      <c r="AN101" s="102">
        <f>IF($V$82&lt;0,(IF(2050-AM$80&lt;=0,0,(2/(2050-AM$80+1))*(1-(SUM($E101:AM101)/$V$82))*$V$82*#REF!)),0)</f>
        <v>0</v>
      </c>
      <c r="AO101" s="102">
        <f>IF($V$82&lt;0,(IF(2050-AN$80&lt;=0,0,(2/(2050-AN$80+1))*(1-(SUM($E101:AN101)/$V$82))*$V$82*#REF!)),0)</f>
        <v>0</v>
      </c>
      <c r="AP101" s="102">
        <f>IF($V$82&lt;0,(IF(2050-AO$80&lt;=0,0,(2/(2050-AO$80+1))*(1-(SUM($E101:AO101)/$V$82))*$V$82*#REF!)),0)</f>
        <v>0</v>
      </c>
      <c r="AQ101" s="102">
        <f>IF($V$82&lt;0,(IF(2050-AP$80&lt;=0,0,(2/(2050-AP$80+1))*(1-(SUM($E101:AP101)/$V$82))*$V$82*#REF!)),0)</f>
        <v>0</v>
      </c>
      <c r="AR101" s="102">
        <f>IF($V$82&lt;0,(IF(2050-AQ$80&lt;=0,0,(2/(2050-AQ$80+1))*(1-(SUM($E101:AQ101)/$V$82))*$V$82*#REF!)),0)</f>
        <v>0</v>
      </c>
      <c r="AS101" s="102">
        <f>IF($V$82&lt;0,(IF(2050-AR$80&lt;=0,0,(2/(2050-AR$80+1))*(1-(SUM($E101:AR101)/$V$82))*$V$82*#REF!)),0)</f>
        <v>0</v>
      </c>
      <c r="AT101" s="102">
        <f>IF($V$82&lt;0,(IF(2050-AS$80&lt;=0,0,(2/(2050-AS$80+1))*(1-(SUM($E101:AS101)/$V$82))*$V$82*#REF!)),0)</f>
        <v>0</v>
      </c>
      <c r="AU101" s="102">
        <f>IF($V$82&lt;0,(IF(2050-AT$80&lt;=0,0,(2/(2050-AT$80+1))*(1-(SUM($E101:AT101)/$V$82))*$V$82*#REF!)),0)</f>
        <v>0</v>
      </c>
      <c r="AV101" s="102">
        <f>IF($V$82&lt;0,(IF(2050-AU$80&lt;=0,0,(2/(2050-AU$80+1))*(1-(SUM($E101:AU101)/$V$82))*$V$82*#REF!)),0)</f>
        <v>0</v>
      </c>
      <c r="AW101" s="102">
        <f>IF($V$82&lt;0,(IF(2050-AV$80&lt;=0,0,(2/(2050-AV$80+1))*(1-(SUM($E101:AV101)/$V$82))*$V$82*#REF!)),0)</f>
        <v>0</v>
      </c>
      <c r="AX101" s="102">
        <f>IF($V$82&lt;0,(IF(2050-AW$80&lt;=0,0,(2/(2050-AW$80+1))*(1-(SUM($E101:AW101)/$V$82))*$V$82*#REF!)),0)</f>
        <v>0</v>
      </c>
      <c r="AY101" s="102">
        <f>IF($V$82&lt;0,(IF(2050-AX$80&lt;=0,0,(2/(2050-AX$80+1))*(1-(SUM($E101:AX101)/$V$82))*$V$82*#REF!)),0)</f>
        <v>0</v>
      </c>
      <c r="AZ101" s="102">
        <f>IF($V$82&lt;0,(IF(2050-AY$80&lt;=0,0,(2/(2050-AY$80+1))*(1-(SUM($E101:AY101)/$V$82))*$V$82*#REF!)),0)</f>
        <v>0</v>
      </c>
      <c r="BA101" s="102">
        <f>IF($V$82&lt;0,(IF(2050-AZ$80&lt;=0,0,(2/(2050-AZ$80+1))*(1-(SUM($E101:AZ101)/$V$82))*$V$82*#REF!)),0)</f>
        <v>0</v>
      </c>
      <c r="BB101" s="102">
        <f>IF($V$82&lt;0,(IF(2050-BA$80&lt;=0,0,(2/(2050-BA$80+1))*(1-(SUM($E101:BA101)/$V$82))*$V$82*#REF!)),0)</f>
        <v>0</v>
      </c>
    </row>
    <row r="102" spans="1:54" ht="15" hidden="1" customHeight="1" outlineLevel="3">
      <c r="A102" s="168"/>
      <c r="B102" t="s">
        <v>254</v>
      </c>
      <c r="C102" t="s">
        <v>255</v>
      </c>
      <c r="D102" t="s">
        <v>202</v>
      </c>
      <c r="E102" s="99"/>
      <c r="F102" s="99"/>
      <c r="G102" s="99"/>
      <c r="H102" s="99"/>
      <c r="I102" s="99"/>
      <c r="J102" s="99"/>
      <c r="K102" s="99"/>
      <c r="L102" s="99"/>
      <c r="M102" s="99"/>
      <c r="N102" s="99"/>
      <c r="O102" s="99"/>
      <c r="P102" s="99"/>
      <c r="Q102" s="99"/>
      <c r="R102" s="99"/>
      <c r="S102" s="99"/>
      <c r="T102" s="99"/>
      <c r="U102" s="99"/>
      <c r="V102" s="99"/>
      <c r="W102" s="99"/>
      <c r="X102" s="102">
        <f>IF($W$82&lt;0,(IF(2050-W$80&lt;=0,0,(2/(2050-W$80+1))*(1-(SUM($E102:W102)/$W$82))*$W$82*#REF!)),0)</f>
        <v>0</v>
      </c>
      <c r="Y102" s="102">
        <f>IF($W$82&lt;0,(IF(2050-X$80&lt;=0,0,(2/(2050-X$80+1))*(1-(SUM($E102:X102)/$W$82))*$W$82*#REF!)),0)</f>
        <v>0</v>
      </c>
      <c r="Z102" s="102">
        <f>IF($W$82&lt;0,(IF(2050-Y$80&lt;=0,0,(2/(2050-Y$80+1))*(1-(SUM($E102:Y102)/$W$82))*$W$82*#REF!)),0)</f>
        <v>0</v>
      </c>
      <c r="AA102" s="102">
        <f>IF($W$82&lt;0,(IF(2050-Z$80&lt;=0,0,(2/(2050-Z$80+1))*(1-(SUM($E102:Z102)/$W$82))*$W$82*#REF!)),0)</f>
        <v>0</v>
      </c>
      <c r="AB102" s="102">
        <f>IF($W$82&lt;0,(IF(2050-AA$80&lt;=0,0,(2/(2050-AA$80+1))*(1-(SUM($E102:AA102)/$W$82))*$W$82*#REF!)),0)</f>
        <v>0</v>
      </c>
      <c r="AC102" s="102">
        <f>IF($W$82&lt;0,(IF(2050-AB$80&lt;=0,0,(2/(2050-AB$80+1))*(1-(SUM($E102:AB102)/$W$82))*$W$82*#REF!)),0)</f>
        <v>0</v>
      </c>
      <c r="AD102" s="102">
        <f>IF($W$82&lt;0,(IF(2050-AC$80&lt;=0,0,(2/(2050-AC$80+1))*(1-(SUM($E102:AC102)/$W$82))*$W$82*#REF!)),0)</f>
        <v>0</v>
      </c>
      <c r="AE102" s="102">
        <f>IF($W$82&lt;0,(IF(2050-AD$80&lt;=0,0,(2/(2050-AD$80+1))*(1-(SUM($E102:AD102)/$W$82))*$W$82*#REF!)),0)</f>
        <v>0</v>
      </c>
      <c r="AF102" s="102">
        <f>IF($W$82&lt;0,(IF(2050-AE$80&lt;=0,0,(2/(2050-AE$80+1))*(1-(SUM($E102:AE102)/$W$82))*$W$82*#REF!)),0)</f>
        <v>0</v>
      </c>
      <c r="AG102" s="102">
        <f>IF($W$82&lt;0,(IF(2050-AF$80&lt;=0,0,(2/(2050-AF$80+1))*(1-(SUM($E102:AF102)/$W$82))*$W$82*#REF!)),0)</f>
        <v>0</v>
      </c>
      <c r="AH102" s="102">
        <f>IF($W$82&lt;0,(IF(2050-AG$80&lt;=0,0,(2/(2050-AG$80+1))*(1-(SUM($E102:AG102)/$W$82))*$W$82*#REF!)),0)</f>
        <v>0</v>
      </c>
      <c r="AI102" s="102">
        <f>IF($W$82&lt;0,(IF(2050-AH$80&lt;=0,0,(2/(2050-AH$80+1))*(1-(SUM($E102:AH102)/$W$82))*$W$82*#REF!)),0)</f>
        <v>0</v>
      </c>
      <c r="AJ102" s="102">
        <f>IF($W$82&lt;0,(IF(2050-AI$80&lt;=0,0,(2/(2050-AI$80+1))*(1-(SUM($E102:AI102)/$W$82))*$W$82*#REF!)),0)</f>
        <v>0</v>
      </c>
      <c r="AK102" s="102">
        <f>IF($W$82&lt;0,(IF(2050-AJ$80&lt;=0,0,(2/(2050-AJ$80+1))*(1-(SUM($E102:AJ102)/$W$82))*$W$82*#REF!)),0)</f>
        <v>0</v>
      </c>
      <c r="AL102" s="102">
        <f>IF($W$82&lt;0,(IF(2050-AK$80&lt;=0,0,(2/(2050-AK$80+1))*(1-(SUM($E102:AK102)/$W$82))*$W$82*#REF!)),0)</f>
        <v>0</v>
      </c>
      <c r="AM102" s="102">
        <f>IF($W$82&lt;0,(IF(2050-AL$80&lt;=0,0,(2/(2050-AL$80+1))*(1-(SUM($E102:AL102)/$W$82))*$W$82*#REF!)),0)</f>
        <v>0</v>
      </c>
      <c r="AN102" s="102">
        <f>IF($W$82&lt;0,(IF(2050-AM$80&lt;=0,0,(2/(2050-AM$80+1))*(1-(SUM($E102:AM102)/$W$82))*$W$82*#REF!)),0)</f>
        <v>0</v>
      </c>
      <c r="AO102" s="102">
        <f>IF($W$82&lt;0,(IF(2050-AN$80&lt;=0,0,(2/(2050-AN$80+1))*(1-(SUM($E102:AN102)/$W$82))*$W$82*#REF!)),0)</f>
        <v>0</v>
      </c>
      <c r="AP102" s="102">
        <f>IF($W$82&lt;0,(IF(2050-AO$80&lt;=0,0,(2/(2050-AO$80+1))*(1-(SUM($E102:AO102)/$W$82))*$W$82*#REF!)),0)</f>
        <v>0</v>
      </c>
      <c r="AQ102" s="102">
        <f>IF($W$82&lt;0,(IF(2050-AP$80&lt;=0,0,(2/(2050-AP$80+1))*(1-(SUM($E102:AP102)/$W$82))*$W$82*#REF!)),0)</f>
        <v>0</v>
      </c>
      <c r="AR102" s="102">
        <f>IF($W$82&lt;0,(IF(2050-AQ$80&lt;=0,0,(2/(2050-AQ$80+1))*(1-(SUM($E102:AQ102)/$W$82))*$W$82*#REF!)),0)</f>
        <v>0</v>
      </c>
      <c r="AS102" s="102">
        <f>IF($W$82&lt;0,(IF(2050-AR$80&lt;=0,0,(2/(2050-AR$80+1))*(1-(SUM($E102:AR102)/$W$82))*$W$82*#REF!)),0)</f>
        <v>0</v>
      </c>
      <c r="AT102" s="102">
        <f>IF($W$82&lt;0,(IF(2050-AS$80&lt;=0,0,(2/(2050-AS$80+1))*(1-(SUM($E102:AS102)/$W$82))*$W$82*#REF!)),0)</f>
        <v>0</v>
      </c>
      <c r="AU102" s="102">
        <f>IF($W$82&lt;0,(IF(2050-AT$80&lt;=0,0,(2/(2050-AT$80+1))*(1-(SUM($E102:AT102)/$W$82))*$W$82*#REF!)),0)</f>
        <v>0</v>
      </c>
      <c r="AV102" s="102">
        <f>IF($W$82&lt;0,(IF(2050-AU$80&lt;=0,0,(2/(2050-AU$80+1))*(1-(SUM($E102:AU102)/$W$82))*$W$82*#REF!)),0)</f>
        <v>0</v>
      </c>
      <c r="AW102" s="102">
        <f>IF($W$82&lt;0,(IF(2050-AV$80&lt;=0,0,(2/(2050-AV$80+1))*(1-(SUM($E102:AV102)/$W$82))*$W$82*#REF!)),0)</f>
        <v>0</v>
      </c>
      <c r="AX102" s="102">
        <f>IF($W$82&lt;0,(IF(2050-AW$80&lt;=0,0,(2/(2050-AW$80+1))*(1-(SUM($E102:AW102)/$W$82))*$W$82*#REF!)),0)</f>
        <v>0</v>
      </c>
      <c r="AY102" s="102">
        <f>IF($W$82&lt;0,(IF(2050-AX$80&lt;=0,0,(2/(2050-AX$80+1))*(1-(SUM($E102:AX102)/$W$82))*$W$82*#REF!)),0)</f>
        <v>0</v>
      </c>
      <c r="AZ102" s="102">
        <f>IF($W$82&lt;0,(IF(2050-AY$80&lt;=0,0,(2/(2050-AY$80+1))*(1-(SUM($E102:AY102)/$W$82))*$W$82*#REF!)),0)</f>
        <v>0</v>
      </c>
      <c r="BA102" s="102">
        <f>IF($W$82&lt;0,(IF(2050-AZ$80&lt;=0,0,(2/(2050-AZ$80+1))*(1-(SUM($E102:AZ102)/$W$82))*$W$82*#REF!)),0)</f>
        <v>0</v>
      </c>
      <c r="BB102" s="102">
        <f>IF($W$82&lt;0,(IF(2050-BA$80&lt;=0,0,(2/(2050-BA$80+1))*(1-(SUM($E102:BA102)/$W$82))*$W$82*#REF!)),0)</f>
        <v>0</v>
      </c>
    </row>
    <row r="103" spans="1:54" ht="15" hidden="1" customHeight="1" outlineLevel="3">
      <c r="A103" s="168"/>
      <c r="B103" t="s">
        <v>256</v>
      </c>
      <c r="C103" t="s">
        <v>257</v>
      </c>
      <c r="D103" t="s">
        <v>202</v>
      </c>
      <c r="E103" s="99"/>
      <c r="F103" s="99"/>
      <c r="G103" s="99"/>
      <c r="H103" s="99"/>
      <c r="I103" s="99"/>
      <c r="J103" s="99"/>
      <c r="K103" s="99"/>
      <c r="L103" s="99"/>
      <c r="M103" s="99"/>
      <c r="N103" s="99"/>
      <c r="O103" s="99"/>
      <c r="P103" s="99"/>
      <c r="Q103" s="99"/>
      <c r="R103" s="99"/>
      <c r="S103" s="99"/>
      <c r="T103" s="99"/>
      <c r="U103" s="99"/>
      <c r="V103" s="99"/>
      <c r="W103" s="99"/>
      <c r="X103" s="99"/>
      <c r="Y103" s="102">
        <f>IF($X$82&lt;0,(IF(2050-X$80&lt;=0,0,(2/(2050-X$80+1))*(1-(SUM($E103:X103)/$X$82))*$X$82*#REF!)),0)</f>
        <v>0</v>
      </c>
      <c r="Z103" s="102">
        <f>IF($X$82&lt;0,(IF(2050-Y$80&lt;=0,0,(2/(2050-Y$80+1))*(1-(SUM($E103:Y103)/$X$82))*$X$82*#REF!)),0)</f>
        <v>0</v>
      </c>
      <c r="AA103" s="102">
        <f>IF($X$82&lt;0,(IF(2050-Z$80&lt;=0,0,(2/(2050-Z$80+1))*(1-(SUM($E103:Z103)/$X$82))*$X$82*#REF!)),0)</f>
        <v>0</v>
      </c>
      <c r="AB103" s="102">
        <f>IF($X$82&lt;0,(IF(2050-AA$80&lt;=0,0,(2/(2050-AA$80+1))*(1-(SUM($E103:AA103)/$X$82))*$X$82*#REF!)),0)</f>
        <v>0</v>
      </c>
      <c r="AC103" s="102">
        <f>IF($X$82&lt;0,(IF(2050-AB$80&lt;=0,0,(2/(2050-AB$80+1))*(1-(SUM($E103:AB103)/$X$82))*$X$82*#REF!)),0)</f>
        <v>0</v>
      </c>
      <c r="AD103" s="102">
        <f>IF($X$82&lt;0,(IF(2050-AC$80&lt;=0,0,(2/(2050-AC$80+1))*(1-(SUM($E103:AC103)/$X$82))*$X$82*#REF!)),0)</f>
        <v>0</v>
      </c>
      <c r="AE103" s="102">
        <f>IF($X$82&lt;0,(IF(2050-AD$80&lt;=0,0,(2/(2050-AD$80+1))*(1-(SUM($E103:AD103)/$X$82))*$X$82*#REF!)),0)</f>
        <v>0</v>
      </c>
      <c r="AF103" s="102">
        <f>IF($X$82&lt;0,(IF(2050-AE$80&lt;=0,0,(2/(2050-AE$80+1))*(1-(SUM($E103:AE103)/$X$82))*$X$82*#REF!)),0)</f>
        <v>0</v>
      </c>
      <c r="AG103" s="102">
        <f>IF($X$82&lt;0,(IF(2050-AF$80&lt;=0,0,(2/(2050-AF$80+1))*(1-(SUM($E103:AF103)/$X$82))*$X$82*#REF!)),0)</f>
        <v>0</v>
      </c>
      <c r="AH103" s="102">
        <f>IF($X$82&lt;0,(IF(2050-AG$80&lt;=0,0,(2/(2050-AG$80+1))*(1-(SUM($E103:AG103)/$X$82))*$X$82*#REF!)),0)</f>
        <v>0</v>
      </c>
      <c r="AI103" s="102">
        <f>IF($X$82&lt;0,(IF(2050-AH$80&lt;=0,0,(2/(2050-AH$80+1))*(1-(SUM($E103:AH103)/$X$82))*$X$82*#REF!)),0)</f>
        <v>0</v>
      </c>
      <c r="AJ103" s="102">
        <f>IF($X$82&lt;0,(IF(2050-AI$80&lt;=0,0,(2/(2050-AI$80+1))*(1-(SUM($E103:AI103)/$X$82))*$X$82*#REF!)),0)</f>
        <v>0</v>
      </c>
      <c r="AK103" s="102">
        <f>IF($X$82&lt;0,(IF(2050-AJ$80&lt;=0,0,(2/(2050-AJ$80+1))*(1-(SUM($E103:AJ103)/$X$82))*$X$82*#REF!)),0)</f>
        <v>0</v>
      </c>
      <c r="AL103" s="102">
        <f>IF($X$82&lt;0,(IF(2050-AK$80&lt;=0,0,(2/(2050-AK$80+1))*(1-(SUM($E103:AK103)/$X$82))*$X$82*#REF!)),0)</f>
        <v>0</v>
      </c>
      <c r="AM103" s="102">
        <f>IF($X$82&lt;0,(IF(2050-AL$80&lt;=0,0,(2/(2050-AL$80+1))*(1-(SUM($E103:AL103)/$X$82))*$X$82*#REF!)),0)</f>
        <v>0</v>
      </c>
      <c r="AN103" s="102">
        <f>IF($X$82&lt;0,(IF(2050-AM$80&lt;=0,0,(2/(2050-AM$80+1))*(1-(SUM($E103:AM103)/$X$82))*$X$82*#REF!)),0)</f>
        <v>0</v>
      </c>
      <c r="AO103" s="102">
        <f>IF($X$82&lt;0,(IF(2050-AN$80&lt;=0,0,(2/(2050-AN$80+1))*(1-(SUM($E103:AN103)/$X$82))*$X$82*#REF!)),0)</f>
        <v>0</v>
      </c>
      <c r="AP103" s="102">
        <f>IF($X$82&lt;0,(IF(2050-AO$80&lt;=0,0,(2/(2050-AO$80+1))*(1-(SUM($E103:AO103)/$X$82))*$X$82*#REF!)),0)</f>
        <v>0</v>
      </c>
      <c r="AQ103" s="102">
        <f>IF($X$82&lt;0,(IF(2050-AP$80&lt;=0,0,(2/(2050-AP$80+1))*(1-(SUM($E103:AP103)/$X$82))*$X$82*#REF!)),0)</f>
        <v>0</v>
      </c>
      <c r="AR103" s="102">
        <f>IF($X$82&lt;0,(IF(2050-AQ$80&lt;=0,0,(2/(2050-AQ$80+1))*(1-(SUM($E103:AQ103)/$X$82))*$X$82*#REF!)),0)</f>
        <v>0</v>
      </c>
      <c r="AS103" s="102">
        <f>IF($X$82&lt;0,(IF(2050-AR$80&lt;=0,0,(2/(2050-AR$80+1))*(1-(SUM($E103:AR103)/$X$82))*$X$82*#REF!)),0)</f>
        <v>0</v>
      </c>
      <c r="AT103" s="102">
        <f>IF($X$82&lt;0,(IF(2050-AS$80&lt;=0,0,(2/(2050-AS$80+1))*(1-(SUM($E103:AS103)/$X$82))*$X$82*#REF!)),0)</f>
        <v>0</v>
      </c>
      <c r="AU103" s="102">
        <f>IF($X$82&lt;0,(IF(2050-AT$80&lt;=0,0,(2/(2050-AT$80+1))*(1-(SUM($E103:AT103)/$X$82))*$X$82*#REF!)),0)</f>
        <v>0</v>
      </c>
      <c r="AV103" s="102">
        <f>IF($X$82&lt;0,(IF(2050-AU$80&lt;=0,0,(2/(2050-AU$80+1))*(1-(SUM($E103:AU103)/$X$82))*$X$82*#REF!)),0)</f>
        <v>0</v>
      </c>
      <c r="AW103" s="102">
        <f>IF($X$82&lt;0,(IF(2050-AV$80&lt;=0,0,(2/(2050-AV$80+1))*(1-(SUM($E103:AV103)/$X$82))*$X$82*#REF!)),0)</f>
        <v>0</v>
      </c>
      <c r="AX103" s="102">
        <f>IF($X$82&lt;0,(IF(2050-AW$80&lt;=0,0,(2/(2050-AW$80+1))*(1-(SUM($E103:AW103)/$X$82))*$X$82*#REF!)),0)</f>
        <v>0</v>
      </c>
      <c r="AY103" s="102">
        <f>IF($X$82&lt;0,(IF(2050-AX$80&lt;=0,0,(2/(2050-AX$80+1))*(1-(SUM($E103:AX103)/$X$82))*$X$82*#REF!)),0)</f>
        <v>0</v>
      </c>
      <c r="AZ103" s="102">
        <f>IF($X$82&lt;0,(IF(2050-AY$80&lt;=0,0,(2/(2050-AY$80+1))*(1-(SUM($E103:AY103)/$X$82))*$X$82*#REF!)),0)</f>
        <v>0</v>
      </c>
      <c r="BA103" s="102">
        <f>IF($X$82&lt;0,(IF(2050-AZ$80&lt;=0,0,(2/(2050-AZ$80+1))*(1-(SUM($E103:AZ103)/$X$82))*$X$82*#REF!)),0)</f>
        <v>0</v>
      </c>
      <c r="BB103" s="102">
        <f>IF($X$82&lt;0,(IF(2050-BA$80&lt;=0,0,(2/(2050-BA$80+1))*(1-(SUM($E103:BA103)/$X$82))*$X$82*#REF!)),0)</f>
        <v>0</v>
      </c>
    </row>
    <row r="104" spans="1:54" ht="15" hidden="1" customHeight="1" outlineLevel="3">
      <c r="A104" s="168"/>
      <c r="B104" t="s">
        <v>258</v>
      </c>
      <c r="C104" t="s">
        <v>259</v>
      </c>
      <c r="D104" t="s">
        <v>202</v>
      </c>
      <c r="E104" s="99"/>
      <c r="F104" s="99"/>
      <c r="G104" s="99"/>
      <c r="H104" s="99"/>
      <c r="I104" s="99"/>
      <c r="J104" s="99"/>
      <c r="K104" s="99"/>
      <c r="L104" s="99"/>
      <c r="M104" s="99"/>
      <c r="N104" s="99"/>
      <c r="O104" s="99"/>
      <c r="P104" s="99"/>
      <c r="Q104" s="99"/>
      <c r="R104" s="99"/>
      <c r="S104" s="99"/>
      <c r="T104" s="99"/>
      <c r="U104" s="99"/>
      <c r="V104" s="99"/>
      <c r="W104" s="99"/>
      <c r="X104" s="99"/>
      <c r="Y104" s="99"/>
      <c r="Z104" s="102">
        <f>IF($Y$82&lt;0,(IF(2050-Y$80&lt;=0,0,(2/(2050-Y$80+1))*(1-(SUM($E104:Y104)/$Y$82))*$Y$82*#REF!)),0)</f>
        <v>0</v>
      </c>
      <c r="AA104" s="102">
        <f>IF($Y$82&lt;0,(IF(2050-Z$80&lt;=0,0,(2/(2050-Z$80+1))*(1-(SUM($E104:Z104)/$Y$82))*$Y$82*#REF!)),0)</f>
        <v>0</v>
      </c>
      <c r="AB104" s="102">
        <f>IF($Y$82&lt;0,(IF(2050-AA$80&lt;=0,0,(2/(2050-AA$80+1))*(1-(SUM($E104:AA104)/$Y$82))*$Y$82*#REF!)),0)</f>
        <v>0</v>
      </c>
      <c r="AC104" s="102">
        <f>IF($Y$82&lt;0,(IF(2050-AB$80&lt;=0,0,(2/(2050-AB$80+1))*(1-(SUM($E104:AB104)/$Y$82))*$Y$82*#REF!)),0)</f>
        <v>0</v>
      </c>
      <c r="AD104" s="102">
        <f>IF($Y$82&lt;0,(IF(2050-AC$80&lt;=0,0,(2/(2050-AC$80+1))*(1-(SUM($E104:AC104)/$Y$82))*$Y$82*#REF!)),0)</f>
        <v>0</v>
      </c>
      <c r="AE104" s="102">
        <f>IF($Y$82&lt;0,(IF(2050-AD$80&lt;=0,0,(2/(2050-AD$80+1))*(1-(SUM($E104:AD104)/$Y$82))*$Y$82*#REF!)),0)</f>
        <v>0</v>
      </c>
      <c r="AF104" s="102">
        <f>IF($Y$82&lt;0,(IF(2050-AE$80&lt;=0,0,(2/(2050-AE$80+1))*(1-(SUM($E104:AE104)/$Y$82))*$Y$82*#REF!)),0)</f>
        <v>0</v>
      </c>
      <c r="AG104" s="102">
        <f>IF($Y$82&lt;0,(IF(2050-AF$80&lt;=0,0,(2/(2050-AF$80+1))*(1-(SUM($E104:AF104)/$Y$82))*$Y$82*#REF!)),0)</f>
        <v>0</v>
      </c>
      <c r="AH104" s="102">
        <f>IF($Y$82&lt;0,(IF(2050-AG$80&lt;=0,0,(2/(2050-AG$80+1))*(1-(SUM($E104:AG104)/$Y$82))*$Y$82*#REF!)),0)</f>
        <v>0</v>
      </c>
      <c r="AI104" s="102">
        <f>IF($Y$82&lt;0,(IF(2050-AH$80&lt;=0,0,(2/(2050-AH$80+1))*(1-(SUM($E104:AH104)/$Y$82))*$Y$82*#REF!)),0)</f>
        <v>0</v>
      </c>
      <c r="AJ104" s="102">
        <f>IF($Y$82&lt;0,(IF(2050-AI$80&lt;=0,0,(2/(2050-AI$80+1))*(1-(SUM($E104:AI104)/$Y$82))*$Y$82*#REF!)),0)</f>
        <v>0</v>
      </c>
      <c r="AK104" s="102">
        <f>IF($Y$82&lt;0,(IF(2050-AJ$80&lt;=0,0,(2/(2050-AJ$80+1))*(1-(SUM($E104:AJ104)/$Y$82))*$Y$82*#REF!)),0)</f>
        <v>0</v>
      </c>
      <c r="AL104" s="102">
        <f>IF($Y$82&lt;0,(IF(2050-AK$80&lt;=0,0,(2/(2050-AK$80+1))*(1-(SUM($E104:AK104)/$Y$82))*$Y$82*#REF!)),0)</f>
        <v>0</v>
      </c>
      <c r="AM104" s="102">
        <f>IF($Y$82&lt;0,(IF(2050-AL$80&lt;=0,0,(2/(2050-AL$80+1))*(1-(SUM($E104:AL104)/$Y$82))*$Y$82*#REF!)),0)</f>
        <v>0</v>
      </c>
      <c r="AN104" s="102">
        <f>IF($Y$82&lt;0,(IF(2050-AM$80&lt;=0,0,(2/(2050-AM$80+1))*(1-(SUM($E104:AM104)/$Y$82))*$Y$82*#REF!)),0)</f>
        <v>0</v>
      </c>
      <c r="AO104" s="102">
        <f>IF($Y$82&lt;0,(IF(2050-AN$80&lt;=0,0,(2/(2050-AN$80+1))*(1-(SUM($E104:AN104)/$Y$82))*$Y$82*#REF!)),0)</f>
        <v>0</v>
      </c>
      <c r="AP104" s="102">
        <f>IF($Y$82&lt;0,(IF(2050-AO$80&lt;=0,0,(2/(2050-AO$80+1))*(1-(SUM($E104:AO104)/$Y$82))*$Y$82*#REF!)),0)</f>
        <v>0</v>
      </c>
      <c r="AQ104" s="102">
        <f>IF($Y$82&lt;0,(IF(2050-AP$80&lt;=0,0,(2/(2050-AP$80+1))*(1-(SUM($E104:AP104)/$Y$82))*$Y$82*#REF!)),0)</f>
        <v>0</v>
      </c>
      <c r="AR104" s="102">
        <f>IF($Y$82&lt;0,(IF(2050-AQ$80&lt;=0,0,(2/(2050-AQ$80+1))*(1-(SUM($E104:AQ104)/$Y$82))*$Y$82*#REF!)),0)</f>
        <v>0</v>
      </c>
      <c r="AS104" s="102">
        <f>IF($Y$82&lt;0,(IF(2050-AR$80&lt;=0,0,(2/(2050-AR$80+1))*(1-(SUM($E104:AR104)/$Y$82))*$Y$82*#REF!)),0)</f>
        <v>0</v>
      </c>
      <c r="AT104" s="102">
        <f>IF($Y$82&lt;0,(IF(2050-AS$80&lt;=0,0,(2/(2050-AS$80+1))*(1-(SUM($E104:AS104)/$Y$82))*$Y$82*#REF!)),0)</f>
        <v>0</v>
      </c>
      <c r="AU104" s="102">
        <f>IF($Y$82&lt;0,(IF(2050-AT$80&lt;=0,0,(2/(2050-AT$80+1))*(1-(SUM($E104:AT104)/$Y$82))*$Y$82*#REF!)),0)</f>
        <v>0</v>
      </c>
      <c r="AV104" s="102">
        <f>IF($Y$82&lt;0,(IF(2050-AU$80&lt;=0,0,(2/(2050-AU$80+1))*(1-(SUM($E104:AU104)/$Y$82))*$Y$82*#REF!)),0)</f>
        <v>0</v>
      </c>
      <c r="AW104" s="102">
        <f>IF($Y$82&lt;0,(IF(2050-AV$80&lt;=0,0,(2/(2050-AV$80+1))*(1-(SUM($E104:AV104)/$Y$82))*$Y$82*#REF!)),0)</f>
        <v>0</v>
      </c>
      <c r="AX104" s="102">
        <f>IF($Y$82&lt;0,(IF(2050-AW$80&lt;=0,0,(2/(2050-AW$80+1))*(1-(SUM($E104:AW104)/$Y$82))*$Y$82*#REF!)),0)</f>
        <v>0</v>
      </c>
      <c r="AY104" s="102">
        <f>IF($Y$82&lt;0,(IF(2050-AX$80&lt;=0,0,(2/(2050-AX$80+1))*(1-(SUM($E104:AX104)/$Y$82))*$Y$82*#REF!)),0)</f>
        <v>0</v>
      </c>
      <c r="AZ104" s="102">
        <f>IF($Y$82&lt;0,(IF(2050-AY$80&lt;=0,0,(2/(2050-AY$80+1))*(1-(SUM($E104:AY104)/$Y$82))*$Y$82*#REF!)),0)</f>
        <v>0</v>
      </c>
      <c r="BA104" s="102">
        <f>IF($Y$82&lt;0,(IF(2050-AZ$80&lt;=0,0,(2/(2050-AZ$80+1))*(1-(SUM($E104:AZ104)/$Y$82))*$Y$82*#REF!)),0)</f>
        <v>0</v>
      </c>
      <c r="BB104" s="102">
        <f>IF($Y$82&lt;0,(IF(2050-BA$80&lt;=0,0,(2/(2050-BA$80+1))*(1-(SUM($E104:BA104)/$Y$82))*$Y$82*#REF!)),0)</f>
        <v>0</v>
      </c>
    </row>
    <row r="105" spans="1:54" ht="15" hidden="1" customHeight="1" outlineLevel="3">
      <c r="A105" s="168"/>
      <c r="B105" t="s">
        <v>260</v>
      </c>
      <c r="C105" t="s">
        <v>261</v>
      </c>
      <c r="D105" t="s">
        <v>202</v>
      </c>
      <c r="E105" s="99"/>
      <c r="F105" s="99"/>
      <c r="G105" s="99"/>
      <c r="H105" s="99"/>
      <c r="I105" s="99"/>
      <c r="J105" s="99"/>
      <c r="K105" s="99"/>
      <c r="L105" s="99"/>
      <c r="M105" s="99"/>
      <c r="N105" s="99"/>
      <c r="O105" s="99"/>
      <c r="P105" s="99"/>
      <c r="Q105" s="99"/>
      <c r="R105" s="99"/>
      <c r="S105" s="99"/>
      <c r="T105" s="99"/>
      <c r="U105" s="99"/>
      <c r="V105" s="99"/>
      <c r="W105" s="99"/>
      <c r="X105" s="99"/>
      <c r="Y105" s="99"/>
      <c r="Z105" s="99"/>
      <c r="AA105" s="102">
        <f>IF($Z$82&lt;0,(IF(2050-Z$80&lt;=0,0,(2/(2050-Z$80+1))*(1-(SUM($E105:Z105)/$Z$82))*$Z$82*#REF!)),0)</f>
        <v>0</v>
      </c>
      <c r="AB105" s="102">
        <f>IF($Z$82&lt;0,(IF(2050-AA$80&lt;=0,0,(2/(2050-AA$80+1))*(1-(SUM($E105:AA105)/$Z$82))*$Z$82*#REF!)),0)</f>
        <v>0</v>
      </c>
      <c r="AC105" s="102">
        <f>IF($Z$82&lt;0,(IF(2050-AB$80&lt;=0,0,(2/(2050-AB$80+1))*(1-(SUM($E105:AB105)/$Z$82))*$Z$82*#REF!)),0)</f>
        <v>0</v>
      </c>
      <c r="AD105" s="102">
        <f>IF($Z$82&lt;0,(IF(2050-AC$80&lt;=0,0,(2/(2050-AC$80+1))*(1-(SUM($E105:AC105)/$Z$82))*$Z$82*#REF!)),0)</f>
        <v>0</v>
      </c>
      <c r="AE105" s="102">
        <f>IF($Z$82&lt;0,(IF(2050-AD$80&lt;=0,0,(2/(2050-AD$80+1))*(1-(SUM($E105:AD105)/$Z$82))*$Z$82*#REF!)),0)</f>
        <v>0</v>
      </c>
      <c r="AF105" s="102">
        <f>IF($Z$82&lt;0,(IF(2050-AE$80&lt;=0,0,(2/(2050-AE$80+1))*(1-(SUM($E105:AE105)/$Z$82))*$Z$82*#REF!)),0)</f>
        <v>0</v>
      </c>
      <c r="AG105" s="102">
        <f>IF($Z$82&lt;0,(IF(2050-AF$80&lt;=0,0,(2/(2050-AF$80+1))*(1-(SUM($E105:AF105)/$Z$82))*$Z$82*#REF!)),0)</f>
        <v>0</v>
      </c>
      <c r="AH105" s="102">
        <f>IF($Z$82&lt;0,(IF(2050-AG$80&lt;=0,0,(2/(2050-AG$80+1))*(1-(SUM($E105:AG105)/$Z$82))*$Z$82*#REF!)),0)</f>
        <v>0</v>
      </c>
      <c r="AI105" s="102">
        <f>IF($Z$82&lt;0,(IF(2050-AH$80&lt;=0,0,(2/(2050-AH$80+1))*(1-(SUM($E105:AH105)/$Z$82))*$Z$82*#REF!)),0)</f>
        <v>0</v>
      </c>
      <c r="AJ105" s="102">
        <f>IF($Z$82&lt;0,(IF(2050-AI$80&lt;=0,0,(2/(2050-AI$80+1))*(1-(SUM($E105:AI105)/$Z$82))*$Z$82*#REF!)),0)</f>
        <v>0</v>
      </c>
      <c r="AK105" s="102">
        <f>IF($Z$82&lt;0,(IF(2050-AJ$80&lt;=0,0,(2/(2050-AJ$80+1))*(1-(SUM($E105:AJ105)/$Z$82))*$Z$82*#REF!)),0)</f>
        <v>0</v>
      </c>
      <c r="AL105" s="102">
        <f>IF($Z$82&lt;0,(IF(2050-AK$80&lt;=0,0,(2/(2050-AK$80+1))*(1-(SUM($E105:AK105)/$Z$82))*$Z$82*#REF!)),0)</f>
        <v>0</v>
      </c>
      <c r="AM105" s="102">
        <f>IF($Z$82&lt;0,(IF(2050-AL$80&lt;=0,0,(2/(2050-AL$80+1))*(1-(SUM($E105:AL105)/$Z$82))*$Z$82*#REF!)),0)</f>
        <v>0</v>
      </c>
      <c r="AN105" s="102">
        <f>IF($Z$82&lt;0,(IF(2050-AM$80&lt;=0,0,(2/(2050-AM$80+1))*(1-(SUM($E105:AM105)/$Z$82))*$Z$82*#REF!)),0)</f>
        <v>0</v>
      </c>
      <c r="AO105" s="102">
        <f>IF($Z$82&lt;0,(IF(2050-AN$80&lt;=0,0,(2/(2050-AN$80+1))*(1-(SUM($E105:AN105)/$Z$82))*$Z$82*#REF!)),0)</f>
        <v>0</v>
      </c>
      <c r="AP105" s="102">
        <f>IF($Z$82&lt;0,(IF(2050-AO$80&lt;=0,0,(2/(2050-AO$80+1))*(1-(SUM($E105:AO105)/$Z$82))*$Z$82*#REF!)),0)</f>
        <v>0</v>
      </c>
      <c r="AQ105" s="102">
        <f>IF($Z$82&lt;0,(IF(2050-AP$80&lt;=0,0,(2/(2050-AP$80+1))*(1-(SUM($E105:AP105)/$Z$82))*$Z$82*#REF!)),0)</f>
        <v>0</v>
      </c>
      <c r="AR105" s="102">
        <f>IF($Z$82&lt;0,(IF(2050-AQ$80&lt;=0,0,(2/(2050-AQ$80+1))*(1-(SUM($E105:AQ105)/$Z$82))*$Z$82*#REF!)),0)</f>
        <v>0</v>
      </c>
      <c r="AS105" s="102">
        <f>IF($Z$82&lt;0,(IF(2050-AR$80&lt;=0,0,(2/(2050-AR$80+1))*(1-(SUM($E105:AR105)/$Z$82))*$Z$82*#REF!)),0)</f>
        <v>0</v>
      </c>
      <c r="AT105" s="102">
        <f>IF($Z$82&lt;0,(IF(2050-AS$80&lt;=0,0,(2/(2050-AS$80+1))*(1-(SUM($E105:AS105)/$Z$82))*$Z$82*#REF!)),0)</f>
        <v>0</v>
      </c>
      <c r="AU105" s="102">
        <f>IF($Z$82&lt;0,(IF(2050-AT$80&lt;=0,0,(2/(2050-AT$80+1))*(1-(SUM($E105:AT105)/$Z$82))*$Z$82*#REF!)),0)</f>
        <v>0</v>
      </c>
      <c r="AV105" s="102">
        <f>IF($Z$82&lt;0,(IF(2050-AU$80&lt;=0,0,(2/(2050-AU$80+1))*(1-(SUM($E105:AU105)/$Z$82))*$Z$82*#REF!)),0)</f>
        <v>0</v>
      </c>
      <c r="AW105" s="102">
        <f>IF($Z$82&lt;0,(IF(2050-AV$80&lt;=0,0,(2/(2050-AV$80+1))*(1-(SUM($E105:AV105)/$Z$82))*$Z$82*#REF!)),0)</f>
        <v>0</v>
      </c>
      <c r="AX105" s="102">
        <f>IF($Z$82&lt;0,(IF(2050-AW$80&lt;=0,0,(2/(2050-AW$80+1))*(1-(SUM($E105:AW105)/$Z$82))*$Z$82*#REF!)),0)</f>
        <v>0</v>
      </c>
      <c r="AY105" s="102">
        <f>IF($Z$82&lt;0,(IF(2050-AX$80&lt;=0,0,(2/(2050-AX$80+1))*(1-(SUM($E105:AX105)/$Z$82))*$Z$82*#REF!)),0)</f>
        <v>0</v>
      </c>
      <c r="AZ105" s="102">
        <f>IF($Z$82&lt;0,(IF(2050-AY$80&lt;=0,0,(2/(2050-AY$80+1))*(1-(SUM($E105:AY105)/$Z$82))*$Z$82*#REF!)),0)</f>
        <v>0</v>
      </c>
      <c r="BA105" s="102">
        <f>IF($Z$82&lt;0,(IF(2050-AZ$80&lt;=0,0,(2/(2050-AZ$80+1))*(1-(SUM($E105:AZ105)/$Z$82))*$Z$82*#REF!)),0)</f>
        <v>0</v>
      </c>
      <c r="BB105" s="102">
        <f>IF($Z$82&lt;0,(IF(2050-BA$80&lt;=0,0,(2/(2050-BA$80+1))*(1-(SUM($E105:BA105)/$Z$82))*$Z$82*#REF!)),0)</f>
        <v>0</v>
      </c>
    </row>
    <row r="106" spans="1:54" ht="15" hidden="1" customHeight="1" outlineLevel="3">
      <c r="A106" s="168"/>
      <c r="B106" t="s">
        <v>262</v>
      </c>
      <c r="C106" t="s">
        <v>263</v>
      </c>
      <c r="D106" t="s">
        <v>202</v>
      </c>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102">
        <f>IF($AA$82&lt;0,(IF(2050-AA$80&lt;=0,0,(2/(2050-AA$80+1))*(1-(SUM($E106:AA106)/$AA$82))*$AA$82*#REF!)),0)</f>
        <v>0</v>
      </c>
      <c r="AC106" s="102">
        <f>IF($AA$82&lt;0,(IF(2050-AB$80&lt;=0,0,(2/(2050-AB$80+1))*(1-(SUM($E106:AB106)/$AA$82))*$AA$82*#REF!)),0)</f>
        <v>0</v>
      </c>
      <c r="AD106" s="102">
        <f>IF($AA$82&lt;0,(IF(2050-AC$80&lt;=0,0,(2/(2050-AC$80+1))*(1-(SUM($E106:AC106)/$AA$82))*$AA$82*#REF!)),0)</f>
        <v>0</v>
      </c>
      <c r="AE106" s="102">
        <f>IF($AA$82&lt;0,(IF(2050-AD$80&lt;=0,0,(2/(2050-AD$80+1))*(1-(SUM($E106:AD106)/$AA$82))*$AA$82*#REF!)),0)</f>
        <v>0</v>
      </c>
      <c r="AF106" s="102">
        <f>IF($AA$82&lt;0,(IF(2050-AE$80&lt;=0,0,(2/(2050-AE$80+1))*(1-(SUM($E106:AE106)/$AA$82))*$AA$82*#REF!)),0)</f>
        <v>0</v>
      </c>
      <c r="AG106" s="102">
        <f>IF($AA$82&lt;0,(IF(2050-AF$80&lt;=0,0,(2/(2050-AF$80+1))*(1-(SUM($E106:AF106)/$AA$82))*$AA$82*#REF!)),0)</f>
        <v>0</v>
      </c>
      <c r="AH106" s="102">
        <f>IF($AA$82&lt;0,(IF(2050-AG$80&lt;=0,0,(2/(2050-AG$80+1))*(1-(SUM($E106:AG106)/$AA$82))*$AA$82*#REF!)),0)</f>
        <v>0</v>
      </c>
      <c r="AI106" s="102">
        <f>IF($AA$82&lt;0,(IF(2050-AH$80&lt;=0,0,(2/(2050-AH$80+1))*(1-(SUM($E106:AH106)/$AA$82))*$AA$82*#REF!)),0)</f>
        <v>0</v>
      </c>
      <c r="AJ106" s="102">
        <f>IF($AA$82&lt;0,(IF(2050-AI$80&lt;=0,0,(2/(2050-AI$80+1))*(1-(SUM($E106:AI106)/$AA$82))*$AA$82*#REF!)),0)</f>
        <v>0</v>
      </c>
      <c r="AK106" s="102">
        <f>IF($AA$82&lt;0,(IF(2050-AJ$80&lt;=0,0,(2/(2050-AJ$80+1))*(1-(SUM($E106:AJ106)/$AA$82))*$AA$82*#REF!)),0)</f>
        <v>0</v>
      </c>
      <c r="AL106" s="102">
        <f>IF($AA$82&lt;0,(IF(2050-AK$80&lt;=0,0,(2/(2050-AK$80+1))*(1-(SUM($E106:AK106)/$AA$82))*$AA$82*#REF!)),0)</f>
        <v>0</v>
      </c>
      <c r="AM106" s="102">
        <f>IF($AA$82&lt;0,(IF(2050-AL$80&lt;=0,0,(2/(2050-AL$80+1))*(1-(SUM($E106:AL106)/$AA$82))*$AA$82*#REF!)),0)</f>
        <v>0</v>
      </c>
      <c r="AN106" s="102">
        <f>IF($AA$82&lt;0,(IF(2050-AM$80&lt;=0,0,(2/(2050-AM$80+1))*(1-(SUM($E106:AM106)/$AA$82))*$AA$82*#REF!)),0)</f>
        <v>0</v>
      </c>
      <c r="AO106" s="102">
        <f>IF($AA$82&lt;0,(IF(2050-AN$80&lt;=0,0,(2/(2050-AN$80+1))*(1-(SUM($E106:AN106)/$AA$82))*$AA$82*#REF!)),0)</f>
        <v>0</v>
      </c>
      <c r="AP106" s="102">
        <f>IF($AA$82&lt;0,(IF(2050-AO$80&lt;=0,0,(2/(2050-AO$80+1))*(1-(SUM($E106:AO106)/$AA$82))*$AA$82*#REF!)),0)</f>
        <v>0</v>
      </c>
      <c r="AQ106" s="102">
        <f>IF($AA$82&lt;0,(IF(2050-AP$80&lt;=0,0,(2/(2050-AP$80+1))*(1-(SUM($E106:AP106)/$AA$82))*$AA$82*#REF!)),0)</f>
        <v>0</v>
      </c>
      <c r="AR106" s="102">
        <f>IF($AA$82&lt;0,(IF(2050-AQ$80&lt;=0,0,(2/(2050-AQ$80+1))*(1-(SUM($E106:AQ106)/$AA$82))*$AA$82*#REF!)),0)</f>
        <v>0</v>
      </c>
      <c r="AS106" s="102">
        <f>IF($AA$82&lt;0,(IF(2050-AR$80&lt;=0,0,(2/(2050-AR$80+1))*(1-(SUM($E106:AR106)/$AA$82))*$AA$82*#REF!)),0)</f>
        <v>0</v>
      </c>
      <c r="AT106" s="102">
        <f>IF($AA$82&lt;0,(IF(2050-AS$80&lt;=0,0,(2/(2050-AS$80+1))*(1-(SUM($E106:AS106)/$AA$82))*$AA$82*#REF!)),0)</f>
        <v>0</v>
      </c>
      <c r="AU106" s="102">
        <f>IF($AA$82&lt;0,(IF(2050-AT$80&lt;=0,0,(2/(2050-AT$80+1))*(1-(SUM($E106:AT106)/$AA$82))*$AA$82*#REF!)),0)</f>
        <v>0</v>
      </c>
      <c r="AV106" s="102">
        <f>IF($AA$82&lt;0,(IF(2050-AU$80&lt;=0,0,(2/(2050-AU$80+1))*(1-(SUM($E106:AU106)/$AA$82))*$AA$82*#REF!)),0)</f>
        <v>0</v>
      </c>
      <c r="AW106" s="102">
        <f>IF($AA$82&lt;0,(IF(2050-AV$80&lt;=0,0,(2/(2050-AV$80+1))*(1-(SUM($E106:AV106)/$AA$82))*$AA$82*#REF!)),0)</f>
        <v>0</v>
      </c>
      <c r="AX106" s="102">
        <f>IF($AA$82&lt;0,(IF(2050-AW$80&lt;=0,0,(2/(2050-AW$80+1))*(1-(SUM($E106:AW106)/$AA$82))*$AA$82*#REF!)),0)</f>
        <v>0</v>
      </c>
      <c r="AY106" s="102">
        <f>IF($AA$82&lt;0,(IF(2050-AX$80&lt;=0,0,(2/(2050-AX$80+1))*(1-(SUM($E106:AX106)/$AA$82))*$AA$82*#REF!)),0)</f>
        <v>0</v>
      </c>
      <c r="AZ106" s="102">
        <f>IF($AA$82&lt;0,(IF(2050-AY$80&lt;=0,0,(2/(2050-AY$80+1))*(1-(SUM($E106:AY106)/$AA$82))*$AA$82*#REF!)),0)</f>
        <v>0</v>
      </c>
      <c r="BA106" s="102">
        <f>IF($AA$82&lt;0,(IF(2050-AZ$80&lt;=0,0,(2/(2050-AZ$80+1))*(1-(SUM($E106:AZ106)/$AA$82))*$AA$82*#REF!)),0)</f>
        <v>0</v>
      </c>
      <c r="BB106" s="102">
        <f>IF($AA$82&lt;0,(IF(2050-BA$80&lt;=0,0,(2/(2050-BA$80+1))*(1-(SUM($E106:BA106)/$AA$82))*$AA$82*#REF!)),0)</f>
        <v>0</v>
      </c>
    </row>
    <row r="107" spans="1:54" ht="15" hidden="1" customHeight="1" outlineLevel="3">
      <c r="A107" s="168"/>
      <c r="B107" t="s">
        <v>264</v>
      </c>
      <c r="C107" t="s">
        <v>265</v>
      </c>
      <c r="D107" t="s">
        <v>202</v>
      </c>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102"/>
      <c r="AD107" s="102"/>
      <c r="AE107" s="102"/>
      <c r="AF107" s="102"/>
      <c r="AG107" s="102"/>
      <c r="AH107" s="102"/>
      <c r="AI107" s="102"/>
      <c r="AJ107" s="102"/>
      <c r="AK107" s="102"/>
      <c r="AL107" s="102"/>
      <c r="AM107" s="102"/>
      <c r="AN107" s="102"/>
      <c r="AO107" s="102"/>
      <c r="AP107" s="102"/>
      <c r="AQ107" s="102"/>
      <c r="AR107" s="102"/>
      <c r="AS107" s="102"/>
      <c r="AT107" s="102"/>
      <c r="AU107" s="102"/>
      <c r="AV107" s="102"/>
      <c r="AW107" s="102"/>
      <c r="AX107" s="102"/>
      <c r="AY107" s="102"/>
      <c r="AZ107" s="102"/>
      <c r="BA107" s="102"/>
      <c r="BB107" s="102"/>
    </row>
    <row r="108" spans="1:54" ht="15" hidden="1" customHeight="1" outlineLevel="3">
      <c r="A108" s="168"/>
      <c r="B108" t="s">
        <v>314</v>
      </c>
      <c r="C108" t="s">
        <v>315</v>
      </c>
      <c r="D108" t="s">
        <v>202</v>
      </c>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102"/>
      <c r="AE108" s="102"/>
      <c r="AF108" s="102"/>
      <c r="AG108" s="102"/>
      <c r="AH108" s="102"/>
      <c r="AI108" s="102"/>
      <c r="AJ108" s="102"/>
      <c r="AK108" s="102"/>
      <c r="AL108" s="102"/>
      <c r="AM108" s="102"/>
      <c r="AN108" s="102"/>
      <c r="AO108" s="102"/>
      <c r="AP108" s="102"/>
      <c r="AQ108" s="102"/>
      <c r="AR108" s="102"/>
      <c r="AS108" s="102"/>
      <c r="AT108" s="102"/>
      <c r="AU108" s="102"/>
      <c r="AV108" s="102"/>
      <c r="AW108" s="102"/>
      <c r="AX108" s="102"/>
      <c r="AY108" s="102"/>
      <c r="AZ108" s="102"/>
      <c r="BA108" s="102"/>
      <c r="BB108" s="102"/>
    </row>
    <row r="109" spans="1:54" ht="15" hidden="1" customHeight="1" outlineLevel="3">
      <c r="A109" s="168"/>
      <c r="B109" t="s">
        <v>316</v>
      </c>
      <c r="C109" t="s">
        <v>317</v>
      </c>
      <c r="D109" t="s">
        <v>202</v>
      </c>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102"/>
      <c r="AF109" s="102"/>
      <c r="AG109" s="102"/>
      <c r="AH109" s="102"/>
      <c r="AI109" s="102"/>
      <c r="AJ109" s="102"/>
      <c r="AK109" s="102"/>
      <c r="AL109" s="102"/>
      <c r="AM109" s="102"/>
      <c r="AN109" s="102"/>
      <c r="AO109" s="102"/>
      <c r="AP109" s="102"/>
      <c r="AQ109" s="102"/>
      <c r="AR109" s="102"/>
      <c r="AS109" s="102"/>
      <c r="AT109" s="102"/>
      <c r="AU109" s="102"/>
      <c r="AV109" s="102"/>
      <c r="AW109" s="102"/>
      <c r="AX109" s="102"/>
      <c r="AY109" s="102"/>
      <c r="AZ109" s="102"/>
      <c r="BA109" s="102"/>
      <c r="BB109" s="102"/>
    </row>
    <row r="110" spans="1:54" ht="15" hidden="1" customHeight="1" outlineLevel="3">
      <c r="A110" s="168"/>
      <c r="B110" t="s">
        <v>318</v>
      </c>
      <c r="C110" t="s">
        <v>319</v>
      </c>
      <c r="D110" t="s">
        <v>202</v>
      </c>
      <c r="E110" s="99"/>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102"/>
      <c r="AG110" s="102"/>
      <c r="AH110" s="102"/>
      <c r="AI110" s="102"/>
      <c r="AJ110" s="102"/>
      <c r="AK110" s="102"/>
      <c r="AL110" s="102"/>
      <c r="AM110" s="102"/>
      <c r="AN110" s="102"/>
      <c r="AO110" s="102"/>
      <c r="AP110" s="102"/>
      <c r="AQ110" s="102"/>
      <c r="AR110" s="102"/>
      <c r="AS110" s="102"/>
      <c r="AT110" s="102"/>
      <c r="AU110" s="102"/>
      <c r="AV110" s="102"/>
      <c r="AW110" s="102"/>
      <c r="AX110" s="102"/>
      <c r="AY110" s="102"/>
      <c r="AZ110" s="102"/>
      <c r="BA110" s="102"/>
      <c r="BB110" s="102"/>
    </row>
    <row r="111" spans="1:54" ht="15" hidden="1" customHeight="1" outlineLevel="3">
      <c r="A111" s="168"/>
      <c r="B111" t="s">
        <v>320</v>
      </c>
      <c r="C111" t="s">
        <v>321</v>
      </c>
      <c r="D111" t="s">
        <v>202</v>
      </c>
      <c r="E111" s="99"/>
      <c r="F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102"/>
      <c r="AH111" s="102"/>
      <c r="AI111" s="102"/>
      <c r="AJ111" s="102"/>
      <c r="AK111" s="102"/>
      <c r="AL111" s="102"/>
      <c r="AM111" s="102"/>
      <c r="AN111" s="102"/>
      <c r="AO111" s="102"/>
      <c r="AP111" s="102"/>
      <c r="AQ111" s="102"/>
      <c r="AR111" s="102"/>
      <c r="AS111" s="102"/>
      <c r="AT111" s="102"/>
      <c r="AU111" s="102"/>
      <c r="AV111" s="102"/>
      <c r="AW111" s="102"/>
      <c r="AX111" s="102"/>
      <c r="AY111" s="102"/>
      <c r="AZ111" s="102"/>
      <c r="BA111" s="102"/>
      <c r="BB111" s="102"/>
    </row>
    <row r="112" spans="1:54" ht="15" hidden="1" customHeight="1" outlineLevel="3">
      <c r="A112" s="168"/>
      <c r="B112" t="s">
        <v>322</v>
      </c>
      <c r="C112" t="s">
        <v>323</v>
      </c>
      <c r="D112" t="s">
        <v>202</v>
      </c>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102"/>
      <c r="AI112" s="102"/>
      <c r="AJ112" s="102"/>
      <c r="AK112" s="102"/>
      <c r="AL112" s="102"/>
      <c r="AM112" s="102"/>
      <c r="AN112" s="102"/>
      <c r="AO112" s="102"/>
      <c r="AP112" s="102"/>
      <c r="AQ112" s="102"/>
      <c r="AR112" s="102"/>
      <c r="AS112" s="102"/>
      <c r="AT112" s="102"/>
      <c r="AU112" s="102"/>
      <c r="AV112" s="102"/>
      <c r="AW112" s="102"/>
      <c r="AX112" s="102"/>
      <c r="AY112" s="102"/>
      <c r="AZ112" s="102"/>
      <c r="BA112" s="102"/>
      <c r="BB112" s="102"/>
    </row>
    <row r="113" spans="1:54" ht="15" hidden="1" customHeight="1" outlineLevel="3">
      <c r="A113" s="168"/>
      <c r="B113" t="s">
        <v>324</v>
      </c>
      <c r="C113" t="s">
        <v>325</v>
      </c>
      <c r="D113" t="s">
        <v>202</v>
      </c>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102"/>
      <c r="AJ113" s="102"/>
      <c r="AK113" s="102"/>
      <c r="AL113" s="102"/>
      <c r="AM113" s="102"/>
      <c r="AN113" s="102"/>
      <c r="AO113" s="102"/>
      <c r="AP113" s="102"/>
      <c r="AQ113" s="102"/>
      <c r="AR113" s="102"/>
      <c r="AS113" s="102"/>
      <c r="AT113" s="102"/>
      <c r="AU113" s="102"/>
      <c r="AV113" s="102"/>
      <c r="AW113" s="102"/>
      <c r="AX113" s="102"/>
      <c r="AY113" s="102"/>
      <c r="AZ113" s="102"/>
      <c r="BA113" s="102"/>
      <c r="BB113" s="102"/>
    </row>
    <row r="114" spans="1:54" ht="15" hidden="1" customHeight="1" outlineLevel="3">
      <c r="A114" s="168"/>
      <c r="B114" t="s">
        <v>326</v>
      </c>
      <c r="C114" t="s">
        <v>327</v>
      </c>
      <c r="D114" t="s">
        <v>202</v>
      </c>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102"/>
      <c r="AK114" s="102"/>
      <c r="AL114" s="102"/>
      <c r="AM114" s="102"/>
      <c r="AN114" s="102"/>
      <c r="AO114" s="102"/>
      <c r="AP114" s="102"/>
      <c r="AQ114" s="102"/>
      <c r="AR114" s="102"/>
      <c r="AS114" s="102"/>
      <c r="AT114" s="102"/>
      <c r="AU114" s="102"/>
      <c r="AV114" s="102"/>
      <c r="AW114" s="102"/>
      <c r="AX114" s="102"/>
      <c r="AY114" s="102"/>
      <c r="AZ114" s="102"/>
      <c r="BA114" s="102"/>
      <c r="BB114" s="102"/>
    </row>
    <row r="115" spans="1:54" ht="15" hidden="1" customHeight="1" outlineLevel="3">
      <c r="A115" s="168"/>
      <c r="B115" t="s">
        <v>328</v>
      </c>
      <c r="C115" t="s">
        <v>329</v>
      </c>
      <c r="D115" t="s">
        <v>202</v>
      </c>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102"/>
      <c r="AL115" s="102"/>
      <c r="AM115" s="102"/>
      <c r="AN115" s="102"/>
      <c r="AO115" s="102"/>
      <c r="AP115" s="102"/>
      <c r="AQ115" s="102"/>
      <c r="AR115" s="102"/>
      <c r="AS115" s="102"/>
      <c r="AT115" s="102"/>
      <c r="AU115" s="102"/>
      <c r="AV115" s="102"/>
      <c r="AW115" s="102"/>
      <c r="AX115" s="102"/>
      <c r="AY115" s="102"/>
      <c r="AZ115" s="102"/>
      <c r="BA115" s="102"/>
      <c r="BB115" s="102"/>
    </row>
    <row r="116" spans="1:54" ht="15" hidden="1" customHeight="1" outlineLevel="3">
      <c r="A116" s="168"/>
      <c r="B116" t="s">
        <v>330</v>
      </c>
      <c r="C116" t="s">
        <v>331</v>
      </c>
      <c r="D116" t="s">
        <v>202</v>
      </c>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102"/>
      <c r="AM116" s="102"/>
      <c r="AN116" s="102"/>
      <c r="AO116" s="102"/>
      <c r="AP116" s="102"/>
      <c r="AQ116" s="102"/>
      <c r="AR116" s="102"/>
      <c r="AS116" s="102"/>
      <c r="AT116" s="102"/>
      <c r="AU116" s="102"/>
      <c r="AV116" s="102"/>
      <c r="AW116" s="102"/>
      <c r="AX116" s="102"/>
      <c r="AY116" s="102"/>
      <c r="AZ116" s="102"/>
      <c r="BA116" s="102"/>
      <c r="BB116" s="102"/>
    </row>
    <row r="117" spans="1:54" ht="15" hidden="1" customHeight="1" outlineLevel="3">
      <c r="A117" s="168"/>
      <c r="B117" t="s">
        <v>332</v>
      </c>
      <c r="C117" t="s">
        <v>333</v>
      </c>
      <c r="D117" t="s">
        <v>202</v>
      </c>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102"/>
      <c r="AN117" s="102"/>
      <c r="AO117" s="102"/>
      <c r="AP117" s="102"/>
      <c r="AQ117" s="102"/>
      <c r="AR117" s="102"/>
      <c r="AS117" s="102"/>
      <c r="AT117" s="102"/>
      <c r="AU117" s="102"/>
      <c r="AV117" s="102"/>
      <c r="AW117" s="102"/>
      <c r="AX117" s="102"/>
      <c r="AY117" s="102"/>
      <c r="AZ117" s="102"/>
      <c r="BA117" s="102"/>
      <c r="BB117" s="102"/>
    </row>
    <row r="118" spans="1:54" ht="15" hidden="1" customHeight="1" outlineLevel="3">
      <c r="A118" s="168"/>
      <c r="B118" t="s">
        <v>334</v>
      </c>
      <c r="C118" t="s">
        <v>335</v>
      </c>
      <c r="D118" t="s">
        <v>202</v>
      </c>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102"/>
      <c r="AO118" s="102"/>
      <c r="AP118" s="102"/>
      <c r="AQ118" s="102"/>
      <c r="AR118" s="102"/>
      <c r="AS118" s="102"/>
      <c r="AT118" s="102"/>
      <c r="AU118" s="102"/>
      <c r="AV118" s="102"/>
      <c r="AW118" s="102"/>
      <c r="AX118" s="102"/>
      <c r="AY118" s="102"/>
      <c r="AZ118" s="102"/>
      <c r="BA118" s="102"/>
      <c r="BB118" s="102"/>
    </row>
    <row r="119" spans="1:54" ht="15" hidden="1" customHeight="1" outlineLevel="3">
      <c r="A119" s="168"/>
      <c r="B119" t="s">
        <v>336</v>
      </c>
      <c r="C119" t="s">
        <v>337</v>
      </c>
      <c r="D119" t="s">
        <v>202</v>
      </c>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102"/>
      <c r="AP119" s="102"/>
      <c r="AQ119" s="102"/>
      <c r="AR119" s="102"/>
      <c r="AS119" s="102"/>
      <c r="AT119" s="102"/>
      <c r="AU119" s="102"/>
      <c r="AV119" s="102"/>
      <c r="AW119" s="102"/>
      <c r="AX119" s="102"/>
      <c r="AY119" s="102"/>
      <c r="AZ119" s="102"/>
      <c r="BA119" s="102"/>
      <c r="BB119" s="102"/>
    </row>
    <row r="120" spans="1:54" ht="15" hidden="1" customHeight="1" outlineLevel="3">
      <c r="A120" s="168"/>
      <c r="B120" t="s">
        <v>338</v>
      </c>
      <c r="C120" t="s">
        <v>339</v>
      </c>
      <c r="D120" t="s">
        <v>202</v>
      </c>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102"/>
      <c r="AQ120" s="102"/>
      <c r="AR120" s="102"/>
      <c r="AS120" s="102"/>
      <c r="AT120" s="102"/>
      <c r="AU120" s="102"/>
      <c r="AV120" s="102"/>
      <c r="AW120" s="102"/>
      <c r="AX120" s="102"/>
      <c r="AY120" s="102"/>
      <c r="AZ120" s="102"/>
      <c r="BA120" s="102"/>
      <c r="BB120" s="102"/>
    </row>
    <row r="121" spans="1:54" ht="15" hidden="1" customHeight="1" outlineLevel="3">
      <c r="A121" s="168"/>
      <c r="B121" t="s">
        <v>340</v>
      </c>
      <c r="C121" t="s">
        <v>341</v>
      </c>
      <c r="D121" t="s">
        <v>202</v>
      </c>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102"/>
      <c r="AR121" s="102"/>
      <c r="AS121" s="102"/>
      <c r="AT121" s="102"/>
      <c r="AU121" s="102"/>
      <c r="AV121" s="102"/>
      <c r="AW121" s="102"/>
      <c r="AX121" s="102"/>
      <c r="AY121" s="102"/>
      <c r="AZ121" s="102"/>
      <c r="BA121" s="102"/>
      <c r="BB121" s="102"/>
    </row>
    <row r="122" spans="1:54" ht="15" hidden="1" customHeight="1" outlineLevel="3">
      <c r="A122" s="168"/>
      <c r="B122" t="s">
        <v>342</v>
      </c>
      <c r="C122" t="s">
        <v>343</v>
      </c>
      <c r="D122" t="s">
        <v>202</v>
      </c>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102"/>
      <c r="AS122" s="102"/>
      <c r="AT122" s="102"/>
      <c r="AU122" s="102"/>
      <c r="AV122" s="102"/>
      <c r="AW122" s="102"/>
      <c r="AX122" s="102"/>
      <c r="AY122" s="102"/>
      <c r="AZ122" s="102"/>
      <c r="BA122" s="102"/>
      <c r="BB122" s="102"/>
    </row>
    <row r="123" spans="1:54" ht="15" hidden="1" customHeight="1" outlineLevel="3">
      <c r="A123" s="168"/>
      <c r="B123" t="s">
        <v>344</v>
      </c>
      <c r="C123" t="s">
        <v>345</v>
      </c>
      <c r="D123" t="s">
        <v>202</v>
      </c>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102"/>
      <c r="AT123" s="102"/>
      <c r="AU123" s="102"/>
      <c r="AV123" s="102"/>
      <c r="AW123" s="102"/>
      <c r="AX123" s="102"/>
      <c r="AY123" s="102"/>
      <c r="AZ123" s="102"/>
      <c r="BA123" s="102"/>
      <c r="BB123" s="102"/>
    </row>
    <row r="124" spans="1:54" ht="15" hidden="1" customHeight="1" outlineLevel="3">
      <c r="A124" s="168"/>
      <c r="B124" t="s">
        <v>346</v>
      </c>
      <c r="C124" t="s">
        <v>347</v>
      </c>
      <c r="D124" t="s">
        <v>202</v>
      </c>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102"/>
      <c r="AU124" s="102"/>
      <c r="AV124" s="102"/>
      <c r="AW124" s="102"/>
      <c r="AX124" s="102"/>
      <c r="AY124" s="102"/>
      <c r="AZ124" s="102"/>
      <c r="BA124" s="102"/>
      <c r="BB124" s="102"/>
    </row>
    <row r="125" spans="1:54" ht="15" hidden="1" customHeight="1" outlineLevel="3">
      <c r="A125" s="168"/>
      <c r="B125" t="s">
        <v>348</v>
      </c>
      <c r="C125" t="s">
        <v>349</v>
      </c>
      <c r="D125" t="s">
        <v>202</v>
      </c>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102"/>
      <c r="AV125" s="102"/>
      <c r="AW125" s="102"/>
      <c r="AX125" s="102"/>
      <c r="AY125" s="102"/>
      <c r="AZ125" s="102"/>
      <c r="BA125" s="102"/>
      <c r="BB125" s="102"/>
    </row>
    <row r="126" spans="1:54" ht="15" hidden="1" customHeight="1" outlineLevel="3">
      <c r="A126" s="168"/>
      <c r="B126" t="s">
        <v>350</v>
      </c>
      <c r="C126" t="s">
        <v>351</v>
      </c>
      <c r="D126" t="s">
        <v>202</v>
      </c>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102"/>
      <c r="AW126" s="102"/>
      <c r="AX126" s="102"/>
      <c r="AY126" s="102"/>
      <c r="AZ126" s="102"/>
      <c r="BA126" s="102"/>
      <c r="BB126" s="102"/>
    </row>
    <row r="127" spans="1:54" ht="15" hidden="1" customHeight="1" outlineLevel="3">
      <c r="A127" s="168"/>
      <c r="B127" t="s">
        <v>352</v>
      </c>
      <c r="C127" t="s">
        <v>353</v>
      </c>
      <c r="D127" t="s">
        <v>202</v>
      </c>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102"/>
      <c r="AX127" s="102"/>
      <c r="AY127" s="102"/>
      <c r="AZ127" s="102"/>
      <c r="BA127" s="102"/>
      <c r="BB127" s="102"/>
    </row>
    <row r="128" spans="1:54" ht="15" customHeight="1" outlineLevel="2">
      <c r="A128" s="168"/>
      <c r="B128" t="s">
        <v>266</v>
      </c>
      <c r="C128" t="s">
        <v>267</v>
      </c>
      <c r="D128" t="s">
        <v>202</v>
      </c>
      <c r="E128" s="102">
        <f>SUM(E84:E127)</f>
        <v>0</v>
      </c>
      <c r="F128" s="102">
        <f t="shared" ref="F128:AW128" si="10">SUM(F84:F127)</f>
        <v>0</v>
      </c>
      <c r="G128" s="102">
        <f t="shared" si="10"/>
        <v>0</v>
      </c>
      <c r="H128" s="102">
        <f t="shared" si="10"/>
        <v>0</v>
      </c>
      <c r="I128" s="102">
        <f t="shared" si="10"/>
        <v>0</v>
      </c>
      <c r="J128" s="102">
        <f t="shared" si="10"/>
        <v>0</v>
      </c>
      <c r="K128" s="102">
        <f t="shared" si="10"/>
        <v>0</v>
      </c>
      <c r="L128" s="102">
        <f t="shared" si="10"/>
        <v>0</v>
      </c>
      <c r="M128" s="102">
        <f t="shared" si="10"/>
        <v>0</v>
      </c>
      <c r="N128" s="102">
        <f t="shared" si="10"/>
        <v>0</v>
      </c>
      <c r="O128" s="102">
        <f t="shared" si="10"/>
        <v>0</v>
      </c>
      <c r="P128" s="102">
        <f t="shared" si="10"/>
        <v>0</v>
      </c>
      <c r="Q128" s="102">
        <f t="shared" si="10"/>
        <v>0</v>
      </c>
      <c r="R128" s="102">
        <f t="shared" si="10"/>
        <v>0</v>
      </c>
      <c r="S128" s="102">
        <f t="shared" si="10"/>
        <v>0</v>
      </c>
      <c r="T128" s="102">
        <f t="shared" si="10"/>
        <v>0</v>
      </c>
      <c r="U128" s="102">
        <f t="shared" si="10"/>
        <v>0</v>
      </c>
      <c r="V128" s="102">
        <f t="shared" si="10"/>
        <v>0</v>
      </c>
      <c r="W128" s="102">
        <f t="shared" si="10"/>
        <v>0</v>
      </c>
      <c r="X128" s="102">
        <f t="shared" si="10"/>
        <v>0</v>
      </c>
      <c r="Y128" s="102">
        <f t="shared" si="10"/>
        <v>0</v>
      </c>
      <c r="Z128" s="102">
        <f t="shared" si="10"/>
        <v>0</v>
      </c>
      <c r="AA128" s="102">
        <f t="shared" si="10"/>
        <v>0</v>
      </c>
      <c r="AB128" s="102">
        <f t="shared" si="10"/>
        <v>0</v>
      </c>
      <c r="AC128" s="102">
        <f t="shared" si="10"/>
        <v>0</v>
      </c>
      <c r="AD128" s="102">
        <f t="shared" si="10"/>
        <v>0</v>
      </c>
      <c r="AE128" s="102">
        <f t="shared" si="10"/>
        <v>0</v>
      </c>
      <c r="AF128" s="102">
        <f t="shared" si="10"/>
        <v>0</v>
      </c>
      <c r="AG128" s="102">
        <f t="shared" si="10"/>
        <v>0</v>
      </c>
      <c r="AH128" s="102">
        <f t="shared" si="10"/>
        <v>0</v>
      </c>
      <c r="AI128" s="102">
        <f t="shared" si="10"/>
        <v>0</v>
      </c>
      <c r="AJ128" s="102">
        <f t="shared" si="10"/>
        <v>0</v>
      </c>
      <c r="AK128" s="102">
        <f t="shared" si="10"/>
        <v>0</v>
      </c>
      <c r="AL128" s="102">
        <f t="shared" si="10"/>
        <v>0</v>
      </c>
      <c r="AM128" s="102">
        <f t="shared" si="10"/>
        <v>0</v>
      </c>
      <c r="AN128" s="102">
        <f t="shared" si="10"/>
        <v>0</v>
      </c>
      <c r="AO128" s="102">
        <f t="shared" si="10"/>
        <v>0</v>
      </c>
      <c r="AP128" s="102">
        <f t="shared" si="10"/>
        <v>0</v>
      </c>
      <c r="AQ128" s="102">
        <f t="shared" si="10"/>
        <v>0</v>
      </c>
      <c r="AR128" s="102">
        <f t="shared" si="10"/>
        <v>0</v>
      </c>
      <c r="AS128" s="102">
        <f t="shared" si="10"/>
        <v>0</v>
      </c>
      <c r="AT128" s="102">
        <f t="shared" si="10"/>
        <v>0</v>
      </c>
      <c r="AU128" s="102">
        <f t="shared" si="10"/>
        <v>0</v>
      </c>
      <c r="AV128" s="102">
        <f t="shared" si="10"/>
        <v>0</v>
      </c>
      <c r="AW128" s="102">
        <f t="shared" si="10"/>
        <v>0</v>
      </c>
      <c r="AX128" s="102">
        <f>SUM(AX84:AX127)</f>
        <v>0</v>
      </c>
      <c r="AY128" s="102">
        <f>SUM(AY84:AY127)</f>
        <v>0</v>
      </c>
      <c r="AZ128" s="102">
        <f>SUM(AZ84:AZ127)</f>
        <v>0</v>
      </c>
      <c r="BA128" s="102">
        <f>SUM(BA84:BA127)</f>
        <v>0</v>
      </c>
      <c r="BB128" s="102">
        <f>SUM(BB84:BB127)</f>
        <v>0</v>
      </c>
    </row>
    <row r="129" spans="1:54" ht="15" customHeight="1" outlineLevel="2">
      <c r="A129" s="168"/>
      <c r="B129" t="s">
        <v>268</v>
      </c>
      <c r="C129" t="s">
        <v>269</v>
      </c>
      <c r="D129" t="s">
        <v>202</v>
      </c>
      <c r="E129" s="102">
        <v>0</v>
      </c>
      <c r="F129" s="102">
        <f>E131</f>
        <v>0</v>
      </c>
      <c r="G129" s="102">
        <f t="shared" ref="G129:AW129" si="11">F131</f>
        <v>0</v>
      </c>
      <c r="H129" s="102">
        <f t="shared" si="11"/>
        <v>0</v>
      </c>
      <c r="I129" s="102">
        <f t="shared" si="11"/>
        <v>0</v>
      </c>
      <c r="J129" s="102">
        <f t="shared" si="11"/>
        <v>0</v>
      </c>
      <c r="K129" s="102">
        <f t="shared" si="11"/>
        <v>0</v>
      </c>
      <c r="L129" s="102">
        <f t="shared" si="11"/>
        <v>0</v>
      </c>
      <c r="M129" s="102">
        <f t="shared" si="11"/>
        <v>0</v>
      </c>
      <c r="N129" s="102">
        <f t="shared" si="11"/>
        <v>0</v>
      </c>
      <c r="O129" s="102">
        <f t="shared" si="11"/>
        <v>0</v>
      </c>
      <c r="P129" s="102">
        <f t="shared" si="11"/>
        <v>0</v>
      </c>
      <c r="Q129" s="102">
        <f t="shared" si="11"/>
        <v>0</v>
      </c>
      <c r="R129" s="102">
        <f t="shared" si="11"/>
        <v>0</v>
      </c>
      <c r="S129" s="102">
        <f t="shared" si="11"/>
        <v>0</v>
      </c>
      <c r="T129" s="102">
        <f t="shared" si="11"/>
        <v>0</v>
      </c>
      <c r="U129" s="102">
        <f t="shared" si="11"/>
        <v>0</v>
      </c>
      <c r="V129" s="102">
        <f t="shared" si="11"/>
        <v>0</v>
      </c>
      <c r="W129" s="102">
        <f t="shared" si="11"/>
        <v>0</v>
      </c>
      <c r="X129" s="102">
        <f t="shared" si="11"/>
        <v>0</v>
      </c>
      <c r="Y129" s="102">
        <f t="shared" si="11"/>
        <v>0</v>
      </c>
      <c r="Z129" s="102">
        <f t="shared" si="11"/>
        <v>0</v>
      </c>
      <c r="AA129" s="102">
        <f t="shared" si="11"/>
        <v>0</v>
      </c>
      <c r="AB129" s="102">
        <f t="shared" si="11"/>
        <v>0</v>
      </c>
      <c r="AC129" s="102">
        <f t="shared" si="11"/>
        <v>0</v>
      </c>
      <c r="AD129" s="102">
        <f t="shared" si="11"/>
        <v>0</v>
      </c>
      <c r="AE129" s="102">
        <f t="shared" si="11"/>
        <v>0</v>
      </c>
      <c r="AF129" s="102">
        <f t="shared" si="11"/>
        <v>0</v>
      </c>
      <c r="AG129" s="102">
        <f t="shared" si="11"/>
        <v>0</v>
      </c>
      <c r="AH129" s="102">
        <f t="shared" si="11"/>
        <v>0</v>
      </c>
      <c r="AI129" s="102">
        <f t="shared" si="11"/>
        <v>0</v>
      </c>
      <c r="AJ129" s="102">
        <f t="shared" si="11"/>
        <v>0</v>
      </c>
      <c r="AK129" s="102">
        <f t="shared" si="11"/>
        <v>0</v>
      </c>
      <c r="AL129" s="102">
        <f t="shared" si="11"/>
        <v>0</v>
      </c>
      <c r="AM129" s="102">
        <f t="shared" si="11"/>
        <v>0</v>
      </c>
      <c r="AN129" s="102">
        <f t="shared" si="11"/>
        <v>0</v>
      </c>
      <c r="AO129" s="102">
        <f t="shared" si="11"/>
        <v>0</v>
      </c>
      <c r="AP129" s="102">
        <f t="shared" si="11"/>
        <v>0</v>
      </c>
      <c r="AQ129" s="102">
        <f t="shared" si="11"/>
        <v>0</v>
      </c>
      <c r="AR129" s="102">
        <f t="shared" si="11"/>
        <v>0</v>
      </c>
      <c r="AS129" s="102">
        <f t="shared" si="11"/>
        <v>0</v>
      </c>
      <c r="AT129" s="102">
        <f t="shared" si="11"/>
        <v>0</v>
      </c>
      <c r="AU129" s="102">
        <f t="shared" si="11"/>
        <v>0</v>
      </c>
      <c r="AV129" s="102">
        <f t="shared" si="11"/>
        <v>0</v>
      </c>
      <c r="AW129" s="102">
        <f t="shared" si="11"/>
        <v>0</v>
      </c>
      <c r="AX129" s="102">
        <f>AW131</f>
        <v>0</v>
      </c>
      <c r="AY129" s="102">
        <f>AX131</f>
        <v>0</v>
      </c>
      <c r="AZ129" s="102">
        <f>AY131</f>
        <v>0</v>
      </c>
      <c r="BA129" s="102">
        <f>AZ131</f>
        <v>0</v>
      </c>
      <c r="BB129" s="102">
        <f>BA131</f>
        <v>0</v>
      </c>
    </row>
    <row r="130" spans="1:54" ht="15" customHeight="1" outlineLevel="2">
      <c r="A130" s="168"/>
      <c r="B130" t="s">
        <v>270</v>
      </c>
      <c r="C130" t="s">
        <v>271</v>
      </c>
      <c r="D130" t="s">
        <v>202</v>
      </c>
      <c r="E130" s="102" t="e">
        <f>E131*(1/(1+#REF!))</f>
        <v>#REF!</v>
      </c>
      <c r="F130" s="102" t="e">
        <f>F131*(1/(1+#REF!))</f>
        <v>#REF!</v>
      </c>
      <c r="G130" s="102" t="e">
        <f>G131*(1/(1+#REF!))</f>
        <v>#REF!</v>
      </c>
      <c r="H130" s="102" t="e">
        <f>H131*(1/(1+#REF!))</f>
        <v>#REF!</v>
      </c>
      <c r="I130" s="102" t="e">
        <f>I131*(1/(1+#REF!))</f>
        <v>#REF!</v>
      </c>
      <c r="J130" s="102" t="e">
        <f>J131*(1/(1+#REF!))</f>
        <v>#REF!</v>
      </c>
      <c r="K130" s="102" t="e">
        <f>K131*(1/(1+#REF!))</f>
        <v>#REF!</v>
      </c>
      <c r="L130" s="102" t="e">
        <f>L131*(1/(1+#REF!))</f>
        <v>#REF!</v>
      </c>
      <c r="M130" s="102" t="e">
        <f>M131*(1/(1+#REF!))</f>
        <v>#REF!</v>
      </c>
      <c r="N130" s="102" t="e">
        <f>N131*(1/(1+#REF!))</f>
        <v>#REF!</v>
      </c>
      <c r="O130" s="102" t="e">
        <f>O131*(1/(1+#REF!))</f>
        <v>#REF!</v>
      </c>
      <c r="P130" s="102" t="e">
        <f>P131*(1/(1+#REF!))</f>
        <v>#REF!</v>
      </c>
      <c r="Q130" s="102" t="e">
        <f>Q131*(1/(1+#REF!))</f>
        <v>#REF!</v>
      </c>
      <c r="R130" s="102" t="e">
        <f>R131*(1/(1+#REF!))</f>
        <v>#REF!</v>
      </c>
      <c r="S130" s="102" t="e">
        <f>S131*(1/(1+#REF!))</f>
        <v>#REF!</v>
      </c>
      <c r="T130" s="102" t="e">
        <f>T131*(1/(1+#REF!))</f>
        <v>#REF!</v>
      </c>
      <c r="U130" s="102" t="e">
        <f>U131*(1/(1+#REF!))</f>
        <v>#REF!</v>
      </c>
      <c r="V130" s="102" t="e">
        <f>V131*(1/(1+#REF!))</f>
        <v>#REF!</v>
      </c>
      <c r="W130" s="102" t="e">
        <f>W131*(1/(1+#REF!))</f>
        <v>#REF!</v>
      </c>
      <c r="X130" s="102" t="e">
        <f>X131*(1/(1+#REF!))</f>
        <v>#REF!</v>
      </c>
      <c r="Y130" s="102" t="e">
        <f>Y131*(1/(1+#REF!))</f>
        <v>#REF!</v>
      </c>
      <c r="Z130" s="102" t="e">
        <f>Z131*(1/(1+#REF!))</f>
        <v>#REF!</v>
      </c>
      <c r="AA130" s="102" t="e">
        <f>AA131*(1/(1+#REF!))</f>
        <v>#REF!</v>
      </c>
      <c r="AB130" s="102" t="e">
        <f>AB131*(1/(1+#REF!))</f>
        <v>#REF!</v>
      </c>
      <c r="AC130" s="102" t="e">
        <f>AC131*(1/(1+#REF!))</f>
        <v>#REF!</v>
      </c>
      <c r="AD130" s="102" t="e">
        <f>AD131*(1/(1+#REF!))</f>
        <v>#REF!</v>
      </c>
      <c r="AE130" s="102" t="e">
        <f>AE131*(1/(1+#REF!))</f>
        <v>#REF!</v>
      </c>
      <c r="AF130" s="102" t="e">
        <f>AF131*(1/(1+#REF!))</f>
        <v>#REF!</v>
      </c>
      <c r="AG130" s="102" t="e">
        <f>AG131*(1/(1+#REF!))</f>
        <v>#REF!</v>
      </c>
      <c r="AH130" s="102" t="e">
        <f>AH131*(1/(1+#REF!))</f>
        <v>#REF!</v>
      </c>
      <c r="AI130" s="102" t="e">
        <f>AI131*(1/(1+#REF!))</f>
        <v>#REF!</v>
      </c>
      <c r="AJ130" s="102" t="e">
        <f>AJ131*(1/(1+#REF!))</f>
        <v>#REF!</v>
      </c>
      <c r="AK130" s="102" t="e">
        <f>AK131*(1/(1+#REF!))</f>
        <v>#REF!</v>
      </c>
      <c r="AL130" s="102" t="e">
        <f>AL131*(1/(1+#REF!))</f>
        <v>#REF!</v>
      </c>
      <c r="AM130" s="102" t="e">
        <f>AM131*(1/(1+#REF!))</f>
        <v>#REF!</v>
      </c>
      <c r="AN130" s="102" t="e">
        <f>AN131*(1/(1+#REF!))</f>
        <v>#REF!</v>
      </c>
      <c r="AO130" s="102" t="e">
        <f>AO131*(1/(1+#REF!))</f>
        <v>#REF!</v>
      </c>
      <c r="AP130" s="102" t="e">
        <f>AP131*(1/(1+#REF!))</f>
        <v>#REF!</v>
      </c>
      <c r="AQ130" s="102" t="e">
        <f>AQ131*(1/(1+#REF!))</f>
        <v>#REF!</v>
      </c>
      <c r="AR130" s="102" t="e">
        <f>AR131*(1/(1+#REF!))</f>
        <v>#REF!</v>
      </c>
      <c r="AS130" s="102" t="e">
        <f>AS131*(1/(1+#REF!))</f>
        <v>#REF!</v>
      </c>
      <c r="AT130" s="102" t="e">
        <f>AT131*(1/(1+#REF!))</f>
        <v>#REF!</v>
      </c>
      <c r="AU130" s="102" t="e">
        <f>AU131*(1/(1+#REF!))</f>
        <v>#REF!</v>
      </c>
      <c r="AV130" s="102" t="e">
        <f>AV131*(1/(1+#REF!))</f>
        <v>#REF!</v>
      </c>
      <c r="AW130" s="102" t="e">
        <f>AW131*(1/(1+#REF!))</f>
        <v>#REF!</v>
      </c>
      <c r="AX130" s="102" t="e">
        <f>AX131*(1/(1+#REF!))</f>
        <v>#REF!</v>
      </c>
      <c r="AY130" s="102" t="e">
        <f>AY131*(1/(1+#REF!))</f>
        <v>#REF!</v>
      </c>
      <c r="AZ130" s="102" t="e">
        <f>AZ131*(1/(1+#REF!))</f>
        <v>#REF!</v>
      </c>
      <c r="BA130" s="102" t="e">
        <f>BA131*(1/(1+#REF!))</f>
        <v>#REF!</v>
      </c>
      <c r="BB130" s="102" t="e">
        <f>BB131*(1/(1+#REF!))</f>
        <v>#REF!</v>
      </c>
    </row>
    <row r="131" spans="1:54" ht="13.9" customHeight="1" outlineLevel="2">
      <c r="A131" s="168"/>
      <c r="B131" t="s">
        <v>272</v>
      </c>
      <c r="C131" t="s">
        <v>273</v>
      </c>
      <c r="D131" t="s">
        <v>202</v>
      </c>
      <c r="E131" s="102">
        <f t="shared" ref="E131:BB131" si="12">E82-E128+E129</f>
        <v>0</v>
      </c>
      <c r="F131" s="102">
        <f t="shared" si="12"/>
        <v>0</v>
      </c>
      <c r="G131" s="102">
        <f t="shared" si="12"/>
        <v>0</v>
      </c>
      <c r="H131" s="102">
        <f t="shared" si="12"/>
        <v>0</v>
      </c>
      <c r="I131" s="102">
        <f t="shared" si="12"/>
        <v>0</v>
      </c>
      <c r="J131" s="102">
        <f t="shared" si="12"/>
        <v>0</v>
      </c>
      <c r="K131" s="102">
        <f t="shared" si="12"/>
        <v>0</v>
      </c>
      <c r="L131" s="102">
        <f t="shared" si="12"/>
        <v>0</v>
      </c>
      <c r="M131" s="102">
        <f t="shared" si="12"/>
        <v>0</v>
      </c>
      <c r="N131" s="102">
        <f t="shared" si="12"/>
        <v>0</v>
      </c>
      <c r="O131" s="102">
        <f t="shared" si="12"/>
        <v>0</v>
      </c>
      <c r="P131" s="102">
        <f t="shared" si="12"/>
        <v>0</v>
      </c>
      <c r="Q131" s="102">
        <f t="shared" si="12"/>
        <v>0</v>
      </c>
      <c r="R131" s="102">
        <f t="shared" si="12"/>
        <v>0</v>
      </c>
      <c r="S131" s="102">
        <f t="shared" si="12"/>
        <v>0</v>
      </c>
      <c r="T131" s="102">
        <f t="shared" si="12"/>
        <v>0</v>
      </c>
      <c r="U131" s="102">
        <f t="shared" si="12"/>
        <v>0</v>
      </c>
      <c r="V131" s="102">
        <f t="shared" si="12"/>
        <v>0</v>
      </c>
      <c r="W131" s="102">
        <f t="shared" si="12"/>
        <v>0</v>
      </c>
      <c r="X131" s="102">
        <f t="shared" si="12"/>
        <v>0</v>
      </c>
      <c r="Y131" s="102">
        <f t="shared" si="12"/>
        <v>0</v>
      </c>
      <c r="Z131" s="102">
        <f t="shared" si="12"/>
        <v>0</v>
      </c>
      <c r="AA131" s="102">
        <f t="shared" si="12"/>
        <v>0</v>
      </c>
      <c r="AB131" s="102">
        <f t="shared" si="12"/>
        <v>0</v>
      </c>
      <c r="AC131" s="102">
        <f t="shared" si="12"/>
        <v>0</v>
      </c>
      <c r="AD131" s="102">
        <f t="shared" si="12"/>
        <v>0</v>
      </c>
      <c r="AE131" s="102">
        <f t="shared" si="12"/>
        <v>0</v>
      </c>
      <c r="AF131" s="102">
        <f t="shared" si="12"/>
        <v>0</v>
      </c>
      <c r="AG131" s="102">
        <f t="shared" si="12"/>
        <v>0</v>
      </c>
      <c r="AH131" s="102">
        <f t="shared" si="12"/>
        <v>0</v>
      </c>
      <c r="AI131" s="102">
        <f t="shared" si="12"/>
        <v>0</v>
      </c>
      <c r="AJ131" s="102">
        <f t="shared" si="12"/>
        <v>0</v>
      </c>
      <c r="AK131" s="102">
        <f t="shared" si="12"/>
        <v>0</v>
      </c>
      <c r="AL131" s="102">
        <f t="shared" si="12"/>
        <v>0</v>
      </c>
      <c r="AM131" s="102">
        <f t="shared" si="12"/>
        <v>0</v>
      </c>
      <c r="AN131" s="102">
        <f t="shared" si="12"/>
        <v>0</v>
      </c>
      <c r="AO131" s="102">
        <f t="shared" si="12"/>
        <v>0</v>
      </c>
      <c r="AP131" s="102">
        <f t="shared" si="12"/>
        <v>0</v>
      </c>
      <c r="AQ131" s="102">
        <f t="shared" si="12"/>
        <v>0</v>
      </c>
      <c r="AR131" s="102">
        <f t="shared" si="12"/>
        <v>0</v>
      </c>
      <c r="AS131" s="102">
        <f t="shared" si="12"/>
        <v>0</v>
      </c>
      <c r="AT131" s="102">
        <f t="shared" si="12"/>
        <v>0</v>
      </c>
      <c r="AU131" s="102">
        <f t="shared" si="12"/>
        <v>0</v>
      </c>
      <c r="AV131" s="102">
        <f t="shared" si="12"/>
        <v>0</v>
      </c>
      <c r="AW131" s="102">
        <f t="shared" si="12"/>
        <v>0</v>
      </c>
      <c r="AX131" s="102">
        <f t="shared" si="12"/>
        <v>0</v>
      </c>
      <c r="AY131" s="102">
        <f t="shared" si="12"/>
        <v>0</v>
      </c>
      <c r="AZ131" s="102">
        <f t="shared" si="12"/>
        <v>0</v>
      </c>
      <c r="BA131" s="102">
        <f t="shared" si="12"/>
        <v>0</v>
      </c>
      <c r="BB131" s="102">
        <f t="shared" si="12"/>
        <v>0</v>
      </c>
    </row>
    <row r="132" spans="1:54" ht="13.9" customHeight="1" outlineLevel="2">
      <c r="A132" s="168"/>
      <c r="B132" t="s">
        <v>274</v>
      </c>
      <c r="C132" t="s">
        <v>275</v>
      </c>
      <c r="D132" t="s">
        <v>202</v>
      </c>
      <c r="E132" s="102" t="e">
        <f>AVERAGE(E129:E130)*#REF!</f>
        <v>#REF!</v>
      </c>
      <c r="F132" s="102" t="e">
        <f>AVERAGE(F129:F130)*#REF!</f>
        <v>#REF!</v>
      </c>
      <c r="G132" s="102" t="e">
        <f>AVERAGE(G129:G130)*#REF!</f>
        <v>#REF!</v>
      </c>
      <c r="H132" s="102" t="e">
        <f>AVERAGE(H129:H130)*#REF!</f>
        <v>#REF!</v>
      </c>
      <c r="I132" s="102" t="e">
        <f>AVERAGE(I129:I130)*#REF!</f>
        <v>#REF!</v>
      </c>
      <c r="J132" s="102" t="e">
        <f>AVERAGE(J129:J130)*#REF!</f>
        <v>#REF!</v>
      </c>
      <c r="K132" s="102" t="e">
        <f>AVERAGE(K129:K130)*#REF!</f>
        <v>#REF!</v>
      </c>
      <c r="L132" s="102" t="e">
        <f>AVERAGE(L129:L130)*#REF!</f>
        <v>#REF!</v>
      </c>
      <c r="M132" s="102" t="e">
        <f>AVERAGE(M129:M130)*#REF!</f>
        <v>#REF!</v>
      </c>
      <c r="N132" s="102" t="e">
        <f>AVERAGE(N129:N130)*#REF!</f>
        <v>#REF!</v>
      </c>
      <c r="O132" s="102" t="e">
        <f>AVERAGE(O129:O130)*#REF!</f>
        <v>#REF!</v>
      </c>
      <c r="P132" s="102" t="e">
        <f>AVERAGE(P129:P130)*#REF!</f>
        <v>#REF!</v>
      </c>
      <c r="Q132" s="102" t="e">
        <f>AVERAGE(Q129:Q130)*#REF!</f>
        <v>#REF!</v>
      </c>
      <c r="R132" s="102" t="e">
        <f>AVERAGE(R129:R130)*#REF!</f>
        <v>#REF!</v>
      </c>
      <c r="S132" s="102" t="e">
        <f>AVERAGE(S129:S130)*#REF!</f>
        <v>#REF!</v>
      </c>
      <c r="T132" s="102" t="e">
        <f>AVERAGE(T129:T130)*#REF!</f>
        <v>#REF!</v>
      </c>
      <c r="U132" s="102" t="e">
        <f>AVERAGE(U129:U130)*#REF!</f>
        <v>#REF!</v>
      </c>
      <c r="V132" s="102" t="e">
        <f>AVERAGE(V129:V130)*#REF!</f>
        <v>#REF!</v>
      </c>
      <c r="W132" s="102" t="e">
        <f>AVERAGE(W129:W130)*#REF!</f>
        <v>#REF!</v>
      </c>
      <c r="X132" s="102" t="e">
        <f>AVERAGE(X129:X130)*#REF!</f>
        <v>#REF!</v>
      </c>
      <c r="Y132" s="102" t="e">
        <f>AVERAGE(Y129:Y130)*#REF!</f>
        <v>#REF!</v>
      </c>
      <c r="Z132" s="102" t="e">
        <f>AVERAGE(Z129:Z130)*#REF!</f>
        <v>#REF!</v>
      </c>
      <c r="AA132" s="102" t="e">
        <f>AVERAGE(AA129:AA130)*#REF!</f>
        <v>#REF!</v>
      </c>
      <c r="AB132" s="102" t="e">
        <f>AVERAGE(AB129:AB130)*#REF!</f>
        <v>#REF!</v>
      </c>
      <c r="AC132" s="102" t="e">
        <f>AVERAGE(AC129:AC130)*#REF!</f>
        <v>#REF!</v>
      </c>
      <c r="AD132" s="102" t="e">
        <f>AVERAGE(AD129:AD130)*#REF!</f>
        <v>#REF!</v>
      </c>
      <c r="AE132" s="102" t="e">
        <f>AVERAGE(AE129:AE130)*#REF!</f>
        <v>#REF!</v>
      </c>
      <c r="AF132" s="102" t="e">
        <f>AVERAGE(AF129:AF130)*#REF!</f>
        <v>#REF!</v>
      </c>
      <c r="AG132" s="102" t="e">
        <f>AVERAGE(AG129:AG130)*#REF!</f>
        <v>#REF!</v>
      </c>
      <c r="AH132" s="102" t="e">
        <f>AVERAGE(AH129:AH130)*#REF!</f>
        <v>#REF!</v>
      </c>
      <c r="AI132" s="102" t="e">
        <f>AVERAGE(AI129:AI130)*#REF!</f>
        <v>#REF!</v>
      </c>
      <c r="AJ132" s="102" t="e">
        <f>AVERAGE(AJ129:AJ130)*#REF!</f>
        <v>#REF!</v>
      </c>
      <c r="AK132" s="102" t="e">
        <f>AVERAGE(AK129:AK130)*#REF!</f>
        <v>#REF!</v>
      </c>
      <c r="AL132" s="102" t="e">
        <f>AVERAGE(AL129:AL130)*#REF!</f>
        <v>#REF!</v>
      </c>
      <c r="AM132" s="102" t="e">
        <f>AVERAGE(AM129:AM130)*#REF!</f>
        <v>#REF!</v>
      </c>
      <c r="AN132" s="102" t="e">
        <f>AVERAGE(AN129:AN130)*#REF!</f>
        <v>#REF!</v>
      </c>
      <c r="AO132" s="102" t="e">
        <f>AVERAGE(AO129:AO130)*#REF!</f>
        <v>#REF!</v>
      </c>
      <c r="AP132" s="102" t="e">
        <f>AVERAGE(AP129:AP130)*#REF!</f>
        <v>#REF!</v>
      </c>
      <c r="AQ132" s="102" t="e">
        <f>AVERAGE(AQ129:AQ130)*#REF!</f>
        <v>#REF!</v>
      </c>
      <c r="AR132" s="102" t="e">
        <f>AVERAGE(AR129:AR130)*#REF!</f>
        <v>#REF!</v>
      </c>
      <c r="AS132" s="102" t="e">
        <f>AVERAGE(AS129:AS130)*#REF!</f>
        <v>#REF!</v>
      </c>
      <c r="AT132" s="102" t="e">
        <f>AVERAGE(AT129:AT130)*#REF!</f>
        <v>#REF!</v>
      </c>
      <c r="AU132" s="102" t="e">
        <f>AVERAGE(AU129:AU130)*#REF!</f>
        <v>#REF!</v>
      </c>
      <c r="AV132" s="102" t="e">
        <f>AVERAGE(AV129:AV130)*#REF!</f>
        <v>#REF!</v>
      </c>
      <c r="AW132" s="102" t="e">
        <f>AVERAGE(AW129:AW130)*#REF!</f>
        <v>#REF!</v>
      </c>
      <c r="AX132" s="102" t="e">
        <f>AVERAGE(AX129:AX130)*#REF!</f>
        <v>#REF!</v>
      </c>
      <c r="AY132" s="102" t="e">
        <f>AVERAGE(AY129:AY130)*#REF!</f>
        <v>#REF!</v>
      </c>
      <c r="AZ132" s="102" t="e">
        <f>AVERAGE(AZ129:AZ130)*#REF!</f>
        <v>#REF!</v>
      </c>
      <c r="BA132" s="102" t="e">
        <f>AVERAGE(BA129:BA130)*#REF!</f>
        <v>#REF!</v>
      </c>
      <c r="BB132" s="102" t="e">
        <f>AVERAGE(BB129:BB130)*#REF!</f>
        <v>#REF!</v>
      </c>
    </row>
    <row r="133" spans="1:54" ht="13.15" customHeight="1" outlineLevel="2">
      <c r="A133" s="172"/>
      <c r="B133" s="147" t="s">
        <v>276</v>
      </c>
      <c r="C133" s="43" t="s">
        <v>277</v>
      </c>
      <c r="D133" s="43" t="s">
        <v>202</v>
      </c>
      <c r="E133" s="102" t="e">
        <f>E128+E132</f>
        <v>#REF!</v>
      </c>
      <c r="F133" s="102" t="e">
        <f t="shared" ref="F133:BB133" si="13">F128+F132</f>
        <v>#REF!</v>
      </c>
      <c r="G133" s="102" t="e">
        <f t="shared" si="13"/>
        <v>#REF!</v>
      </c>
      <c r="H133" s="102" t="e">
        <f t="shared" si="13"/>
        <v>#REF!</v>
      </c>
      <c r="I133" s="102" t="e">
        <f t="shared" si="13"/>
        <v>#REF!</v>
      </c>
      <c r="J133" s="102" t="e">
        <f t="shared" si="13"/>
        <v>#REF!</v>
      </c>
      <c r="K133" s="102" t="e">
        <f t="shared" si="13"/>
        <v>#REF!</v>
      </c>
      <c r="L133" s="102" t="e">
        <f t="shared" si="13"/>
        <v>#REF!</v>
      </c>
      <c r="M133" s="102" t="e">
        <f t="shared" si="13"/>
        <v>#REF!</v>
      </c>
      <c r="N133" s="102" t="e">
        <f t="shared" si="13"/>
        <v>#REF!</v>
      </c>
      <c r="O133" s="102" t="e">
        <f t="shared" si="13"/>
        <v>#REF!</v>
      </c>
      <c r="P133" s="102" t="e">
        <f t="shared" si="13"/>
        <v>#REF!</v>
      </c>
      <c r="Q133" s="102" t="e">
        <f t="shared" si="13"/>
        <v>#REF!</v>
      </c>
      <c r="R133" s="102" t="e">
        <f t="shared" si="13"/>
        <v>#REF!</v>
      </c>
      <c r="S133" s="102" t="e">
        <f t="shared" si="13"/>
        <v>#REF!</v>
      </c>
      <c r="T133" s="102" t="e">
        <f t="shared" si="13"/>
        <v>#REF!</v>
      </c>
      <c r="U133" s="102" t="e">
        <f t="shared" si="13"/>
        <v>#REF!</v>
      </c>
      <c r="V133" s="102" t="e">
        <f t="shared" si="13"/>
        <v>#REF!</v>
      </c>
      <c r="W133" s="102" t="e">
        <f t="shared" si="13"/>
        <v>#REF!</v>
      </c>
      <c r="X133" s="102" t="e">
        <f t="shared" si="13"/>
        <v>#REF!</v>
      </c>
      <c r="Y133" s="102" t="e">
        <f t="shared" si="13"/>
        <v>#REF!</v>
      </c>
      <c r="Z133" s="102" t="e">
        <f t="shared" si="13"/>
        <v>#REF!</v>
      </c>
      <c r="AA133" s="102" t="e">
        <f t="shared" si="13"/>
        <v>#REF!</v>
      </c>
      <c r="AB133" s="102" t="e">
        <f t="shared" si="13"/>
        <v>#REF!</v>
      </c>
      <c r="AC133" s="102" t="e">
        <f t="shared" si="13"/>
        <v>#REF!</v>
      </c>
      <c r="AD133" s="102" t="e">
        <f t="shared" si="13"/>
        <v>#REF!</v>
      </c>
      <c r="AE133" s="102" t="e">
        <f t="shared" si="13"/>
        <v>#REF!</v>
      </c>
      <c r="AF133" s="102" t="e">
        <f t="shared" si="13"/>
        <v>#REF!</v>
      </c>
      <c r="AG133" s="102" t="e">
        <f t="shared" si="13"/>
        <v>#REF!</v>
      </c>
      <c r="AH133" s="102" t="e">
        <f t="shared" si="13"/>
        <v>#REF!</v>
      </c>
      <c r="AI133" s="102" t="e">
        <f t="shared" si="13"/>
        <v>#REF!</v>
      </c>
      <c r="AJ133" s="102" t="e">
        <f t="shared" si="13"/>
        <v>#REF!</v>
      </c>
      <c r="AK133" s="102" t="e">
        <f t="shared" si="13"/>
        <v>#REF!</v>
      </c>
      <c r="AL133" s="102" t="e">
        <f t="shared" si="13"/>
        <v>#REF!</v>
      </c>
      <c r="AM133" s="102" t="e">
        <f t="shared" si="13"/>
        <v>#REF!</v>
      </c>
      <c r="AN133" s="102" t="e">
        <f t="shared" si="13"/>
        <v>#REF!</v>
      </c>
      <c r="AO133" s="102" t="e">
        <f t="shared" si="13"/>
        <v>#REF!</v>
      </c>
      <c r="AP133" s="102" t="e">
        <f t="shared" si="13"/>
        <v>#REF!</v>
      </c>
      <c r="AQ133" s="102" t="e">
        <f t="shared" si="13"/>
        <v>#REF!</v>
      </c>
      <c r="AR133" s="102" t="e">
        <f t="shared" si="13"/>
        <v>#REF!</v>
      </c>
      <c r="AS133" s="102" t="e">
        <f t="shared" si="13"/>
        <v>#REF!</v>
      </c>
      <c r="AT133" s="102" t="e">
        <f t="shared" si="13"/>
        <v>#REF!</v>
      </c>
      <c r="AU133" s="102" t="e">
        <f t="shared" si="13"/>
        <v>#REF!</v>
      </c>
      <c r="AV133" s="102" t="e">
        <f t="shared" si="13"/>
        <v>#REF!</v>
      </c>
      <c r="AW133" s="102" t="e">
        <f t="shared" si="13"/>
        <v>#REF!</v>
      </c>
      <c r="AX133" s="102" t="e">
        <f t="shared" si="13"/>
        <v>#REF!</v>
      </c>
      <c r="AY133" s="102" t="e">
        <f t="shared" si="13"/>
        <v>#REF!</v>
      </c>
      <c r="AZ133" s="102" t="e">
        <f t="shared" si="13"/>
        <v>#REF!</v>
      </c>
      <c r="BA133" s="102" t="e">
        <f t="shared" si="13"/>
        <v>#REF!</v>
      </c>
      <c r="BB133" s="102" t="e">
        <f t="shared" si="13"/>
        <v>#REF!</v>
      </c>
    </row>
    <row r="134" spans="1:54" ht="13.15" customHeight="1" outlineLevel="2">
      <c r="A134" s="85"/>
      <c r="B134" s="89" t="s">
        <v>278</v>
      </c>
      <c r="C134" s="90"/>
      <c r="D134" s="113"/>
      <c r="E134" s="115" t="e">
        <f t="shared" ref="E134:AJ134" si="14">E83+E77+E71</f>
        <v>#REF!</v>
      </c>
      <c r="F134" s="115" t="e">
        <f t="shared" si="14"/>
        <v>#REF!</v>
      </c>
      <c r="G134" s="115" t="e">
        <f t="shared" si="14"/>
        <v>#REF!</v>
      </c>
      <c r="H134" s="115" t="e">
        <f t="shared" si="14"/>
        <v>#REF!</v>
      </c>
      <c r="I134" s="115" t="e">
        <f t="shared" si="14"/>
        <v>#REF!</v>
      </c>
      <c r="J134" s="115" t="e">
        <f t="shared" si="14"/>
        <v>#REF!</v>
      </c>
      <c r="K134" s="115" t="e">
        <f t="shared" si="14"/>
        <v>#REF!</v>
      </c>
      <c r="L134" s="115" t="e">
        <f t="shared" si="14"/>
        <v>#REF!</v>
      </c>
      <c r="M134" s="115" t="e">
        <f t="shared" si="14"/>
        <v>#REF!</v>
      </c>
      <c r="N134" s="115" t="e">
        <f t="shared" si="14"/>
        <v>#REF!</v>
      </c>
      <c r="O134" s="115" t="e">
        <f t="shared" si="14"/>
        <v>#REF!</v>
      </c>
      <c r="P134" s="115" t="e">
        <f t="shared" si="14"/>
        <v>#REF!</v>
      </c>
      <c r="Q134" s="115" t="e">
        <f t="shared" si="14"/>
        <v>#REF!</v>
      </c>
      <c r="R134" s="115" t="e">
        <f t="shared" si="14"/>
        <v>#REF!</v>
      </c>
      <c r="S134" s="115" t="e">
        <f t="shared" si="14"/>
        <v>#REF!</v>
      </c>
      <c r="T134" s="115" t="e">
        <f t="shared" si="14"/>
        <v>#REF!</v>
      </c>
      <c r="U134" s="115" t="e">
        <f t="shared" si="14"/>
        <v>#REF!</v>
      </c>
      <c r="V134" s="115" t="e">
        <f t="shared" si="14"/>
        <v>#REF!</v>
      </c>
      <c r="W134" s="115" t="e">
        <f t="shared" si="14"/>
        <v>#REF!</v>
      </c>
      <c r="X134" s="115" t="e">
        <f t="shared" si="14"/>
        <v>#REF!</v>
      </c>
      <c r="Y134" s="115" t="e">
        <f t="shared" si="14"/>
        <v>#REF!</v>
      </c>
      <c r="Z134" s="115" t="e">
        <f t="shared" si="14"/>
        <v>#REF!</v>
      </c>
      <c r="AA134" s="115" t="e">
        <f t="shared" si="14"/>
        <v>#REF!</v>
      </c>
      <c r="AB134" s="115" t="e">
        <f t="shared" si="14"/>
        <v>#REF!</v>
      </c>
      <c r="AC134" s="115" t="e">
        <f t="shared" si="14"/>
        <v>#REF!</v>
      </c>
      <c r="AD134" s="115" t="e">
        <f t="shared" si="14"/>
        <v>#REF!</v>
      </c>
      <c r="AE134" s="115" t="e">
        <f t="shared" si="14"/>
        <v>#REF!</v>
      </c>
      <c r="AF134" s="115" t="e">
        <f t="shared" si="14"/>
        <v>#REF!</v>
      </c>
      <c r="AG134" s="115" t="e">
        <f t="shared" si="14"/>
        <v>#REF!</v>
      </c>
      <c r="AH134" s="115" t="e">
        <f t="shared" si="14"/>
        <v>#REF!</v>
      </c>
      <c r="AI134" s="115" t="e">
        <f t="shared" si="14"/>
        <v>#REF!</v>
      </c>
      <c r="AJ134" s="115" t="e">
        <f t="shared" si="14"/>
        <v>#REF!</v>
      </c>
      <c r="AK134" s="115" t="e">
        <f t="shared" ref="AK134:BB134" si="15">AK83+AK77+AK71</f>
        <v>#REF!</v>
      </c>
      <c r="AL134" s="115" t="e">
        <f t="shared" si="15"/>
        <v>#REF!</v>
      </c>
      <c r="AM134" s="115" t="e">
        <f t="shared" si="15"/>
        <v>#REF!</v>
      </c>
      <c r="AN134" s="115" t="e">
        <f t="shared" si="15"/>
        <v>#REF!</v>
      </c>
      <c r="AO134" s="115" t="e">
        <f t="shared" si="15"/>
        <v>#REF!</v>
      </c>
      <c r="AP134" s="115" t="e">
        <f t="shared" si="15"/>
        <v>#REF!</v>
      </c>
      <c r="AQ134" s="115" t="e">
        <f t="shared" si="15"/>
        <v>#REF!</v>
      </c>
      <c r="AR134" s="115" t="e">
        <f t="shared" si="15"/>
        <v>#REF!</v>
      </c>
      <c r="AS134" s="115" t="e">
        <f t="shared" si="15"/>
        <v>#REF!</v>
      </c>
      <c r="AT134" s="115" t="e">
        <f t="shared" si="15"/>
        <v>#REF!</v>
      </c>
      <c r="AU134" s="115" t="e">
        <f t="shared" si="15"/>
        <v>#REF!</v>
      </c>
      <c r="AV134" s="115" t="e">
        <f t="shared" si="15"/>
        <v>#REF!</v>
      </c>
      <c r="AW134" s="115" t="e">
        <f t="shared" si="15"/>
        <v>#REF!</v>
      </c>
      <c r="AX134" s="115" t="e">
        <f t="shared" si="15"/>
        <v>#REF!</v>
      </c>
      <c r="AY134" s="115" t="e">
        <f t="shared" si="15"/>
        <v>#REF!</v>
      </c>
      <c r="AZ134" s="115" t="e">
        <f t="shared" si="15"/>
        <v>#REF!</v>
      </c>
      <c r="BA134" s="115" t="e">
        <f t="shared" si="15"/>
        <v>#REF!</v>
      </c>
      <c r="BB134" s="115" t="e">
        <f t="shared" si="15"/>
        <v>#REF!</v>
      </c>
    </row>
    <row r="135" spans="1:54" ht="13.15" customHeight="1" outlineLevel="2">
      <c r="A135" s="84"/>
      <c r="B135" s="87" t="s">
        <v>279</v>
      </c>
      <c r="C135" s="88"/>
      <c r="D135" s="114"/>
      <c r="E135" s="115" t="e">
        <f>E133+E134</f>
        <v>#REF!</v>
      </c>
      <c r="F135" s="115" t="e">
        <f t="shared" ref="F135:AW135" si="16">F133+F134</f>
        <v>#REF!</v>
      </c>
      <c r="G135" s="115" t="e">
        <f t="shared" si="16"/>
        <v>#REF!</v>
      </c>
      <c r="H135" s="115" t="e">
        <f t="shared" si="16"/>
        <v>#REF!</v>
      </c>
      <c r="I135" s="115" t="e">
        <f t="shared" si="16"/>
        <v>#REF!</v>
      </c>
      <c r="J135" s="115" t="e">
        <f t="shared" si="16"/>
        <v>#REF!</v>
      </c>
      <c r="K135" s="115" t="e">
        <f t="shared" si="16"/>
        <v>#REF!</v>
      </c>
      <c r="L135" s="115" t="e">
        <f t="shared" si="16"/>
        <v>#REF!</v>
      </c>
      <c r="M135" s="115" t="e">
        <f t="shared" si="16"/>
        <v>#REF!</v>
      </c>
      <c r="N135" s="115" t="e">
        <f t="shared" si="16"/>
        <v>#REF!</v>
      </c>
      <c r="O135" s="115" t="e">
        <f t="shared" si="16"/>
        <v>#REF!</v>
      </c>
      <c r="P135" s="115" t="e">
        <f t="shared" si="16"/>
        <v>#REF!</v>
      </c>
      <c r="Q135" s="115" t="e">
        <f t="shared" si="16"/>
        <v>#REF!</v>
      </c>
      <c r="R135" s="115" t="e">
        <f t="shared" si="16"/>
        <v>#REF!</v>
      </c>
      <c r="S135" s="115" t="e">
        <f t="shared" si="16"/>
        <v>#REF!</v>
      </c>
      <c r="T135" s="115" t="e">
        <f t="shared" si="16"/>
        <v>#REF!</v>
      </c>
      <c r="U135" s="115" t="e">
        <f t="shared" si="16"/>
        <v>#REF!</v>
      </c>
      <c r="V135" s="115" t="e">
        <f t="shared" si="16"/>
        <v>#REF!</v>
      </c>
      <c r="W135" s="115" t="e">
        <f t="shared" si="16"/>
        <v>#REF!</v>
      </c>
      <c r="X135" s="115" t="e">
        <f t="shared" si="16"/>
        <v>#REF!</v>
      </c>
      <c r="Y135" s="115" t="e">
        <f t="shared" si="16"/>
        <v>#REF!</v>
      </c>
      <c r="Z135" s="115" t="e">
        <f t="shared" si="16"/>
        <v>#REF!</v>
      </c>
      <c r="AA135" s="115" t="e">
        <f t="shared" si="16"/>
        <v>#REF!</v>
      </c>
      <c r="AB135" s="115" t="e">
        <f t="shared" si="16"/>
        <v>#REF!</v>
      </c>
      <c r="AC135" s="115" t="e">
        <f t="shared" si="16"/>
        <v>#REF!</v>
      </c>
      <c r="AD135" s="115" t="e">
        <f t="shared" si="16"/>
        <v>#REF!</v>
      </c>
      <c r="AE135" s="115" t="e">
        <f t="shared" si="16"/>
        <v>#REF!</v>
      </c>
      <c r="AF135" s="115" t="e">
        <f t="shared" si="16"/>
        <v>#REF!</v>
      </c>
      <c r="AG135" s="115" t="e">
        <f t="shared" si="16"/>
        <v>#REF!</v>
      </c>
      <c r="AH135" s="115" t="e">
        <f t="shared" si="16"/>
        <v>#REF!</v>
      </c>
      <c r="AI135" s="115" t="e">
        <f t="shared" si="16"/>
        <v>#REF!</v>
      </c>
      <c r="AJ135" s="115" t="e">
        <f t="shared" si="16"/>
        <v>#REF!</v>
      </c>
      <c r="AK135" s="115" t="e">
        <f t="shared" si="16"/>
        <v>#REF!</v>
      </c>
      <c r="AL135" s="115" t="e">
        <f t="shared" si="16"/>
        <v>#REF!</v>
      </c>
      <c r="AM135" s="115" t="e">
        <f t="shared" si="16"/>
        <v>#REF!</v>
      </c>
      <c r="AN135" s="115" t="e">
        <f t="shared" si="16"/>
        <v>#REF!</v>
      </c>
      <c r="AO135" s="115" t="e">
        <f t="shared" si="16"/>
        <v>#REF!</v>
      </c>
      <c r="AP135" s="115" t="e">
        <f t="shared" si="16"/>
        <v>#REF!</v>
      </c>
      <c r="AQ135" s="115" t="e">
        <f t="shared" si="16"/>
        <v>#REF!</v>
      </c>
      <c r="AR135" s="115" t="e">
        <f t="shared" si="16"/>
        <v>#REF!</v>
      </c>
      <c r="AS135" s="115" t="e">
        <f t="shared" si="16"/>
        <v>#REF!</v>
      </c>
      <c r="AT135" s="115" t="e">
        <f t="shared" si="16"/>
        <v>#REF!</v>
      </c>
      <c r="AU135" s="115" t="e">
        <f t="shared" si="16"/>
        <v>#REF!</v>
      </c>
      <c r="AV135" s="115" t="e">
        <f t="shared" si="16"/>
        <v>#REF!</v>
      </c>
      <c r="AW135" s="115" t="e">
        <f t="shared" si="16"/>
        <v>#REF!</v>
      </c>
      <c r="AX135" s="115" t="e">
        <f>AX133+AX134</f>
        <v>#REF!</v>
      </c>
      <c r="AY135" s="115" t="e">
        <f>AY133+AY134</f>
        <v>#REF!</v>
      </c>
      <c r="AZ135" s="115" t="e">
        <f>AZ133+AZ134</f>
        <v>#REF!</v>
      </c>
      <c r="BA135" s="115" t="e">
        <f>BA133+BA134</f>
        <v>#REF!</v>
      </c>
      <c r="BB135" s="115" t="e">
        <f>BB133+BB134</f>
        <v>#REF!</v>
      </c>
    </row>
    <row r="136" spans="1:54" outlineLevel="1">
      <c r="A136" s="79"/>
      <c r="B136" s="80"/>
      <c r="C136" s="81"/>
      <c r="D136" s="81"/>
      <c r="E136" s="82"/>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row>
    <row r="137" spans="1:54" outlineLevel="1">
      <c r="A137" s="79"/>
      <c r="B137" s="80"/>
      <c r="C137" s="81"/>
      <c r="D137" s="81"/>
      <c r="E137" s="82"/>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row>
    <row r="138" spans="1:54">
      <c r="A138" s="79"/>
      <c r="B138" s="80"/>
      <c r="C138" s="81"/>
      <c r="D138" s="81"/>
      <c r="E138" s="82"/>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row>
    <row r="139" spans="1:54" ht="16.149999999999999" customHeight="1">
      <c r="A139" s="110" t="s">
        <v>280</v>
      </c>
      <c r="B139" s="80"/>
      <c r="C139" s="81"/>
      <c r="D139" s="81"/>
      <c r="E139" s="82"/>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row>
    <row r="140" spans="1:54" outlineLevel="1">
      <c r="A140" s="109"/>
      <c r="B140" s="80"/>
      <c r="C140" s="81"/>
      <c r="D140" s="81"/>
      <c r="E140" s="82"/>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row>
    <row r="141" spans="1:54" outlineLevel="1">
      <c r="A141" s="109" t="s">
        <v>281</v>
      </c>
      <c r="B141" s="80"/>
      <c r="C141" s="81"/>
      <c r="D141" s="81"/>
      <c r="E141" s="82"/>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row>
    <row r="142" spans="1:54" outlineLevel="2">
      <c r="A142" s="79"/>
      <c r="B142" s="80" t="s">
        <v>282</v>
      </c>
      <c r="C142" s="80" t="s">
        <v>153</v>
      </c>
      <c r="D142" s="81"/>
      <c r="E142" s="70">
        <v>2027</v>
      </c>
      <c r="F142" s="70">
        <v>2028</v>
      </c>
      <c r="G142" s="70">
        <v>2029</v>
      </c>
      <c r="H142" s="70">
        <v>2030</v>
      </c>
      <c r="I142" s="70">
        <v>2031</v>
      </c>
      <c r="J142" s="70">
        <v>2032</v>
      </c>
      <c r="K142" s="70">
        <v>2033</v>
      </c>
      <c r="L142" s="70">
        <v>2034</v>
      </c>
      <c r="M142" s="70">
        <v>2035</v>
      </c>
      <c r="N142" s="70">
        <v>2036</v>
      </c>
      <c r="O142" s="70">
        <v>2037</v>
      </c>
      <c r="P142" s="70">
        <v>2038</v>
      </c>
      <c r="Q142" s="70">
        <v>2039</v>
      </c>
      <c r="R142" s="70">
        <v>2040</v>
      </c>
      <c r="S142" s="70">
        <v>2041</v>
      </c>
      <c r="T142" s="70">
        <v>2042</v>
      </c>
      <c r="U142" s="70">
        <v>2043</v>
      </c>
      <c r="V142" s="70">
        <v>2044</v>
      </c>
      <c r="W142" s="70">
        <v>2045</v>
      </c>
      <c r="X142" s="70">
        <v>2046</v>
      </c>
      <c r="Y142" s="70">
        <v>2047</v>
      </c>
      <c r="Z142" s="70">
        <v>2048</v>
      </c>
      <c r="AA142" s="70">
        <v>2049</v>
      </c>
      <c r="AB142" s="70">
        <v>2050</v>
      </c>
      <c r="AC142" s="70">
        <v>2051</v>
      </c>
      <c r="AD142" s="70">
        <v>2052</v>
      </c>
      <c r="AE142" s="70">
        <v>2053</v>
      </c>
      <c r="AF142" s="70">
        <v>2054</v>
      </c>
      <c r="AG142" s="70">
        <v>2055</v>
      </c>
      <c r="AH142" s="70">
        <v>2056</v>
      </c>
      <c r="AI142" s="70">
        <v>2057</v>
      </c>
      <c r="AJ142" s="70">
        <v>2058</v>
      </c>
      <c r="AK142" s="70">
        <v>2059</v>
      </c>
      <c r="AL142" s="70">
        <v>2060</v>
      </c>
      <c r="AM142" s="70">
        <v>2061</v>
      </c>
      <c r="AN142" s="70">
        <v>2062</v>
      </c>
      <c r="AO142" s="70">
        <v>2063</v>
      </c>
      <c r="AP142" s="70">
        <v>2064</v>
      </c>
      <c r="AQ142" s="70">
        <v>2065</v>
      </c>
      <c r="AR142" s="70">
        <v>2066</v>
      </c>
      <c r="AS142" s="70">
        <v>2067</v>
      </c>
      <c r="AT142" s="70">
        <v>2068</v>
      </c>
      <c r="AU142" s="70">
        <v>2069</v>
      </c>
      <c r="AV142" s="70">
        <v>2070</v>
      </c>
      <c r="AW142" s="70">
        <v>2071</v>
      </c>
      <c r="AX142" s="70">
        <v>2072</v>
      </c>
      <c r="AY142" s="70">
        <v>2073</v>
      </c>
      <c r="AZ142" s="70">
        <v>2074</v>
      </c>
      <c r="BA142" s="70">
        <v>2075</v>
      </c>
      <c r="BB142" s="70">
        <v>2076</v>
      </c>
    </row>
    <row r="143" spans="1:54" ht="12.75" customHeight="1" outlineLevel="2">
      <c r="A143" s="242" t="s">
        <v>283</v>
      </c>
      <c r="B143" s="81" t="s">
        <v>160</v>
      </c>
      <c r="C143" s="81" t="s">
        <v>208</v>
      </c>
      <c r="D143" s="81" t="s">
        <v>202</v>
      </c>
      <c r="E143" s="102" t="e">
        <f>-(E$158*#REF!*#REF!*#REF!*#REF!+E$158*#REF!)*#REF!/10^6</f>
        <v>#REF!</v>
      </c>
      <c r="F143" s="102" t="e">
        <f>-(F$158*#REF!*#REF!*#REF!*#REF!+F$158*#REF!)*#REF!/10^6</f>
        <v>#REF!</v>
      </c>
      <c r="G143" s="102" t="e">
        <f>-(G$158*#REF!*#REF!*#REF!*#REF!+G$158*#REF!)*#REF!/10^6</f>
        <v>#REF!</v>
      </c>
      <c r="H143" s="102" t="e">
        <f>-(H$158*#REF!*#REF!*#REF!*#REF!+H$158*#REF!)*#REF!/10^6</f>
        <v>#REF!</v>
      </c>
      <c r="I143" s="102" t="e">
        <f>-(I$158*#REF!*#REF!*#REF!*#REF!+I$158*#REF!)*#REF!/10^6</f>
        <v>#REF!</v>
      </c>
      <c r="J143" s="102" t="e">
        <f>-(J$158*#REF!*#REF!*#REF!*#REF!+J$158*#REF!)*#REF!/10^6</f>
        <v>#REF!</v>
      </c>
      <c r="K143" s="102" t="e">
        <f>-(K$158*#REF!*#REF!*#REF!*#REF!+K$158*#REF!)*#REF!/10^6</f>
        <v>#REF!</v>
      </c>
      <c r="L143" s="102" t="e">
        <f>-(L$158*#REF!*#REF!*#REF!*#REF!+L$158*#REF!)*#REF!/10^6</f>
        <v>#REF!</v>
      </c>
      <c r="M143" s="102" t="e">
        <f>-(M$158*#REF!*#REF!*#REF!*#REF!+M$158*#REF!)*#REF!/10^6</f>
        <v>#REF!</v>
      </c>
      <c r="N143" s="102" t="e">
        <f>-(N$158*#REF!*#REF!*#REF!*#REF!+N$158*#REF!)*#REF!/10^6</f>
        <v>#REF!</v>
      </c>
      <c r="O143" s="102" t="e">
        <f>-(O$158*#REF!*#REF!*#REF!*#REF!+O$158*#REF!)*#REF!/10^6</f>
        <v>#REF!</v>
      </c>
      <c r="P143" s="102" t="e">
        <f>-(P$158*#REF!*#REF!*#REF!*#REF!+P$158*#REF!)*#REF!/10^6</f>
        <v>#REF!</v>
      </c>
      <c r="Q143" s="102" t="e">
        <f>-(Q$158*#REF!*#REF!*#REF!*#REF!+Q$158*#REF!)*#REF!/10^6</f>
        <v>#REF!</v>
      </c>
      <c r="R143" s="102" t="e">
        <f>-(R$158*#REF!*#REF!*#REF!*#REF!+R$158*#REF!)*#REF!/10^6</f>
        <v>#REF!</v>
      </c>
      <c r="S143" s="102" t="e">
        <f>-(S$158*#REF!*#REF!*#REF!*#REF!+S$158*#REF!)*#REF!/10^6</f>
        <v>#REF!</v>
      </c>
      <c r="T143" s="102" t="e">
        <f>-(T$158*#REF!*#REF!*#REF!*#REF!+T$158*#REF!)*#REF!/10^6</f>
        <v>#REF!</v>
      </c>
      <c r="U143" s="102" t="e">
        <f>-(U$158*#REF!*#REF!*#REF!*#REF!+U$158*#REF!)*#REF!/10^6</f>
        <v>#REF!</v>
      </c>
      <c r="V143" s="102" t="e">
        <f>-(V$158*#REF!*#REF!*#REF!*#REF!+V$158*#REF!)*#REF!/10^6</f>
        <v>#REF!</v>
      </c>
      <c r="W143" s="102" t="e">
        <f>-(W$158*#REF!*#REF!*#REF!*#REF!+W$158*#REF!)*#REF!/10^6</f>
        <v>#REF!</v>
      </c>
      <c r="X143" s="102" t="e">
        <f>-(X$158*#REF!*#REF!*#REF!*#REF!+X$158*#REF!)*#REF!/10^6</f>
        <v>#REF!</v>
      </c>
      <c r="Y143" s="102" t="e">
        <f>-(Y$158*#REF!*#REF!*#REF!*#REF!+Y$158*#REF!)*#REF!/10^6</f>
        <v>#REF!</v>
      </c>
      <c r="Z143" s="102" t="e">
        <f>-(Z$158*#REF!*#REF!*#REF!*#REF!+Z$158*#REF!)*#REF!/10^6</f>
        <v>#REF!</v>
      </c>
      <c r="AA143" s="102" t="e">
        <f>-(AA$158*#REF!*#REF!*#REF!*#REF!+AA$158*#REF!)*#REF!/10^6</f>
        <v>#REF!</v>
      </c>
      <c r="AB143" s="102" t="e">
        <f>-(AB$158*#REF!*#REF!*#REF!*#REF!+AB$158*#REF!)*#REF!/10^6</f>
        <v>#REF!</v>
      </c>
      <c r="AC143" s="102" t="e">
        <f>-(AC$158*#REF!*#REF!*#REF!*#REF!+AC$158*#REF!)*#REF!/10^6</f>
        <v>#REF!</v>
      </c>
      <c r="AD143" s="102" t="e">
        <f>-(AD$158*#REF!*#REF!*#REF!*#REF!+AD$158*#REF!)*#REF!/10^6</f>
        <v>#REF!</v>
      </c>
      <c r="AE143" s="102" t="e">
        <f>-(AE$158*#REF!*#REF!*#REF!*#REF!+AE$158*#REF!)*#REF!/10^6</f>
        <v>#REF!</v>
      </c>
      <c r="AF143" s="102" t="e">
        <f>-(AF$158*#REF!*#REF!*#REF!*#REF!+AF$158*#REF!)*#REF!/10^6</f>
        <v>#REF!</v>
      </c>
      <c r="AG143" s="102" t="e">
        <f>-(AG$158*#REF!*#REF!*#REF!*#REF!+AG$158*#REF!)*#REF!/10^6</f>
        <v>#REF!</v>
      </c>
      <c r="AH143" s="102" t="e">
        <f>-(AH$158*#REF!*#REF!*#REF!*#REF!+AH$158*#REF!)*#REF!/10^6</f>
        <v>#REF!</v>
      </c>
      <c r="AI143" s="102" t="e">
        <f>-(AI$158*#REF!*#REF!*#REF!*#REF!+AI$158*#REF!)*#REF!/10^6</f>
        <v>#REF!</v>
      </c>
      <c r="AJ143" s="102" t="e">
        <f>-(AJ$158*#REF!*#REF!*#REF!*#REF!+AJ$158*#REF!)*#REF!/10^6</f>
        <v>#REF!</v>
      </c>
      <c r="AK143" s="102" t="e">
        <f>-(AK$158*#REF!*#REF!*#REF!*#REF!+AK$158*#REF!)*#REF!/10^6</f>
        <v>#REF!</v>
      </c>
      <c r="AL143" s="102" t="e">
        <f>-(AL$158*#REF!*#REF!*#REF!*#REF!+AL$158*#REF!)*#REF!/10^6</f>
        <v>#REF!</v>
      </c>
      <c r="AM143" s="102" t="e">
        <f>-(AM$158*#REF!*#REF!*#REF!*#REF!+AM$158*#REF!)*#REF!/10^6</f>
        <v>#REF!</v>
      </c>
      <c r="AN143" s="102" t="e">
        <f>-(AN$158*#REF!*#REF!*#REF!*#REF!+AN$158*#REF!)*#REF!/10^6</f>
        <v>#REF!</v>
      </c>
      <c r="AO143" s="102" t="e">
        <f>-(AO$158*#REF!*#REF!*#REF!*#REF!+AO$158*#REF!)*#REF!/10^6</f>
        <v>#REF!</v>
      </c>
      <c r="AP143" s="102" t="e">
        <f>-(AP$158*#REF!*#REF!*#REF!*#REF!+AP$158*#REF!)*#REF!/10^6</f>
        <v>#REF!</v>
      </c>
      <c r="AQ143" s="102" t="e">
        <f>-(AQ$158*#REF!*#REF!*#REF!*#REF!+AQ$158*#REF!)*#REF!/10^6</f>
        <v>#REF!</v>
      </c>
      <c r="AR143" s="102" t="e">
        <f>-(AR$158*#REF!*#REF!*#REF!*#REF!+AR$158*#REF!)*#REF!/10^6</f>
        <v>#REF!</v>
      </c>
      <c r="AS143" s="102" t="e">
        <f>-(AS$158*#REF!*#REF!*#REF!*#REF!+AS$158*#REF!)*#REF!/10^6</f>
        <v>#REF!</v>
      </c>
      <c r="AT143" s="102" t="e">
        <f>-(AT$158*#REF!*#REF!*#REF!*#REF!+AT$158*#REF!)*#REF!/10^6</f>
        <v>#REF!</v>
      </c>
      <c r="AU143" s="102" t="e">
        <f>-(AU$158*#REF!*#REF!*#REF!*#REF!+AU$158*#REF!)*#REF!/10^6</f>
        <v>#REF!</v>
      </c>
      <c r="AV143" s="102" t="e">
        <f>-(AV$158*#REF!*#REF!*#REF!*#REF!+AV$158*#REF!)*#REF!/10^6</f>
        <v>#REF!</v>
      </c>
      <c r="AW143" s="102" t="e">
        <f>-(AW$158*#REF!*#REF!*#REF!*#REF!+AW$158*#REF!)*#REF!/10^6</f>
        <v>#REF!</v>
      </c>
      <c r="AX143" s="102" t="e">
        <f>-(AX$158*#REF!*#REF!*#REF!*#REF!+AX$158*#REF!)*#REF!/10^6</f>
        <v>#REF!</v>
      </c>
      <c r="AY143" s="102" t="e">
        <f>-(AY$158*#REF!*#REF!*#REF!*#REF!+AY$158*#REF!)*#REF!/10^6</f>
        <v>#REF!</v>
      </c>
      <c r="AZ143" s="102" t="e">
        <f>-(AZ$158*#REF!*#REF!*#REF!*#REF!+AZ$158*#REF!)*#REF!/10^6</f>
        <v>#REF!</v>
      </c>
      <c r="BA143" s="102" t="e">
        <f>-(BA$158*#REF!*#REF!*#REF!*#REF!+BA$158*#REF!)*#REF!/10^6</f>
        <v>#REF!</v>
      </c>
      <c r="BB143" s="102" t="e">
        <f>-(BB$158*#REF!*#REF!*#REF!*#REF!+BB$158*#REF!)*#REF!/10^6</f>
        <v>#REF!</v>
      </c>
    </row>
    <row r="144" spans="1:54" outlineLevel="2">
      <c r="A144" s="243"/>
      <c r="B144" s="81" t="s">
        <v>160</v>
      </c>
      <c r="C144" s="81"/>
      <c r="D144" s="81" t="s">
        <v>202</v>
      </c>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E144" s="144"/>
      <c r="AF144" s="144"/>
      <c r="AG144" s="144"/>
      <c r="AH144" s="144"/>
      <c r="AI144" s="144"/>
      <c r="AJ144" s="144"/>
      <c r="AK144" s="144"/>
      <c r="AL144" s="144"/>
      <c r="AM144" s="144"/>
      <c r="AN144" s="144"/>
      <c r="AO144" s="144"/>
      <c r="AP144" s="144"/>
      <c r="AQ144" s="144"/>
      <c r="AR144" s="144"/>
      <c r="AS144" s="144"/>
      <c r="AT144" s="144"/>
      <c r="AU144" s="144"/>
      <c r="AV144" s="144"/>
      <c r="AW144" s="144"/>
      <c r="AX144" s="144"/>
      <c r="AY144" s="144"/>
      <c r="AZ144" s="144"/>
      <c r="BA144" s="144"/>
      <c r="BB144" s="144"/>
    </row>
    <row r="145" spans="1:54" outlineLevel="2">
      <c r="A145" s="243"/>
      <c r="B145" s="81" t="s">
        <v>160</v>
      </c>
      <c r="C145" s="81"/>
      <c r="D145" s="81" t="s">
        <v>202</v>
      </c>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c r="AE145" s="144"/>
      <c r="AF145" s="144"/>
      <c r="AG145" s="144"/>
      <c r="AH145" s="144"/>
      <c r="AI145" s="144"/>
      <c r="AJ145" s="144"/>
      <c r="AK145" s="144"/>
      <c r="AL145" s="144"/>
      <c r="AM145" s="144"/>
      <c r="AN145" s="144"/>
      <c r="AO145" s="144"/>
      <c r="AP145" s="144"/>
      <c r="AQ145" s="144"/>
      <c r="AR145" s="144"/>
      <c r="AS145" s="144"/>
      <c r="AT145" s="144"/>
      <c r="AU145" s="144"/>
      <c r="AV145" s="144"/>
      <c r="AW145" s="144"/>
      <c r="AX145" s="144"/>
      <c r="AY145" s="144"/>
      <c r="AZ145" s="144"/>
      <c r="BA145" s="144"/>
      <c r="BB145" s="144"/>
    </row>
    <row r="146" spans="1:54" outlineLevel="2">
      <c r="A146" s="243"/>
      <c r="B146" s="81" t="s">
        <v>161</v>
      </c>
      <c r="C146" s="81" t="s">
        <v>284</v>
      </c>
      <c r="D146" s="81" t="s">
        <v>202</v>
      </c>
      <c r="E146" s="102" t="e">
        <f>-E$161*#REF!*#REF!</f>
        <v>#REF!</v>
      </c>
      <c r="F146" s="102" t="e">
        <f>-F$161*#REF!*#REF!</f>
        <v>#REF!</v>
      </c>
      <c r="G146" s="102" t="e">
        <f>-G$161*#REF!*#REF!</f>
        <v>#REF!</v>
      </c>
      <c r="H146" s="102" t="e">
        <f>-H$161*#REF!*#REF!</f>
        <v>#REF!</v>
      </c>
      <c r="I146" s="102" t="e">
        <f>-I$161*#REF!*#REF!</f>
        <v>#REF!</v>
      </c>
      <c r="J146" s="102" t="e">
        <f>-J$161*#REF!*#REF!</f>
        <v>#REF!</v>
      </c>
      <c r="K146" s="102" t="e">
        <f>-K$161*#REF!*#REF!</f>
        <v>#REF!</v>
      </c>
      <c r="L146" s="102" t="e">
        <f>-L$161*#REF!*#REF!</f>
        <v>#REF!</v>
      </c>
      <c r="M146" s="102" t="e">
        <f>-M$161*#REF!*#REF!</f>
        <v>#REF!</v>
      </c>
      <c r="N146" s="102" t="e">
        <f>-N$161*#REF!*#REF!</f>
        <v>#REF!</v>
      </c>
      <c r="O146" s="102" t="e">
        <f>-O$161*#REF!*#REF!</f>
        <v>#REF!</v>
      </c>
      <c r="P146" s="102" t="e">
        <f>-P$161*#REF!*#REF!</f>
        <v>#REF!</v>
      </c>
      <c r="Q146" s="102" t="e">
        <f>-Q$161*#REF!*#REF!</f>
        <v>#REF!</v>
      </c>
      <c r="R146" s="102" t="e">
        <f>-R$161*#REF!*#REF!</f>
        <v>#REF!</v>
      </c>
      <c r="S146" s="102" t="e">
        <f>-S$161*#REF!*#REF!</f>
        <v>#REF!</v>
      </c>
      <c r="T146" s="102" t="e">
        <f>-T$161*#REF!*#REF!</f>
        <v>#REF!</v>
      </c>
      <c r="U146" s="102" t="e">
        <f>-U$161*#REF!*#REF!</f>
        <v>#REF!</v>
      </c>
      <c r="V146" s="102" t="e">
        <f>-V$161*#REF!*#REF!</f>
        <v>#REF!</v>
      </c>
      <c r="W146" s="102" t="e">
        <f>-W$161*#REF!*#REF!</f>
        <v>#REF!</v>
      </c>
      <c r="X146" s="102" t="e">
        <f>-X$161*#REF!*#REF!</f>
        <v>#REF!</v>
      </c>
      <c r="Y146" s="102" t="e">
        <f>-Y$161*#REF!*#REF!</f>
        <v>#REF!</v>
      </c>
      <c r="Z146" s="102" t="e">
        <f>-Z$161*#REF!*#REF!</f>
        <v>#REF!</v>
      </c>
      <c r="AA146" s="102" t="e">
        <f>-AA$161*#REF!*#REF!</f>
        <v>#REF!</v>
      </c>
      <c r="AB146" s="102" t="e">
        <f>-AB$161*#REF!*#REF!</f>
        <v>#REF!</v>
      </c>
      <c r="AC146" s="102" t="e">
        <f>-AC$161*#REF!*#REF!</f>
        <v>#REF!</v>
      </c>
      <c r="AD146" s="102" t="e">
        <f>-AD$161*#REF!*#REF!</f>
        <v>#REF!</v>
      </c>
      <c r="AE146" s="102" t="e">
        <f>-AE$161*#REF!*#REF!</f>
        <v>#REF!</v>
      </c>
      <c r="AF146" s="102" t="e">
        <f>-AF$161*#REF!*#REF!</f>
        <v>#REF!</v>
      </c>
      <c r="AG146" s="102" t="e">
        <f>-AG$161*#REF!*#REF!</f>
        <v>#REF!</v>
      </c>
      <c r="AH146" s="102" t="e">
        <f>-AH$161*#REF!*#REF!</f>
        <v>#REF!</v>
      </c>
      <c r="AI146" s="102" t="e">
        <f>-AI$161*#REF!*#REF!</f>
        <v>#REF!</v>
      </c>
      <c r="AJ146" s="102" t="e">
        <f>-AJ$161*#REF!*#REF!</f>
        <v>#REF!</v>
      </c>
      <c r="AK146" s="102" t="e">
        <f>-AK$161*#REF!*#REF!</f>
        <v>#REF!</v>
      </c>
      <c r="AL146" s="102" t="e">
        <f>-AL$161*#REF!*#REF!</f>
        <v>#REF!</v>
      </c>
      <c r="AM146" s="102" t="e">
        <f>-AM$161*#REF!*#REF!</f>
        <v>#REF!</v>
      </c>
      <c r="AN146" s="102" t="e">
        <f>-AN$161*#REF!*#REF!</f>
        <v>#REF!</v>
      </c>
      <c r="AO146" s="102" t="e">
        <f>-AO$161*#REF!*#REF!</f>
        <v>#REF!</v>
      </c>
      <c r="AP146" s="102" t="e">
        <f>-AP$161*#REF!*#REF!</f>
        <v>#REF!</v>
      </c>
      <c r="AQ146" s="102" t="e">
        <f>-AQ$161*#REF!*#REF!</f>
        <v>#REF!</v>
      </c>
      <c r="AR146" s="102" t="e">
        <f>-AR$161*#REF!*#REF!</f>
        <v>#REF!</v>
      </c>
      <c r="AS146" s="102" t="e">
        <f>-AS$161*#REF!*#REF!</f>
        <v>#REF!</v>
      </c>
      <c r="AT146" s="102" t="e">
        <f>-AT$161*#REF!*#REF!</f>
        <v>#REF!</v>
      </c>
      <c r="AU146" s="102" t="e">
        <f>-AU$161*#REF!*#REF!</f>
        <v>#REF!</v>
      </c>
      <c r="AV146" s="102" t="e">
        <f>-AV$161*#REF!*#REF!</f>
        <v>#REF!</v>
      </c>
      <c r="AW146" s="102" t="e">
        <f>-AW$161*#REF!*#REF!</f>
        <v>#REF!</v>
      </c>
      <c r="AX146" s="102" t="e">
        <f>-AX$161*#REF!*#REF!</f>
        <v>#REF!</v>
      </c>
      <c r="AY146" s="102" t="e">
        <f>-AY$161*#REF!*#REF!</f>
        <v>#REF!</v>
      </c>
      <c r="AZ146" s="102" t="e">
        <f>-AZ$161*#REF!*#REF!</f>
        <v>#REF!</v>
      </c>
      <c r="BA146" s="102" t="e">
        <f>-BA$161*#REF!*#REF!</f>
        <v>#REF!</v>
      </c>
      <c r="BB146" s="102" t="e">
        <f>-BB$161*#REF!*#REF!</f>
        <v>#REF!</v>
      </c>
    </row>
    <row r="147" spans="1:54" outlineLevel="2">
      <c r="A147" s="243"/>
      <c r="B147" s="81" t="s">
        <v>161</v>
      </c>
      <c r="C147" s="81" t="s">
        <v>285</v>
      </c>
      <c r="D147" s="81" t="s">
        <v>202</v>
      </c>
      <c r="E147" s="102" t="e">
        <f>-E$162*#REF!*#REF!</f>
        <v>#REF!</v>
      </c>
      <c r="F147" s="102" t="e">
        <f>-F$162*#REF!*#REF!</f>
        <v>#REF!</v>
      </c>
      <c r="G147" s="102" t="e">
        <f>-G$162*#REF!*#REF!</f>
        <v>#REF!</v>
      </c>
      <c r="H147" s="102" t="e">
        <f>-H$162*#REF!*#REF!</f>
        <v>#REF!</v>
      </c>
      <c r="I147" s="102" t="e">
        <f>-I$162*#REF!*#REF!</f>
        <v>#REF!</v>
      </c>
      <c r="J147" s="102" t="e">
        <f>-J$162*#REF!*#REF!</f>
        <v>#REF!</v>
      </c>
      <c r="K147" s="102" t="e">
        <f>-K$162*#REF!*#REF!</f>
        <v>#REF!</v>
      </c>
      <c r="L147" s="102" t="e">
        <f>-L$162*#REF!*#REF!</f>
        <v>#REF!</v>
      </c>
      <c r="M147" s="102" t="e">
        <f>-M$162*#REF!*#REF!</f>
        <v>#REF!</v>
      </c>
      <c r="N147" s="102" t="e">
        <f>-N$162*#REF!*#REF!</f>
        <v>#REF!</v>
      </c>
      <c r="O147" s="102" t="e">
        <f>-O$162*#REF!*#REF!</f>
        <v>#REF!</v>
      </c>
      <c r="P147" s="102" t="e">
        <f>-P$162*#REF!*#REF!</f>
        <v>#REF!</v>
      </c>
      <c r="Q147" s="102" t="e">
        <f>-Q$162*#REF!*#REF!</f>
        <v>#REF!</v>
      </c>
      <c r="R147" s="102" t="e">
        <f>-R$162*#REF!*#REF!</f>
        <v>#REF!</v>
      </c>
      <c r="S147" s="102" t="e">
        <f>-S$162*#REF!*#REF!</f>
        <v>#REF!</v>
      </c>
      <c r="T147" s="102" t="e">
        <f>-T$162*#REF!*#REF!</f>
        <v>#REF!</v>
      </c>
      <c r="U147" s="102" t="e">
        <f>-U$162*#REF!*#REF!</f>
        <v>#REF!</v>
      </c>
      <c r="V147" s="102" t="e">
        <f>-V$162*#REF!*#REF!</f>
        <v>#REF!</v>
      </c>
      <c r="W147" s="102" t="e">
        <f>-W$162*#REF!*#REF!</f>
        <v>#REF!</v>
      </c>
      <c r="X147" s="102" t="e">
        <f>-X$162*#REF!*#REF!</f>
        <v>#REF!</v>
      </c>
      <c r="Y147" s="102" t="e">
        <f>-Y$162*#REF!*#REF!</f>
        <v>#REF!</v>
      </c>
      <c r="Z147" s="102" t="e">
        <f>-Z$162*#REF!*#REF!</f>
        <v>#REF!</v>
      </c>
      <c r="AA147" s="102" t="e">
        <f>-AA$162*#REF!*#REF!</f>
        <v>#REF!</v>
      </c>
      <c r="AB147" s="102" t="e">
        <f>-AB$162*#REF!*#REF!</f>
        <v>#REF!</v>
      </c>
      <c r="AC147" s="102" t="e">
        <f>-AC$162*#REF!*#REF!</f>
        <v>#REF!</v>
      </c>
      <c r="AD147" s="102" t="e">
        <f>-AD$162*#REF!*#REF!</f>
        <v>#REF!</v>
      </c>
      <c r="AE147" s="102" t="e">
        <f>-AE$162*#REF!*#REF!</f>
        <v>#REF!</v>
      </c>
      <c r="AF147" s="102" t="e">
        <f>-AF$162*#REF!*#REF!</f>
        <v>#REF!</v>
      </c>
      <c r="AG147" s="102" t="e">
        <f>-AG$162*#REF!*#REF!</f>
        <v>#REF!</v>
      </c>
      <c r="AH147" s="102" t="e">
        <f>-AH$162*#REF!*#REF!</f>
        <v>#REF!</v>
      </c>
      <c r="AI147" s="102" t="e">
        <f>-AI$162*#REF!*#REF!</f>
        <v>#REF!</v>
      </c>
      <c r="AJ147" s="102" t="e">
        <f>-AJ$162*#REF!*#REF!</f>
        <v>#REF!</v>
      </c>
      <c r="AK147" s="102" t="e">
        <f>-AK$162*#REF!*#REF!</f>
        <v>#REF!</v>
      </c>
      <c r="AL147" s="102" t="e">
        <f>-AL$162*#REF!*#REF!</f>
        <v>#REF!</v>
      </c>
      <c r="AM147" s="102" t="e">
        <f>-AM$162*#REF!*#REF!</f>
        <v>#REF!</v>
      </c>
      <c r="AN147" s="102" t="e">
        <f>-AN$162*#REF!*#REF!</f>
        <v>#REF!</v>
      </c>
      <c r="AO147" s="102" t="e">
        <f>-AO$162*#REF!*#REF!</f>
        <v>#REF!</v>
      </c>
      <c r="AP147" s="102" t="e">
        <f>-AP$162*#REF!*#REF!</f>
        <v>#REF!</v>
      </c>
      <c r="AQ147" s="102" t="e">
        <f>-AQ$162*#REF!*#REF!</f>
        <v>#REF!</v>
      </c>
      <c r="AR147" s="102" t="e">
        <f>-AR$162*#REF!*#REF!</f>
        <v>#REF!</v>
      </c>
      <c r="AS147" s="102" t="e">
        <f>-AS$162*#REF!*#REF!</f>
        <v>#REF!</v>
      </c>
      <c r="AT147" s="102" t="e">
        <f>-AT$162*#REF!*#REF!</f>
        <v>#REF!</v>
      </c>
      <c r="AU147" s="102" t="e">
        <f>-AU$162*#REF!*#REF!</f>
        <v>#REF!</v>
      </c>
      <c r="AV147" s="102" t="e">
        <f>-AV$162*#REF!*#REF!</f>
        <v>#REF!</v>
      </c>
      <c r="AW147" s="102" t="e">
        <f>-AW$162*#REF!*#REF!</f>
        <v>#REF!</v>
      </c>
      <c r="AX147" s="102" t="e">
        <f>-AX$162*#REF!*#REF!</f>
        <v>#REF!</v>
      </c>
      <c r="AY147" s="102" t="e">
        <f>-AY$162*#REF!*#REF!</f>
        <v>#REF!</v>
      </c>
      <c r="AZ147" s="102" t="e">
        <f>-AZ$162*#REF!*#REF!</f>
        <v>#REF!</v>
      </c>
      <c r="BA147" s="102" t="e">
        <f>-BA$162*#REF!*#REF!</f>
        <v>#REF!</v>
      </c>
      <c r="BB147" s="102" t="e">
        <f>-BB$162*#REF!*#REF!</f>
        <v>#REF!</v>
      </c>
    </row>
    <row r="148" spans="1:54" outlineLevel="2">
      <c r="A148" s="243"/>
      <c r="B148" s="81" t="s">
        <v>161</v>
      </c>
      <c r="C148" s="81"/>
      <c r="D148" s="81" t="s">
        <v>202</v>
      </c>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144"/>
      <c r="AJ148" s="144"/>
      <c r="AK148" s="144"/>
      <c r="AL148" s="144"/>
      <c r="AM148" s="144"/>
      <c r="AN148" s="144"/>
      <c r="AO148" s="144"/>
      <c r="AP148" s="144"/>
      <c r="AQ148" s="144"/>
      <c r="AR148" s="144"/>
      <c r="AS148" s="144"/>
      <c r="AT148" s="144"/>
      <c r="AU148" s="144"/>
      <c r="AV148" s="144"/>
      <c r="AW148" s="144"/>
      <c r="AX148" s="144"/>
      <c r="AY148" s="144"/>
      <c r="AZ148" s="144"/>
      <c r="BA148" s="144"/>
      <c r="BB148" s="144"/>
    </row>
    <row r="149" spans="1:54" outlineLevel="2">
      <c r="A149" s="243"/>
      <c r="B149" s="81" t="s">
        <v>161</v>
      </c>
      <c r="C149" s="81"/>
      <c r="D149" s="81" t="s">
        <v>202</v>
      </c>
      <c r="E149" s="144"/>
      <c r="F149" s="144"/>
      <c r="G149" s="144"/>
      <c r="H149" s="144"/>
      <c r="I149" s="144"/>
      <c r="J149" s="144"/>
      <c r="K149" s="144"/>
      <c r="L149" s="144"/>
      <c r="M149" s="144"/>
      <c r="N149" s="144"/>
      <c r="O149" s="144"/>
      <c r="P149" s="144"/>
      <c r="Q149" s="144"/>
      <c r="R149" s="144"/>
      <c r="S149" s="144"/>
      <c r="T149" s="144"/>
      <c r="U149" s="144"/>
      <c r="V149" s="144"/>
      <c r="W149" s="144"/>
      <c r="X149" s="144"/>
      <c r="Y149" s="144"/>
      <c r="Z149" s="144"/>
      <c r="AA149" s="144"/>
      <c r="AB149" s="144"/>
      <c r="AC149" s="144"/>
      <c r="AD149" s="144"/>
      <c r="AE149" s="144"/>
      <c r="AF149" s="144"/>
      <c r="AG149" s="144"/>
      <c r="AH149" s="144"/>
      <c r="AI149" s="144"/>
      <c r="AJ149" s="144"/>
      <c r="AK149" s="144"/>
      <c r="AL149" s="144"/>
      <c r="AM149" s="144"/>
      <c r="AN149" s="144"/>
      <c r="AO149" s="144"/>
      <c r="AP149" s="144"/>
      <c r="AQ149" s="144"/>
      <c r="AR149" s="144"/>
      <c r="AS149" s="144"/>
      <c r="AT149" s="144"/>
      <c r="AU149" s="144"/>
      <c r="AV149" s="144"/>
      <c r="AW149" s="144"/>
      <c r="AX149" s="144"/>
      <c r="AY149" s="144"/>
      <c r="AZ149" s="144"/>
      <c r="BA149" s="144"/>
      <c r="BB149" s="144"/>
    </row>
    <row r="150" spans="1:54" outlineLevel="2">
      <c r="A150" s="243"/>
      <c r="B150" s="81" t="s">
        <v>162</v>
      </c>
      <c r="C150" s="81"/>
      <c r="D150" s="81" t="s">
        <v>202</v>
      </c>
      <c r="E150" s="144"/>
      <c r="F150" s="144"/>
      <c r="G150" s="144"/>
      <c r="H150" s="144"/>
      <c r="I150" s="144"/>
      <c r="J150" s="144"/>
      <c r="K150" s="144"/>
      <c r="L150" s="144"/>
      <c r="M150" s="144"/>
      <c r="N150" s="144"/>
      <c r="O150" s="144"/>
      <c r="P150" s="144"/>
      <c r="Q150" s="144"/>
      <c r="R150" s="144"/>
      <c r="S150" s="144"/>
      <c r="T150" s="144"/>
      <c r="U150" s="144"/>
      <c r="V150" s="144"/>
      <c r="W150" s="144"/>
      <c r="X150" s="144"/>
      <c r="Y150" s="144"/>
      <c r="Z150" s="144"/>
      <c r="AA150" s="144"/>
      <c r="AB150" s="144"/>
      <c r="AC150" s="144"/>
      <c r="AD150" s="144"/>
      <c r="AE150" s="144"/>
      <c r="AF150" s="144"/>
      <c r="AG150" s="144"/>
      <c r="AH150" s="144"/>
      <c r="AI150" s="144"/>
      <c r="AJ150" s="144"/>
      <c r="AK150" s="144"/>
      <c r="AL150" s="144"/>
      <c r="AM150" s="144"/>
      <c r="AN150" s="144"/>
      <c r="AO150" s="144"/>
      <c r="AP150" s="144"/>
      <c r="AQ150" s="144"/>
      <c r="AR150" s="144"/>
      <c r="AS150" s="144"/>
      <c r="AT150" s="144"/>
      <c r="AU150" s="144"/>
      <c r="AV150" s="144"/>
      <c r="AW150" s="144"/>
      <c r="AX150" s="144"/>
      <c r="AY150" s="144"/>
      <c r="AZ150" s="144"/>
      <c r="BA150" s="144"/>
      <c r="BB150" s="144"/>
    </row>
    <row r="151" spans="1:54" outlineLevel="2">
      <c r="A151" s="243"/>
      <c r="B151" s="81" t="s">
        <v>162</v>
      </c>
      <c r="C151" s="81"/>
      <c r="D151" s="81" t="s">
        <v>202</v>
      </c>
      <c r="E151" s="144"/>
      <c r="F151" s="144"/>
      <c r="G151" s="144"/>
      <c r="H151" s="144"/>
      <c r="I151" s="144"/>
      <c r="J151" s="144"/>
      <c r="K151" s="144"/>
      <c r="L151" s="144"/>
      <c r="M151" s="144"/>
      <c r="N151" s="144"/>
      <c r="O151" s="144"/>
      <c r="P151" s="144"/>
      <c r="Q151" s="144"/>
      <c r="R151" s="144"/>
      <c r="S151" s="144"/>
      <c r="T151" s="144"/>
      <c r="U151" s="144"/>
      <c r="V151" s="144"/>
      <c r="W151" s="144"/>
      <c r="X151" s="144"/>
      <c r="Y151" s="144"/>
      <c r="Z151" s="144"/>
      <c r="AA151" s="144"/>
      <c r="AB151" s="144"/>
      <c r="AC151" s="144"/>
      <c r="AD151" s="144"/>
      <c r="AE151" s="144"/>
      <c r="AF151" s="144"/>
      <c r="AG151" s="144"/>
      <c r="AH151" s="144"/>
      <c r="AI151" s="144"/>
      <c r="AJ151" s="144"/>
      <c r="AK151" s="144"/>
      <c r="AL151" s="144"/>
      <c r="AM151" s="144"/>
      <c r="AN151" s="144"/>
      <c r="AO151" s="144"/>
      <c r="AP151" s="144"/>
      <c r="AQ151" s="144"/>
      <c r="AR151" s="144"/>
      <c r="AS151" s="144"/>
      <c r="AT151" s="144"/>
      <c r="AU151" s="144"/>
      <c r="AV151" s="144"/>
      <c r="AW151" s="144"/>
      <c r="AX151" s="144"/>
      <c r="AY151" s="144"/>
      <c r="AZ151" s="144"/>
      <c r="BA151" s="144"/>
      <c r="BB151" s="144"/>
    </row>
    <row r="152" spans="1:54" outlineLevel="2">
      <c r="A152" s="243"/>
      <c r="B152" s="81" t="s">
        <v>286</v>
      </c>
      <c r="C152" s="81"/>
      <c r="D152" s="81" t="s">
        <v>202</v>
      </c>
      <c r="E152" s="144"/>
      <c r="F152" s="144"/>
      <c r="G152" s="144"/>
      <c r="H152" s="144"/>
      <c r="I152" s="144"/>
      <c r="J152" s="144"/>
      <c r="K152" s="144"/>
      <c r="L152" s="144"/>
      <c r="M152" s="144"/>
      <c r="N152" s="144"/>
      <c r="O152" s="144"/>
      <c r="P152" s="144"/>
      <c r="Q152" s="144"/>
      <c r="R152" s="144"/>
      <c r="S152" s="144"/>
      <c r="T152" s="144"/>
      <c r="U152" s="144"/>
      <c r="V152" s="144"/>
      <c r="W152" s="144"/>
      <c r="X152" s="144"/>
      <c r="Y152" s="144"/>
      <c r="Z152" s="144"/>
      <c r="AA152" s="144"/>
      <c r="AB152" s="144"/>
      <c r="AC152" s="144"/>
      <c r="AD152" s="144"/>
      <c r="AE152" s="144"/>
      <c r="AF152" s="144"/>
      <c r="AG152" s="144"/>
      <c r="AH152" s="144"/>
      <c r="AI152" s="144"/>
      <c r="AJ152" s="144"/>
      <c r="AK152" s="144"/>
      <c r="AL152" s="144"/>
      <c r="AM152" s="144"/>
      <c r="AN152" s="144"/>
      <c r="AO152" s="144"/>
      <c r="AP152" s="144"/>
      <c r="AQ152" s="144"/>
      <c r="AR152" s="144"/>
      <c r="AS152" s="144"/>
      <c r="AT152" s="144"/>
      <c r="AU152" s="144"/>
      <c r="AV152" s="144"/>
      <c r="AW152" s="144"/>
      <c r="AX152" s="144"/>
      <c r="AY152" s="144"/>
      <c r="AZ152" s="144"/>
      <c r="BA152" s="144"/>
      <c r="BB152" s="144"/>
    </row>
    <row r="153" spans="1:54" outlineLevel="2">
      <c r="A153" s="243"/>
      <c r="B153" s="81" t="s">
        <v>286</v>
      </c>
      <c r="C153" s="81"/>
      <c r="D153" s="81" t="s">
        <v>202</v>
      </c>
      <c r="E153" s="144"/>
      <c r="F153" s="144"/>
      <c r="G153" s="144"/>
      <c r="H153" s="144"/>
      <c r="I153" s="144"/>
      <c r="J153" s="144"/>
      <c r="K153" s="144"/>
      <c r="L153" s="144"/>
      <c r="M153" s="144"/>
      <c r="N153" s="144"/>
      <c r="O153" s="144"/>
      <c r="P153" s="144"/>
      <c r="Q153" s="144"/>
      <c r="R153" s="144"/>
      <c r="S153" s="144"/>
      <c r="T153" s="144"/>
      <c r="U153" s="144"/>
      <c r="V153" s="144"/>
      <c r="W153" s="144"/>
      <c r="X153" s="144"/>
      <c r="Y153" s="144"/>
      <c r="Z153" s="144"/>
      <c r="AA153" s="144"/>
      <c r="AB153" s="144"/>
      <c r="AC153" s="144"/>
      <c r="AD153" s="144"/>
      <c r="AE153" s="144"/>
      <c r="AF153" s="144"/>
      <c r="AG153" s="144"/>
      <c r="AH153" s="144"/>
      <c r="AI153" s="144"/>
      <c r="AJ153" s="144"/>
      <c r="AK153" s="144"/>
      <c r="AL153" s="144"/>
      <c r="AM153" s="144"/>
      <c r="AN153" s="144"/>
      <c r="AO153" s="144"/>
      <c r="AP153" s="144"/>
      <c r="AQ153" s="144"/>
      <c r="AR153" s="144"/>
      <c r="AS153" s="144"/>
      <c r="AT153" s="144"/>
      <c r="AU153" s="144"/>
      <c r="AV153" s="144"/>
      <c r="AW153" s="144"/>
      <c r="AX153" s="144"/>
      <c r="AY153" s="144"/>
      <c r="AZ153" s="144"/>
      <c r="BA153" s="144"/>
      <c r="BB153" s="144"/>
    </row>
    <row r="154" spans="1:54" outlineLevel="2">
      <c r="A154" s="244"/>
      <c r="B154" s="81" t="s">
        <v>286</v>
      </c>
      <c r="C154" s="81"/>
      <c r="D154" s="81" t="s">
        <v>202</v>
      </c>
      <c r="E154" s="144"/>
      <c r="F154" s="144"/>
      <c r="G154" s="144"/>
      <c r="H154" s="144"/>
      <c r="I154" s="144"/>
      <c r="J154" s="144"/>
      <c r="K154" s="144"/>
      <c r="L154" s="144"/>
      <c r="M154" s="144"/>
      <c r="N154" s="144"/>
      <c r="O154" s="144"/>
      <c r="P154" s="144"/>
      <c r="Q154" s="144"/>
      <c r="R154" s="144"/>
      <c r="S154" s="144"/>
      <c r="T154" s="144"/>
      <c r="U154" s="144"/>
      <c r="V154" s="144"/>
      <c r="W154" s="144"/>
      <c r="X154" s="144"/>
      <c r="Y154" s="144"/>
      <c r="Z154" s="144"/>
      <c r="AA154" s="144"/>
      <c r="AB154" s="144"/>
      <c r="AC154" s="144"/>
      <c r="AD154" s="144"/>
      <c r="AE154" s="144"/>
      <c r="AF154" s="144"/>
      <c r="AG154" s="144"/>
      <c r="AH154" s="144"/>
      <c r="AI154" s="144"/>
      <c r="AJ154" s="144"/>
      <c r="AK154" s="144"/>
      <c r="AL154" s="144"/>
      <c r="AM154" s="144"/>
      <c r="AN154" s="144"/>
      <c r="AO154" s="144"/>
      <c r="AP154" s="144"/>
      <c r="AQ154" s="144"/>
      <c r="AR154" s="144"/>
      <c r="AS154" s="144"/>
      <c r="AT154" s="144"/>
      <c r="AU154" s="144"/>
      <c r="AV154" s="144"/>
      <c r="AW154" s="144"/>
      <c r="AX154" s="144"/>
      <c r="AY154" s="144"/>
      <c r="AZ154" s="144"/>
      <c r="BA154" s="144"/>
      <c r="BB154" s="144"/>
    </row>
    <row r="155" spans="1:54" outlineLevel="1">
      <c r="A155" s="79"/>
      <c r="B155" s="80"/>
      <c r="C155" s="81"/>
      <c r="D155" s="81"/>
      <c r="E155" s="82"/>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row>
    <row r="156" spans="1:54" outlineLevel="1">
      <c r="A156" s="80" t="s">
        <v>193</v>
      </c>
      <c r="B156" s="80"/>
      <c r="C156" s="81"/>
      <c r="D156" s="81"/>
      <c r="E156" s="82"/>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row>
    <row r="157" spans="1:54" outlineLevel="2">
      <c r="A157" s="79"/>
      <c r="B157" s="80" t="s">
        <v>282</v>
      </c>
      <c r="C157" s="80" t="s">
        <v>153</v>
      </c>
      <c r="D157" s="81"/>
      <c r="E157" s="70">
        <v>2027</v>
      </c>
      <c r="F157" s="70">
        <v>2028</v>
      </c>
      <c r="G157" s="70">
        <v>2029</v>
      </c>
      <c r="H157" s="70">
        <v>2030</v>
      </c>
      <c r="I157" s="70">
        <v>2031</v>
      </c>
      <c r="J157" s="70">
        <v>2032</v>
      </c>
      <c r="K157" s="70">
        <v>2033</v>
      </c>
      <c r="L157" s="70">
        <v>2034</v>
      </c>
      <c r="M157" s="70">
        <v>2035</v>
      </c>
      <c r="N157" s="70">
        <v>2036</v>
      </c>
      <c r="O157" s="70">
        <v>2037</v>
      </c>
      <c r="P157" s="70">
        <v>2038</v>
      </c>
      <c r="Q157" s="70">
        <v>2039</v>
      </c>
      <c r="R157" s="70">
        <v>2040</v>
      </c>
      <c r="S157" s="70">
        <v>2041</v>
      </c>
      <c r="T157" s="70">
        <v>2042</v>
      </c>
      <c r="U157" s="70">
        <v>2043</v>
      </c>
      <c r="V157" s="70">
        <v>2044</v>
      </c>
      <c r="W157" s="70">
        <v>2045</v>
      </c>
      <c r="X157" s="70">
        <v>2046</v>
      </c>
      <c r="Y157" s="70">
        <v>2047</v>
      </c>
      <c r="Z157" s="70">
        <v>2048</v>
      </c>
      <c r="AA157" s="70">
        <v>2049</v>
      </c>
      <c r="AB157" s="70">
        <v>2050</v>
      </c>
      <c r="AC157" s="70">
        <v>2051</v>
      </c>
      <c r="AD157" s="70">
        <v>2052</v>
      </c>
      <c r="AE157" s="70">
        <v>2053</v>
      </c>
      <c r="AF157" s="70">
        <v>2054</v>
      </c>
      <c r="AG157" s="70">
        <v>2055</v>
      </c>
      <c r="AH157" s="70">
        <v>2056</v>
      </c>
      <c r="AI157" s="70">
        <v>2057</v>
      </c>
      <c r="AJ157" s="70">
        <v>2058</v>
      </c>
      <c r="AK157" s="70">
        <v>2059</v>
      </c>
      <c r="AL157" s="70">
        <v>2060</v>
      </c>
      <c r="AM157" s="70">
        <v>2061</v>
      </c>
      <c r="AN157" s="70">
        <v>2062</v>
      </c>
      <c r="AO157" s="70">
        <v>2063</v>
      </c>
      <c r="AP157" s="70">
        <v>2064</v>
      </c>
      <c r="AQ157" s="70">
        <v>2065</v>
      </c>
      <c r="AR157" s="70">
        <v>2066</v>
      </c>
      <c r="AS157" s="70">
        <v>2067</v>
      </c>
      <c r="AT157" s="70">
        <v>2068</v>
      </c>
      <c r="AU157" s="70">
        <v>2069</v>
      </c>
      <c r="AV157" s="70">
        <v>2070</v>
      </c>
      <c r="AW157" s="70">
        <v>2071</v>
      </c>
      <c r="AX157" s="70">
        <v>2072</v>
      </c>
      <c r="AY157" s="70">
        <v>2073</v>
      </c>
      <c r="AZ157" s="70">
        <v>2074</v>
      </c>
      <c r="BA157" s="70">
        <v>2075</v>
      </c>
      <c r="BB157" s="70">
        <v>2076</v>
      </c>
    </row>
    <row r="158" spans="1:54" ht="12.75" customHeight="1" outlineLevel="2">
      <c r="A158" s="242" t="s">
        <v>287</v>
      </c>
      <c r="B158" s="81" t="s">
        <v>160</v>
      </c>
      <c r="C158" s="81" t="s">
        <v>208</v>
      </c>
      <c r="D158" s="81" t="s">
        <v>288</v>
      </c>
      <c r="E158" s="108"/>
      <c r="F158" s="161"/>
      <c r="G158" s="161"/>
      <c r="H158" s="161"/>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1"/>
      <c r="AN158" s="161"/>
      <c r="AO158" s="161"/>
      <c r="AP158" s="161"/>
      <c r="AQ158" s="161"/>
      <c r="AR158" s="161"/>
      <c r="AS158" s="161"/>
      <c r="AT158" s="161"/>
      <c r="AU158" s="161"/>
      <c r="AV158" s="161"/>
      <c r="AW158" s="161"/>
      <c r="AX158" s="161"/>
      <c r="AY158" s="161"/>
      <c r="AZ158" s="161"/>
      <c r="BA158" s="161"/>
      <c r="BB158" s="161"/>
    </row>
    <row r="159" spans="1:54" outlineLevel="2">
      <c r="A159" s="243"/>
      <c r="B159" s="81" t="s">
        <v>160</v>
      </c>
      <c r="C159" s="81"/>
      <c r="D159" s="81"/>
      <c r="E159" s="108"/>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c r="AB159" s="161"/>
      <c r="AC159" s="161"/>
      <c r="AD159" s="161"/>
      <c r="AE159" s="161"/>
      <c r="AF159" s="161"/>
      <c r="AG159" s="161"/>
      <c r="AH159" s="161"/>
      <c r="AI159" s="161"/>
      <c r="AJ159" s="161"/>
      <c r="AK159" s="161"/>
      <c r="AL159" s="161"/>
      <c r="AM159" s="161"/>
      <c r="AN159" s="161"/>
      <c r="AO159" s="161"/>
      <c r="AP159" s="161"/>
      <c r="AQ159" s="161"/>
      <c r="AR159" s="161"/>
      <c r="AS159" s="161"/>
      <c r="AT159" s="161"/>
      <c r="AU159" s="161"/>
      <c r="AV159" s="161"/>
      <c r="AW159" s="161"/>
      <c r="AX159" s="161"/>
      <c r="AY159" s="161"/>
      <c r="AZ159" s="161"/>
      <c r="BA159" s="161"/>
      <c r="BB159" s="161"/>
    </row>
    <row r="160" spans="1:54" outlineLevel="2">
      <c r="A160" s="243"/>
      <c r="B160" s="81" t="s">
        <v>160</v>
      </c>
      <c r="C160" s="81"/>
      <c r="D160" s="81"/>
      <c r="E160" s="108"/>
      <c r="F160" s="161"/>
      <c r="G160" s="161"/>
      <c r="H160" s="161"/>
      <c r="I160" s="161"/>
      <c r="J160" s="161"/>
      <c r="K160" s="161"/>
      <c r="L160" s="161"/>
      <c r="M160" s="161"/>
      <c r="N160" s="161"/>
      <c r="O160" s="161"/>
      <c r="P160" s="161"/>
      <c r="Q160" s="161"/>
      <c r="R160" s="161"/>
      <c r="S160" s="161"/>
      <c r="T160" s="161"/>
      <c r="U160" s="161"/>
      <c r="V160" s="161"/>
      <c r="W160" s="161"/>
      <c r="X160" s="161"/>
      <c r="Y160" s="161"/>
      <c r="Z160" s="161"/>
      <c r="AA160" s="161"/>
      <c r="AB160" s="161"/>
      <c r="AC160" s="161"/>
      <c r="AD160" s="161"/>
      <c r="AE160" s="161"/>
      <c r="AF160" s="161"/>
      <c r="AG160" s="161"/>
      <c r="AH160" s="161"/>
      <c r="AI160" s="161"/>
      <c r="AJ160" s="161"/>
      <c r="AK160" s="161"/>
      <c r="AL160" s="161"/>
      <c r="AM160" s="161"/>
      <c r="AN160" s="161"/>
      <c r="AO160" s="161"/>
      <c r="AP160" s="161"/>
      <c r="AQ160" s="161"/>
      <c r="AR160" s="161"/>
      <c r="AS160" s="161"/>
      <c r="AT160" s="161"/>
      <c r="AU160" s="161"/>
      <c r="AV160" s="161"/>
      <c r="AW160" s="161"/>
      <c r="AX160" s="161"/>
      <c r="AY160" s="161"/>
      <c r="AZ160" s="161"/>
      <c r="BA160" s="161"/>
      <c r="BB160" s="161"/>
    </row>
    <row r="161" spans="1:54" outlineLevel="2">
      <c r="A161" s="243"/>
      <c r="B161" s="81" t="s">
        <v>161</v>
      </c>
      <c r="C161" s="81" t="s">
        <v>284</v>
      </c>
      <c r="D161" s="81"/>
      <c r="E161" s="108"/>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c r="AB161" s="161"/>
      <c r="AC161" s="161"/>
      <c r="AD161" s="161"/>
      <c r="AE161" s="161"/>
      <c r="AF161" s="161"/>
      <c r="AG161" s="161"/>
      <c r="AH161" s="161"/>
      <c r="AI161" s="161"/>
      <c r="AJ161" s="161"/>
      <c r="AK161" s="161"/>
      <c r="AL161" s="161"/>
      <c r="AM161" s="161"/>
      <c r="AN161" s="161"/>
      <c r="AO161" s="161"/>
      <c r="AP161" s="161"/>
      <c r="AQ161" s="161"/>
      <c r="AR161" s="161"/>
      <c r="AS161" s="161"/>
      <c r="AT161" s="161"/>
      <c r="AU161" s="161"/>
      <c r="AV161" s="161"/>
      <c r="AW161" s="161"/>
      <c r="AX161" s="161"/>
      <c r="AY161" s="161"/>
      <c r="AZ161" s="161"/>
      <c r="BA161" s="161"/>
      <c r="BB161" s="161"/>
    </row>
    <row r="162" spans="1:54" outlineLevel="2">
      <c r="A162" s="243"/>
      <c r="B162" s="81" t="s">
        <v>161</v>
      </c>
      <c r="C162" s="81" t="s">
        <v>285</v>
      </c>
      <c r="D162" s="81"/>
      <c r="E162" s="108"/>
      <c r="F162" s="161"/>
      <c r="G162" s="161"/>
      <c r="H162" s="161"/>
      <c r="I162" s="161"/>
      <c r="J162" s="161"/>
      <c r="K162" s="161"/>
      <c r="L162" s="161"/>
      <c r="M162" s="161"/>
      <c r="N162" s="161"/>
      <c r="O162" s="161"/>
      <c r="P162" s="161"/>
      <c r="Q162" s="161"/>
      <c r="R162" s="161"/>
      <c r="S162" s="161"/>
      <c r="T162" s="161"/>
      <c r="U162" s="161"/>
      <c r="V162" s="161"/>
      <c r="W162" s="161"/>
      <c r="X162" s="161"/>
      <c r="Y162" s="161"/>
      <c r="Z162" s="161"/>
      <c r="AA162" s="161"/>
      <c r="AB162" s="161"/>
      <c r="AC162" s="161"/>
      <c r="AD162" s="161"/>
      <c r="AE162" s="161"/>
      <c r="AF162" s="161"/>
      <c r="AG162" s="161"/>
      <c r="AH162" s="161"/>
      <c r="AI162" s="161"/>
      <c r="AJ162" s="161"/>
      <c r="AK162" s="161"/>
      <c r="AL162" s="161"/>
      <c r="AM162" s="161"/>
      <c r="AN162" s="161"/>
      <c r="AO162" s="161"/>
      <c r="AP162" s="161"/>
      <c r="AQ162" s="161"/>
      <c r="AR162" s="161"/>
      <c r="AS162" s="161"/>
      <c r="AT162" s="161"/>
      <c r="AU162" s="161"/>
      <c r="AV162" s="161"/>
      <c r="AW162" s="161"/>
      <c r="AX162" s="161"/>
      <c r="AY162" s="161"/>
      <c r="AZ162" s="161"/>
      <c r="BA162" s="161"/>
      <c r="BB162" s="161"/>
    </row>
    <row r="163" spans="1:54" outlineLevel="2">
      <c r="A163" s="243"/>
      <c r="B163" s="81" t="s">
        <v>161</v>
      </c>
      <c r="C163" s="81"/>
      <c r="D163" s="81"/>
      <c r="E163" s="108"/>
      <c r="F163" s="161"/>
      <c r="G163" s="161"/>
      <c r="H163" s="161"/>
      <c r="I163" s="161"/>
      <c r="J163" s="161"/>
      <c r="K163" s="161"/>
      <c r="L163" s="161"/>
      <c r="M163" s="161"/>
      <c r="N163" s="161"/>
      <c r="O163" s="161"/>
      <c r="P163" s="161"/>
      <c r="Q163" s="161"/>
      <c r="R163" s="161"/>
      <c r="S163" s="161"/>
      <c r="T163" s="161"/>
      <c r="U163" s="161"/>
      <c r="V163" s="161"/>
      <c r="W163" s="161"/>
      <c r="X163" s="161"/>
      <c r="Y163" s="161"/>
      <c r="Z163" s="161"/>
      <c r="AA163" s="161"/>
      <c r="AB163" s="161"/>
      <c r="AC163" s="161"/>
      <c r="AD163" s="161"/>
      <c r="AE163" s="161"/>
      <c r="AF163" s="161"/>
      <c r="AG163" s="161"/>
      <c r="AH163" s="161"/>
      <c r="AI163" s="161"/>
      <c r="AJ163" s="161"/>
      <c r="AK163" s="161"/>
      <c r="AL163" s="161"/>
      <c r="AM163" s="161"/>
      <c r="AN163" s="161"/>
      <c r="AO163" s="161"/>
      <c r="AP163" s="161"/>
      <c r="AQ163" s="161"/>
      <c r="AR163" s="161"/>
      <c r="AS163" s="161"/>
      <c r="AT163" s="161"/>
      <c r="AU163" s="161"/>
      <c r="AV163" s="161"/>
      <c r="AW163" s="161"/>
      <c r="AX163" s="161"/>
      <c r="AY163" s="161"/>
      <c r="AZ163" s="161"/>
      <c r="BA163" s="161"/>
      <c r="BB163" s="161"/>
    </row>
    <row r="164" spans="1:54" outlineLevel="2">
      <c r="A164" s="243"/>
      <c r="B164" s="81" t="s">
        <v>161</v>
      </c>
      <c r="C164" s="81"/>
      <c r="D164" s="81"/>
      <c r="E164" s="108"/>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161"/>
      <c r="AE164" s="161"/>
      <c r="AF164" s="161"/>
      <c r="AG164" s="161"/>
      <c r="AH164" s="161"/>
      <c r="AI164" s="161"/>
      <c r="AJ164" s="161"/>
      <c r="AK164" s="161"/>
      <c r="AL164" s="161"/>
      <c r="AM164" s="161"/>
      <c r="AN164" s="161"/>
      <c r="AO164" s="161"/>
      <c r="AP164" s="161"/>
      <c r="AQ164" s="161"/>
      <c r="AR164" s="161"/>
      <c r="AS164" s="161"/>
      <c r="AT164" s="161"/>
      <c r="AU164" s="161"/>
      <c r="AV164" s="161"/>
      <c r="AW164" s="161"/>
      <c r="AX164" s="161"/>
      <c r="AY164" s="161"/>
      <c r="AZ164" s="161"/>
      <c r="BA164" s="161"/>
      <c r="BB164" s="161"/>
    </row>
    <row r="165" spans="1:54" outlineLevel="2">
      <c r="A165" s="243"/>
      <c r="B165" s="81" t="s">
        <v>286</v>
      </c>
      <c r="C165" s="81"/>
      <c r="D165" s="81"/>
      <c r="E165" s="108"/>
      <c r="F165" s="161"/>
      <c r="G165" s="161"/>
      <c r="H165" s="161"/>
      <c r="I165" s="161"/>
      <c r="J165" s="161"/>
      <c r="K165" s="161"/>
      <c r="L165" s="161"/>
      <c r="M165" s="161"/>
      <c r="N165" s="161"/>
      <c r="O165" s="161"/>
      <c r="P165" s="161"/>
      <c r="Q165" s="161"/>
      <c r="R165" s="161"/>
      <c r="S165" s="161"/>
      <c r="T165" s="161"/>
      <c r="U165" s="161"/>
      <c r="V165" s="161"/>
      <c r="W165" s="161"/>
      <c r="X165" s="161"/>
      <c r="Y165" s="161"/>
      <c r="Z165" s="161"/>
      <c r="AA165" s="161"/>
      <c r="AB165" s="161"/>
      <c r="AC165" s="161"/>
      <c r="AD165" s="161"/>
      <c r="AE165" s="161"/>
      <c r="AF165" s="161"/>
      <c r="AG165" s="161"/>
      <c r="AH165" s="161"/>
      <c r="AI165" s="161"/>
      <c r="AJ165" s="161"/>
      <c r="AK165" s="161"/>
      <c r="AL165" s="161"/>
      <c r="AM165" s="161"/>
      <c r="AN165" s="161"/>
      <c r="AO165" s="161"/>
      <c r="AP165" s="161"/>
      <c r="AQ165" s="161"/>
      <c r="AR165" s="161"/>
      <c r="AS165" s="161"/>
      <c r="AT165" s="161"/>
      <c r="AU165" s="161"/>
      <c r="AV165" s="161"/>
      <c r="AW165" s="161"/>
      <c r="AX165" s="161"/>
      <c r="AY165" s="161"/>
      <c r="AZ165" s="161"/>
      <c r="BA165" s="161"/>
      <c r="BB165" s="161"/>
    </row>
    <row r="166" spans="1:54" outlineLevel="2">
      <c r="A166" s="243"/>
      <c r="B166" s="81" t="s">
        <v>286</v>
      </c>
      <c r="C166" s="81"/>
      <c r="D166" s="81"/>
      <c r="E166" s="108"/>
      <c r="F166" s="161"/>
      <c r="G166" s="161"/>
      <c r="H166" s="161"/>
      <c r="I166" s="161"/>
      <c r="J166" s="161"/>
      <c r="K166" s="161"/>
      <c r="L166" s="161"/>
      <c r="M166" s="161"/>
      <c r="N166" s="161"/>
      <c r="O166" s="161"/>
      <c r="P166" s="161"/>
      <c r="Q166" s="161"/>
      <c r="R166" s="161"/>
      <c r="S166" s="161"/>
      <c r="T166" s="161"/>
      <c r="U166" s="161"/>
      <c r="V166" s="161"/>
      <c r="W166" s="161"/>
      <c r="X166" s="161"/>
      <c r="Y166" s="161"/>
      <c r="Z166" s="161"/>
      <c r="AA166" s="161"/>
      <c r="AB166" s="161"/>
      <c r="AC166" s="161"/>
      <c r="AD166" s="161"/>
      <c r="AE166" s="161"/>
      <c r="AF166" s="161"/>
      <c r="AG166" s="161"/>
      <c r="AH166" s="161"/>
      <c r="AI166" s="161"/>
      <c r="AJ166" s="161"/>
      <c r="AK166" s="161"/>
      <c r="AL166" s="161"/>
      <c r="AM166" s="161"/>
      <c r="AN166" s="161"/>
      <c r="AO166" s="161"/>
      <c r="AP166" s="161"/>
      <c r="AQ166" s="161"/>
      <c r="AR166" s="161"/>
      <c r="AS166" s="161"/>
      <c r="AT166" s="161"/>
      <c r="AU166" s="161"/>
      <c r="AV166" s="161"/>
      <c r="AW166" s="161"/>
      <c r="AX166" s="161"/>
      <c r="AY166" s="161"/>
      <c r="AZ166" s="161"/>
      <c r="BA166" s="161"/>
      <c r="BB166" s="161"/>
    </row>
    <row r="167" spans="1:54" outlineLevel="2">
      <c r="A167" s="243"/>
      <c r="B167" s="81" t="s">
        <v>286</v>
      </c>
      <c r="C167" s="81"/>
      <c r="D167" s="81"/>
      <c r="E167" s="108"/>
      <c r="F167" s="161"/>
      <c r="G167" s="161"/>
      <c r="H167" s="161"/>
      <c r="I167" s="161"/>
      <c r="J167" s="161"/>
      <c r="K167" s="161"/>
      <c r="L167" s="161"/>
      <c r="M167" s="161"/>
      <c r="N167" s="161"/>
      <c r="O167" s="161"/>
      <c r="P167" s="161"/>
      <c r="Q167" s="161"/>
      <c r="R167" s="161"/>
      <c r="S167" s="161"/>
      <c r="T167" s="161"/>
      <c r="U167" s="161"/>
      <c r="V167" s="161"/>
      <c r="W167" s="161"/>
      <c r="X167" s="161"/>
      <c r="Y167" s="161"/>
      <c r="Z167" s="161"/>
      <c r="AA167" s="161"/>
      <c r="AB167" s="161"/>
      <c r="AC167" s="161"/>
      <c r="AD167" s="161"/>
      <c r="AE167" s="161"/>
      <c r="AF167" s="161"/>
      <c r="AG167" s="161"/>
      <c r="AH167" s="161"/>
      <c r="AI167" s="161"/>
      <c r="AJ167" s="161"/>
      <c r="AK167" s="161"/>
      <c r="AL167" s="161"/>
      <c r="AM167" s="161"/>
      <c r="AN167" s="161"/>
      <c r="AO167" s="161"/>
      <c r="AP167" s="161"/>
      <c r="AQ167" s="161"/>
      <c r="AR167" s="161"/>
      <c r="AS167" s="161"/>
      <c r="AT167" s="161"/>
      <c r="AU167" s="161"/>
      <c r="AV167" s="161"/>
      <c r="AW167" s="161"/>
      <c r="AX167" s="161"/>
      <c r="AY167" s="161"/>
      <c r="AZ167" s="161"/>
      <c r="BA167" s="161"/>
      <c r="BB167" s="161"/>
    </row>
    <row r="168" spans="1:54" outlineLevel="2">
      <c r="A168" s="243"/>
      <c r="B168" s="81" t="s">
        <v>286</v>
      </c>
      <c r="C168" s="81"/>
      <c r="D168" s="81"/>
      <c r="E168" s="108"/>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1"/>
      <c r="AY168" s="161"/>
      <c r="AZ168" s="161"/>
      <c r="BA168" s="161"/>
      <c r="BB168" s="161"/>
    </row>
    <row r="169" spans="1:54" outlineLevel="2">
      <c r="A169" s="244"/>
      <c r="B169" s="81" t="s">
        <v>286</v>
      </c>
      <c r="C169" s="81"/>
      <c r="D169" s="81"/>
      <c r="E169" s="108"/>
      <c r="F169" s="161"/>
      <c r="G169" s="161"/>
      <c r="H169" s="161"/>
      <c r="I169" s="161"/>
      <c r="J169" s="161"/>
      <c r="K169" s="161"/>
      <c r="L169" s="161"/>
      <c r="M169" s="161"/>
      <c r="N169" s="161"/>
      <c r="O169" s="161"/>
      <c r="P169" s="161"/>
      <c r="Q169" s="161"/>
      <c r="R169" s="161"/>
      <c r="S169" s="161"/>
      <c r="T169" s="161"/>
      <c r="U169" s="161"/>
      <c r="V169" s="161"/>
      <c r="W169" s="161"/>
      <c r="X169" s="161"/>
      <c r="Y169" s="161"/>
      <c r="Z169" s="161"/>
      <c r="AA169" s="161"/>
      <c r="AB169" s="161"/>
      <c r="AC169" s="161"/>
      <c r="AD169" s="161"/>
      <c r="AE169" s="161"/>
      <c r="AF169" s="161"/>
      <c r="AG169" s="161"/>
      <c r="AH169" s="161"/>
      <c r="AI169" s="161"/>
      <c r="AJ169" s="161"/>
      <c r="AK169" s="161"/>
      <c r="AL169" s="161"/>
      <c r="AM169" s="161"/>
      <c r="AN169" s="161"/>
      <c r="AO169" s="161"/>
      <c r="AP169" s="161"/>
      <c r="AQ169" s="161"/>
      <c r="AR169" s="161"/>
      <c r="AS169" s="161"/>
      <c r="AT169" s="161"/>
      <c r="AU169" s="161"/>
      <c r="AV169" s="161"/>
      <c r="AW169" s="161"/>
      <c r="AX169" s="161"/>
      <c r="AY169" s="161"/>
      <c r="AZ169" s="161"/>
      <c r="BA169" s="161"/>
      <c r="BB169" s="161"/>
    </row>
    <row r="170" spans="1:54" outlineLevel="1">
      <c r="B170" s="100"/>
      <c r="C170" s="100"/>
      <c r="D170" s="100"/>
      <c r="E170" s="91"/>
    </row>
    <row r="171" spans="1:54" outlineLevel="1">
      <c r="A171" s="63" t="s">
        <v>289</v>
      </c>
      <c r="B171" s="100"/>
      <c r="C171" s="100"/>
      <c r="D171" s="100"/>
      <c r="E171" s="70">
        <v>2027</v>
      </c>
      <c r="F171" s="70">
        <v>2028</v>
      </c>
      <c r="G171" s="70">
        <v>2029</v>
      </c>
      <c r="H171" s="70">
        <v>2030</v>
      </c>
      <c r="I171" s="70">
        <v>2031</v>
      </c>
      <c r="J171" s="70">
        <v>2032</v>
      </c>
      <c r="K171" s="70">
        <v>2033</v>
      </c>
      <c r="L171" s="70">
        <v>2034</v>
      </c>
      <c r="M171" s="70">
        <v>2035</v>
      </c>
      <c r="N171" s="70">
        <v>2036</v>
      </c>
      <c r="O171" s="70">
        <v>2037</v>
      </c>
      <c r="P171" s="70">
        <v>2038</v>
      </c>
      <c r="Q171" s="70">
        <v>2039</v>
      </c>
      <c r="R171" s="70">
        <v>2040</v>
      </c>
      <c r="S171" s="70">
        <v>2041</v>
      </c>
      <c r="T171" s="70">
        <v>2042</v>
      </c>
      <c r="U171" s="70">
        <v>2043</v>
      </c>
      <c r="V171" s="70">
        <v>2044</v>
      </c>
      <c r="W171" s="70">
        <v>2045</v>
      </c>
      <c r="X171" s="70">
        <v>2046</v>
      </c>
      <c r="Y171" s="70">
        <v>2047</v>
      </c>
      <c r="Z171" s="70">
        <v>2048</v>
      </c>
      <c r="AA171" s="70">
        <v>2049</v>
      </c>
      <c r="AB171" s="70">
        <v>2050</v>
      </c>
      <c r="AC171" s="70">
        <v>2051</v>
      </c>
      <c r="AD171" s="70">
        <v>2052</v>
      </c>
      <c r="AE171" s="70">
        <v>2053</v>
      </c>
      <c r="AF171" s="70">
        <v>2054</v>
      </c>
      <c r="AG171" s="70">
        <v>2055</v>
      </c>
      <c r="AH171" s="70">
        <v>2056</v>
      </c>
      <c r="AI171" s="70">
        <v>2057</v>
      </c>
      <c r="AJ171" s="70">
        <v>2058</v>
      </c>
      <c r="AK171" s="70">
        <v>2059</v>
      </c>
      <c r="AL171" s="70">
        <v>2060</v>
      </c>
      <c r="AM171" s="70">
        <v>2061</v>
      </c>
      <c r="AN171" s="70">
        <v>2062</v>
      </c>
      <c r="AO171" s="70">
        <v>2063</v>
      </c>
      <c r="AP171" s="70">
        <v>2064</v>
      </c>
      <c r="AQ171" s="70">
        <v>2065</v>
      </c>
      <c r="AR171" s="70">
        <v>2066</v>
      </c>
      <c r="AS171" s="70">
        <v>2067</v>
      </c>
      <c r="AT171" s="70">
        <v>2068</v>
      </c>
      <c r="AU171" s="70">
        <v>2069</v>
      </c>
      <c r="AV171" s="70">
        <v>2070</v>
      </c>
      <c r="AW171" s="70">
        <v>2071</v>
      </c>
      <c r="AX171" s="70">
        <v>2072</v>
      </c>
      <c r="AY171" s="70">
        <v>2073</v>
      </c>
      <c r="AZ171" s="70">
        <v>2074</v>
      </c>
      <c r="BA171" s="70">
        <v>2075</v>
      </c>
      <c r="BB171" s="70">
        <v>2076</v>
      </c>
    </row>
    <row r="172" spans="1:54" ht="12.75" customHeight="1" outlineLevel="2">
      <c r="A172" s="242" t="s">
        <v>290</v>
      </c>
      <c r="B172" s="81" t="s">
        <v>160</v>
      </c>
      <c r="C172" s="81" t="s">
        <v>208</v>
      </c>
      <c r="D172" s="81" t="s">
        <v>202</v>
      </c>
      <c r="E172" s="131" t="e">
        <f>-(E$158*#REF!*#REF!*#REF!*#REF!+E$158*#REF!)*#REF!/10^6</f>
        <v>#REF!</v>
      </c>
      <c r="F172" s="131" t="e">
        <f>-(F$158*#REF!*#REF!*#REF!*#REF!+F$158*#REF!)*#REF!/10^6</f>
        <v>#REF!</v>
      </c>
      <c r="G172" s="131" t="e">
        <f>-(G$158*#REF!*#REF!*#REF!*#REF!+G$158*#REF!)*#REF!/10^6</f>
        <v>#REF!</v>
      </c>
      <c r="H172" s="131" t="e">
        <f>-(H$158*#REF!*#REF!*#REF!*#REF!+H$158*#REF!)*#REF!/10^6</f>
        <v>#REF!</v>
      </c>
      <c r="I172" s="131" t="e">
        <f>-(I$158*#REF!*#REF!*#REF!*#REF!+I$158*#REF!)*#REF!/10^6</f>
        <v>#REF!</v>
      </c>
      <c r="J172" s="131" t="e">
        <f>-(J$158*#REF!*#REF!*#REF!*#REF!+J$158*#REF!)*#REF!/10^6</f>
        <v>#REF!</v>
      </c>
      <c r="K172" s="131" t="e">
        <f>-(K$158*#REF!*#REF!*#REF!*#REF!+K$158*#REF!)*#REF!/10^6</f>
        <v>#REF!</v>
      </c>
      <c r="L172" s="131" t="e">
        <f>-(L$158*#REF!*#REF!*#REF!*#REF!+L$158*#REF!)*#REF!/10^6</f>
        <v>#REF!</v>
      </c>
      <c r="M172" s="131" t="e">
        <f>-(M$158*#REF!*#REF!*#REF!*#REF!+M$158*#REF!)*#REF!/10^6</f>
        <v>#REF!</v>
      </c>
      <c r="N172" s="131" t="e">
        <f>-(N$158*#REF!*#REF!*#REF!*#REF!+N$158*#REF!)*#REF!/10^6</f>
        <v>#REF!</v>
      </c>
      <c r="O172" s="131" t="e">
        <f>-(O$158*#REF!*#REF!*#REF!*#REF!+O$158*#REF!)*#REF!/10^6</f>
        <v>#REF!</v>
      </c>
      <c r="P172" s="131" t="e">
        <f>-(P$158*#REF!*#REF!*#REF!*#REF!+P$158*#REF!)*#REF!/10^6</f>
        <v>#REF!</v>
      </c>
      <c r="Q172" s="131" t="e">
        <f>-(Q$158*#REF!*#REF!*#REF!*#REF!+Q$158*#REF!)*#REF!/10^6</f>
        <v>#REF!</v>
      </c>
      <c r="R172" s="131" t="e">
        <f>-(R$158*#REF!*#REF!*#REF!*#REF!+R$158*#REF!)*#REF!/10^6</f>
        <v>#REF!</v>
      </c>
      <c r="S172" s="131" t="e">
        <f>-(S$158*#REF!*#REF!*#REF!*#REF!+S$158*#REF!)*#REF!/10^6</f>
        <v>#REF!</v>
      </c>
      <c r="T172" s="131" t="e">
        <f>-(T$158*#REF!*#REF!*#REF!*#REF!+T$158*#REF!)*#REF!/10^6</f>
        <v>#REF!</v>
      </c>
      <c r="U172" s="131" t="e">
        <f>-(U$158*#REF!*#REF!*#REF!*#REF!+U$158*#REF!)*#REF!/10^6</f>
        <v>#REF!</v>
      </c>
      <c r="V172" s="131" t="e">
        <f>-(V$158*#REF!*#REF!*#REF!*#REF!+V$158*#REF!)*#REF!/10^6</f>
        <v>#REF!</v>
      </c>
      <c r="W172" s="131" t="e">
        <f>-(W$158*#REF!*#REF!*#REF!*#REF!+W$158*#REF!)*#REF!/10^6</f>
        <v>#REF!</v>
      </c>
      <c r="X172" s="131" t="e">
        <f>-(X$158*#REF!*#REF!*#REF!*#REF!+X$158*#REF!)*#REF!/10^6</f>
        <v>#REF!</v>
      </c>
      <c r="Y172" s="131" t="e">
        <f>-(Y$158*#REF!*#REF!*#REF!*#REF!+Y$158*#REF!)*#REF!/10^6</f>
        <v>#REF!</v>
      </c>
      <c r="Z172" s="131" t="e">
        <f>-(Z$158*#REF!*#REF!*#REF!*#REF!+Z$158*#REF!)*#REF!/10^6</f>
        <v>#REF!</v>
      </c>
      <c r="AA172" s="131" t="e">
        <f>-(AA$158*#REF!*#REF!*#REF!*#REF!+AA$158*#REF!)*#REF!/10^6</f>
        <v>#REF!</v>
      </c>
      <c r="AB172" s="131" t="e">
        <f>-(AB$158*#REF!*#REF!*#REF!*#REF!+AB$158*#REF!)*#REF!/10^6</f>
        <v>#REF!</v>
      </c>
      <c r="AC172" s="131" t="e">
        <f>-(AC$158*#REF!*#REF!*#REF!*#REF!+AC$158*#REF!)*#REF!/10^6</f>
        <v>#REF!</v>
      </c>
      <c r="AD172" s="131" t="e">
        <f>-(AD$158*#REF!*#REF!*#REF!*#REF!+AD$158*#REF!)*#REF!/10^6</f>
        <v>#REF!</v>
      </c>
      <c r="AE172" s="131" t="e">
        <f>-(AE$158*#REF!*#REF!*#REF!*#REF!+AE$158*#REF!)*#REF!/10^6</f>
        <v>#REF!</v>
      </c>
      <c r="AF172" s="131" t="e">
        <f>-(AF$158*#REF!*#REF!*#REF!*#REF!+AF$158*#REF!)*#REF!/10^6</f>
        <v>#REF!</v>
      </c>
      <c r="AG172" s="131" t="e">
        <f>-(AG$158*#REF!*#REF!*#REF!*#REF!+AG$158*#REF!)*#REF!/10^6</f>
        <v>#REF!</v>
      </c>
      <c r="AH172" s="131" t="e">
        <f>-(AH$158*#REF!*#REF!*#REF!*#REF!+AH$158*#REF!)*#REF!/10^6</f>
        <v>#REF!</v>
      </c>
      <c r="AI172" s="131" t="e">
        <f>-(AI$158*#REF!*#REF!*#REF!*#REF!+AI$158*#REF!)*#REF!/10^6</f>
        <v>#REF!</v>
      </c>
      <c r="AJ172" s="131" t="e">
        <f>-(AJ$158*#REF!*#REF!*#REF!*#REF!+AJ$158*#REF!)*#REF!/10^6</f>
        <v>#REF!</v>
      </c>
      <c r="AK172" s="131" t="e">
        <f>-(AK$158*#REF!*#REF!*#REF!*#REF!+AK$158*#REF!)*#REF!/10^6</f>
        <v>#REF!</v>
      </c>
      <c r="AL172" s="131" t="e">
        <f>-(AL$158*#REF!*#REF!*#REF!*#REF!+AL$158*#REF!)*#REF!/10^6</f>
        <v>#REF!</v>
      </c>
      <c r="AM172" s="131" t="e">
        <f>-(AM$158*#REF!*#REF!*#REF!*#REF!+AM$158*#REF!)*#REF!/10^6</f>
        <v>#REF!</v>
      </c>
      <c r="AN172" s="131" t="e">
        <f>-(AN$158*#REF!*#REF!*#REF!*#REF!+AN$158*#REF!)*#REF!/10^6</f>
        <v>#REF!</v>
      </c>
      <c r="AO172" s="131" t="e">
        <f>-(AO$158*#REF!*#REF!*#REF!*#REF!+AO$158*#REF!)*#REF!/10^6</f>
        <v>#REF!</v>
      </c>
      <c r="AP172" s="131" t="e">
        <f>-(AP$158*#REF!*#REF!*#REF!*#REF!+AP$158*#REF!)*#REF!/10^6</f>
        <v>#REF!</v>
      </c>
      <c r="AQ172" s="131" t="e">
        <f>-(AQ$158*#REF!*#REF!*#REF!*#REF!+AQ$158*#REF!)*#REF!/10^6</f>
        <v>#REF!</v>
      </c>
      <c r="AR172" s="131" t="e">
        <f>-(AR$158*#REF!*#REF!*#REF!*#REF!+AR$158*#REF!)*#REF!/10^6</f>
        <v>#REF!</v>
      </c>
      <c r="AS172" s="131" t="e">
        <f>-(AS$158*#REF!*#REF!*#REF!*#REF!+AS$158*#REF!)*#REF!/10^6</f>
        <v>#REF!</v>
      </c>
      <c r="AT172" s="131" t="e">
        <f>-(AT$158*#REF!*#REF!*#REF!*#REF!+AT$158*#REF!)*#REF!/10^6</f>
        <v>#REF!</v>
      </c>
      <c r="AU172" s="131" t="e">
        <f>-(AU$158*#REF!*#REF!*#REF!*#REF!+AU$158*#REF!)*#REF!/10^6</f>
        <v>#REF!</v>
      </c>
      <c r="AV172" s="131" t="e">
        <f>-(AV$158*#REF!*#REF!*#REF!*#REF!+AV$158*#REF!)*#REF!/10^6</f>
        <v>#REF!</v>
      </c>
      <c r="AW172" s="131" t="e">
        <f>-(AW$158*#REF!*#REF!*#REF!*#REF!+AW$158*#REF!)*#REF!/10^6</f>
        <v>#REF!</v>
      </c>
      <c r="AX172" s="131" t="e">
        <f>-(AX$158*#REF!*#REF!*#REF!*#REF!+AX$158*#REF!)*#REF!/10^6</f>
        <v>#REF!</v>
      </c>
      <c r="AY172" s="131" t="e">
        <f>-(AY$158*#REF!*#REF!*#REF!*#REF!+AY$158*#REF!)*#REF!/10^6</f>
        <v>#REF!</v>
      </c>
      <c r="AZ172" s="131" t="e">
        <f>-(AZ$158*#REF!*#REF!*#REF!*#REF!+AZ$158*#REF!)*#REF!/10^6</f>
        <v>#REF!</v>
      </c>
      <c r="BA172" s="131" t="e">
        <f>-(BA$158*#REF!*#REF!*#REF!*#REF!+BA$158*#REF!)*#REF!/10^6</f>
        <v>#REF!</v>
      </c>
      <c r="BB172" s="131" t="e">
        <f>-(BB$158*#REF!*#REF!*#REF!*#REF!+BB$158*#REF!)*#REF!/10^6</f>
        <v>#REF!</v>
      </c>
    </row>
    <row r="173" spans="1:54" outlineLevel="2">
      <c r="A173" s="243"/>
      <c r="B173" s="81" t="s">
        <v>160</v>
      </c>
      <c r="C173" s="81"/>
      <c r="D173" s="81" t="s">
        <v>202</v>
      </c>
      <c r="E173" s="145"/>
      <c r="F173" s="144"/>
      <c r="G173" s="144"/>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4"/>
      <c r="AY173" s="144"/>
      <c r="AZ173" s="144"/>
      <c r="BA173" s="144"/>
      <c r="BB173" s="144"/>
    </row>
    <row r="174" spans="1:54" outlineLevel="2">
      <c r="A174" s="244"/>
      <c r="B174" s="81" t="s">
        <v>160</v>
      </c>
      <c r="C174" s="81"/>
      <c r="D174" s="81" t="s">
        <v>202</v>
      </c>
      <c r="E174" s="145"/>
      <c r="F174" s="144"/>
      <c r="G174" s="144"/>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4"/>
      <c r="AY174" s="144"/>
      <c r="AZ174" s="144"/>
      <c r="BA174" s="144"/>
      <c r="BB174" s="144"/>
    </row>
    <row r="175" spans="1:54" outlineLevel="2">
      <c r="B175" s="81"/>
      <c r="C175" s="81"/>
      <c r="D175" s="81"/>
      <c r="E175" s="132"/>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row>
    <row r="176" spans="1:54" ht="12.75" customHeight="1" outlineLevel="2">
      <c r="A176" s="242" t="s">
        <v>291</v>
      </c>
      <c r="B176" s="81" t="s">
        <v>160</v>
      </c>
      <c r="C176" s="81" t="s">
        <v>208</v>
      </c>
      <c r="D176" s="81" t="s">
        <v>202</v>
      </c>
      <c r="E176" s="131" t="e">
        <f>-(E$158*#REF!*#REF!*#REF!*#REF!+E$158*#REF!)*#REF!/10^6</f>
        <v>#REF!</v>
      </c>
      <c r="F176" s="131" t="e">
        <f>-(F$158*#REF!*#REF!*#REF!*#REF!+F$158*#REF!)*#REF!/10^6</f>
        <v>#REF!</v>
      </c>
      <c r="G176" s="131" t="e">
        <f>-(G$158*#REF!*#REF!*#REF!*#REF!+G$158*#REF!)*#REF!/10^6</f>
        <v>#REF!</v>
      </c>
      <c r="H176" s="131" t="e">
        <f>-(H$158*#REF!*#REF!*#REF!*#REF!+H$158*#REF!)*#REF!/10^6</f>
        <v>#REF!</v>
      </c>
      <c r="I176" s="131" t="e">
        <f>-(I$158*#REF!*#REF!*#REF!*#REF!+I$158*#REF!)*#REF!/10^6</f>
        <v>#REF!</v>
      </c>
      <c r="J176" s="131" t="e">
        <f>-(J$158*#REF!*#REF!*#REF!*#REF!+J$158*#REF!)*#REF!/10^6</f>
        <v>#REF!</v>
      </c>
      <c r="K176" s="131" t="e">
        <f>-(K$158*#REF!*#REF!*#REF!*#REF!+K$158*#REF!)*#REF!/10^6</f>
        <v>#REF!</v>
      </c>
      <c r="L176" s="131" t="e">
        <f>-(L$158*#REF!*#REF!*#REF!*#REF!+L$158*#REF!)*#REF!/10^6</f>
        <v>#REF!</v>
      </c>
      <c r="M176" s="131" t="e">
        <f>-(M$158*#REF!*#REF!*#REF!*#REF!+M$158*#REF!)*#REF!/10^6</f>
        <v>#REF!</v>
      </c>
      <c r="N176" s="131" t="e">
        <f>-(N$158*#REF!*#REF!*#REF!*#REF!+N$158*#REF!)*#REF!/10^6</f>
        <v>#REF!</v>
      </c>
      <c r="O176" s="131" t="e">
        <f>-(O$158*#REF!*#REF!*#REF!*#REF!+O$158*#REF!)*#REF!/10^6</f>
        <v>#REF!</v>
      </c>
      <c r="P176" s="131" t="e">
        <f>-(P$158*#REF!*#REF!*#REF!*#REF!+P$158*#REF!)*#REF!/10^6</f>
        <v>#REF!</v>
      </c>
      <c r="Q176" s="131" t="e">
        <f>-(Q$158*#REF!*#REF!*#REF!*#REF!+Q$158*#REF!)*#REF!/10^6</f>
        <v>#REF!</v>
      </c>
      <c r="R176" s="131" t="e">
        <f>-(R$158*#REF!*#REF!*#REF!*#REF!+R$158*#REF!)*#REF!/10^6</f>
        <v>#REF!</v>
      </c>
      <c r="S176" s="131" t="e">
        <f>-(S$158*#REF!*#REF!*#REF!*#REF!+S$158*#REF!)*#REF!/10^6</f>
        <v>#REF!</v>
      </c>
      <c r="T176" s="131" t="e">
        <f>-(T$158*#REF!*#REF!*#REF!*#REF!+T$158*#REF!)*#REF!/10^6</f>
        <v>#REF!</v>
      </c>
      <c r="U176" s="131" t="e">
        <f>-(U$158*#REF!*#REF!*#REF!*#REF!+U$158*#REF!)*#REF!/10^6</f>
        <v>#REF!</v>
      </c>
      <c r="V176" s="131" t="e">
        <f>-(V$158*#REF!*#REF!*#REF!*#REF!+V$158*#REF!)*#REF!/10^6</f>
        <v>#REF!</v>
      </c>
      <c r="W176" s="131" t="e">
        <f>-(W$158*#REF!*#REF!*#REF!*#REF!+W$158*#REF!)*#REF!/10^6</f>
        <v>#REF!</v>
      </c>
      <c r="X176" s="131" t="e">
        <f>-(X$158*#REF!*#REF!*#REF!*#REF!+X$158*#REF!)*#REF!/10^6</f>
        <v>#REF!</v>
      </c>
      <c r="Y176" s="131" t="e">
        <f>-(Y$158*#REF!*#REF!*#REF!*#REF!+Y$158*#REF!)*#REF!/10^6</f>
        <v>#REF!</v>
      </c>
      <c r="Z176" s="131" t="e">
        <f>-(Z$158*#REF!*#REF!*#REF!*#REF!+Z$158*#REF!)*#REF!/10^6</f>
        <v>#REF!</v>
      </c>
      <c r="AA176" s="131" t="e">
        <f>-(AA$158*#REF!*#REF!*#REF!*#REF!+AA$158*#REF!)*#REF!/10^6</f>
        <v>#REF!</v>
      </c>
      <c r="AB176" s="131" t="e">
        <f>-(AB$158*#REF!*#REF!*#REF!*#REF!+AB$158*#REF!)*#REF!/10^6</f>
        <v>#REF!</v>
      </c>
      <c r="AC176" s="131" t="e">
        <f>-(AC$158*#REF!*#REF!*#REF!*#REF!+AC$158*#REF!)*#REF!/10^6</f>
        <v>#REF!</v>
      </c>
      <c r="AD176" s="131" t="e">
        <f>-(AD$158*#REF!*#REF!*#REF!*#REF!+AD$158*#REF!)*#REF!/10^6</f>
        <v>#REF!</v>
      </c>
      <c r="AE176" s="131" t="e">
        <f>-(AE$158*#REF!*#REF!*#REF!*#REF!+AE$158*#REF!)*#REF!/10^6</f>
        <v>#REF!</v>
      </c>
      <c r="AF176" s="131" t="e">
        <f>-(AF$158*#REF!*#REF!*#REF!*#REF!+AF$158*#REF!)*#REF!/10^6</f>
        <v>#REF!</v>
      </c>
      <c r="AG176" s="131" t="e">
        <f>-(AG$158*#REF!*#REF!*#REF!*#REF!+AG$158*#REF!)*#REF!/10^6</f>
        <v>#REF!</v>
      </c>
      <c r="AH176" s="131" t="e">
        <f>-(AH$158*#REF!*#REF!*#REF!*#REF!+AH$158*#REF!)*#REF!/10^6</f>
        <v>#REF!</v>
      </c>
      <c r="AI176" s="131" t="e">
        <f>-(AI$158*#REF!*#REF!*#REF!*#REF!+AI$158*#REF!)*#REF!/10^6</f>
        <v>#REF!</v>
      </c>
      <c r="AJ176" s="131" t="e">
        <f>-(AJ$158*#REF!*#REF!*#REF!*#REF!+AJ$158*#REF!)*#REF!/10^6</f>
        <v>#REF!</v>
      </c>
      <c r="AK176" s="131" t="e">
        <f>-(AK$158*#REF!*#REF!*#REF!*#REF!+AK$158*#REF!)*#REF!/10^6</f>
        <v>#REF!</v>
      </c>
      <c r="AL176" s="131" t="e">
        <f>-(AL$158*#REF!*#REF!*#REF!*#REF!+AL$158*#REF!)*#REF!/10^6</f>
        <v>#REF!</v>
      </c>
      <c r="AM176" s="131" t="e">
        <f>-(AM$158*#REF!*#REF!*#REF!*#REF!+AM$158*#REF!)*#REF!/10^6</f>
        <v>#REF!</v>
      </c>
      <c r="AN176" s="131" t="e">
        <f>-(AN$158*#REF!*#REF!*#REF!*#REF!+AN$158*#REF!)*#REF!/10^6</f>
        <v>#REF!</v>
      </c>
      <c r="AO176" s="131" t="e">
        <f>-(AO$158*#REF!*#REF!*#REF!*#REF!+AO$158*#REF!)*#REF!/10^6</f>
        <v>#REF!</v>
      </c>
      <c r="AP176" s="131" t="e">
        <f>-(AP$158*#REF!*#REF!*#REF!*#REF!+AP$158*#REF!)*#REF!/10^6</f>
        <v>#REF!</v>
      </c>
      <c r="AQ176" s="131" t="e">
        <f>-(AQ$158*#REF!*#REF!*#REF!*#REF!+AQ$158*#REF!)*#REF!/10^6</f>
        <v>#REF!</v>
      </c>
      <c r="AR176" s="131" t="e">
        <f>-(AR$158*#REF!*#REF!*#REF!*#REF!+AR$158*#REF!)*#REF!/10^6</f>
        <v>#REF!</v>
      </c>
      <c r="AS176" s="131" t="e">
        <f>-(AS$158*#REF!*#REF!*#REF!*#REF!+AS$158*#REF!)*#REF!/10^6</f>
        <v>#REF!</v>
      </c>
      <c r="AT176" s="131" t="e">
        <f>-(AT$158*#REF!*#REF!*#REF!*#REF!+AT$158*#REF!)*#REF!/10^6</f>
        <v>#REF!</v>
      </c>
      <c r="AU176" s="131" t="e">
        <f>-(AU$158*#REF!*#REF!*#REF!*#REF!+AU$158*#REF!)*#REF!/10^6</f>
        <v>#REF!</v>
      </c>
      <c r="AV176" s="131" t="e">
        <f>-(AV$158*#REF!*#REF!*#REF!*#REF!+AV$158*#REF!)*#REF!/10^6</f>
        <v>#REF!</v>
      </c>
      <c r="AW176" s="131" t="e">
        <f>-(AW$158*#REF!*#REF!*#REF!*#REF!+AW$158*#REF!)*#REF!/10^6</f>
        <v>#REF!</v>
      </c>
      <c r="AX176" s="131" t="e">
        <f>-(AX$158*#REF!*#REF!*#REF!*#REF!+AX$158*#REF!)*#REF!/10^6</f>
        <v>#REF!</v>
      </c>
      <c r="AY176" s="131" t="e">
        <f>-(AY$158*#REF!*#REF!*#REF!*#REF!+AY$158*#REF!)*#REF!/10^6</f>
        <v>#REF!</v>
      </c>
      <c r="AZ176" s="131" t="e">
        <f>-(AZ$158*#REF!*#REF!*#REF!*#REF!+AZ$158*#REF!)*#REF!/10^6</f>
        <v>#REF!</v>
      </c>
      <c r="BA176" s="131" t="e">
        <f>-(BA$158*#REF!*#REF!*#REF!*#REF!+BA$158*#REF!)*#REF!/10^6</f>
        <v>#REF!</v>
      </c>
      <c r="BB176" s="131" t="e">
        <f>-(BB$158*#REF!*#REF!*#REF!*#REF!+BB$158*#REF!)*#REF!/10^6</f>
        <v>#REF!</v>
      </c>
    </row>
    <row r="177" spans="1:54" outlineLevel="2">
      <c r="A177" s="243"/>
      <c r="B177" s="81" t="s">
        <v>160</v>
      </c>
      <c r="C177" s="81"/>
      <c r="D177" s="81" t="s">
        <v>202</v>
      </c>
      <c r="E177" s="145"/>
      <c r="F177" s="144"/>
      <c r="G177" s="144"/>
      <c r="H177" s="144"/>
      <c r="I177" s="144"/>
      <c r="J177" s="144"/>
      <c r="K177" s="144"/>
      <c r="L177" s="144"/>
      <c r="M177" s="144"/>
      <c r="N177" s="144"/>
      <c r="O177" s="144"/>
      <c r="P177" s="144"/>
      <c r="Q177" s="144"/>
      <c r="R177" s="144"/>
      <c r="S177" s="144"/>
      <c r="T177" s="144"/>
      <c r="U177" s="144"/>
      <c r="V177" s="144"/>
      <c r="W177" s="144"/>
      <c r="X177" s="144"/>
      <c r="Y177" s="144"/>
      <c r="Z177" s="144"/>
      <c r="AA177" s="144"/>
      <c r="AB177" s="144"/>
      <c r="AC177" s="144"/>
      <c r="AD177" s="144"/>
      <c r="AE177" s="144"/>
      <c r="AF177" s="144"/>
      <c r="AG177" s="144"/>
      <c r="AH177" s="144"/>
      <c r="AI177" s="144"/>
      <c r="AJ177" s="144"/>
      <c r="AK177" s="144"/>
      <c r="AL177" s="144"/>
      <c r="AM177" s="144"/>
      <c r="AN177" s="144"/>
      <c r="AO177" s="144"/>
      <c r="AP177" s="144"/>
      <c r="AQ177" s="144"/>
      <c r="AR177" s="144"/>
      <c r="AS177" s="144"/>
      <c r="AT177" s="144"/>
      <c r="AU177" s="144"/>
      <c r="AV177" s="144"/>
      <c r="AW177" s="144"/>
      <c r="AX177" s="144"/>
      <c r="AY177" s="144"/>
      <c r="AZ177" s="144"/>
      <c r="BA177" s="144"/>
      <c r="BB177" s="144"/>
    </row>
    <row r="178" spans="1:54" outlineLevel="2">
      <c r="A178" s="244"/>
      <c r="B178" s="81" t="s">
        <v>160</v>
      </c>
      <c r="C178" s="81"/>
      <c r="D178" s="81" t="s">
        <v>202</v>
      </c>
      <c r="E178" s="145"/>
      <c r="F178" s="144"/>
      <c r="G178" s="144"/>
      <c r="H178" s="144"/>
      <c r="I178" s="144"/>
      <c r="J178" s="144"/>
      <c r="K178" s="144"/>
      <c r="L178" s="144"/>
      <c r="M178" s="144"/>
      <c r="N178" s="144"/>
      <c r="O178" s="144"/>
      <c r="P178" s="144"/>
      <c r="Q178" s="144"/>
      <c r="R178" s="144"/>
      <c r="S178" s="144"/>
      <c r="T178" s="144"/>
      <c r="U178" s="144"/>
      <c r="V178" s="144"/>
      <c r="W178" s="144"/>
      <c r="X178" s="144"/>
      <c r="Y178" s="144"/>
      <c r="Z178" s="144"/>
      <c r="AA178" s="144"/>
      <c r="AB178" s="144"/>
      <c r="AC178" s="144"/>
      <c r="AD178" s="144"/>
      <c r="AE178" s="144"/>
      <c r="AF178" s="144"/>
      <c r="AG178" s="144"/>
      <c r="AH178" s="144"/>
      <c r="AI178" s="144"/>
      <c r="AJ178" s="144"/>
      <c r="AK178" s="144"/>
      <c r="AL178" s="144"/>
      <c r="AM178" s="144"/>
      <c r="AN178" s="144"/>
      <c r="AO178" s="144"/>
      <c r="AP178" s="144"/>
      <c r="AQ178" s="144"/>
      <c r="AR178" s="144"/>
      <c r="AS178" s="144"/>
      <c r="AT178" s="144"/>
      <c r="AU178" s="144"/>
      <c r="AV178" s="144"/>
      <c r="AW178" s="144"/>
      <c r="AX178" s="144"/>
      <c r="AY178" s="144"/>
      <c r="AZ178" s="144"/>
      <c r="BA178" s="144"/>
      <c r="BB178" s="144"/>
    </row>
    <row r="179" spans="1:54" outlineLevel="1">
      <c r="B179" s="100"/>
      <c r="C179" s="100"/>
      <c r="D179" s="100"/>
      <c r="E179" s="91"/>
    </row>
    <row r="180" spans="1:54" outlineLevel="1">
      <c r="B180" s="100"/>
      <c r="C180" s="100"/>
      <c r="D180" s="100"/>
      <c r="E180" s="91"/>
    </row>
    <row r="181" spans="1:54">
      <c r="B181" s="100"/>
      <c r="C181" s="100"/>
      <c r="D181" s="100"/>
      <c r="E181" s="91"/>
    </row>
    <row r="182" spans="1:54" ht="16.149999999999999" customHeight="1">
      <c r="A182" s="71" t="s">
        <v>292</v>
      </c>
      <c r="B182" s="100"/>
      <c r="C182" s="100"/>
      <c r="D182" s="100"/>
      <c r="E182" s="91"/>
    </row>
    <row r="183" spans="1:54" ht="16.149999999999999" customHeight="1" outlineLevel="1">
      <c r="A183" s="71"/>
      <c r="B183" s="100"/>
      <c r="C183" s="100"/>
      <c r="D183" s="100"/>
      <c r="E183" s="91"/>
    </row>
    <row r="184" spans="1:54" outlineLevel="1">
      <c r="A184" s="63" t="s">
        <v>293</v>
      </c>
      <c r="B184" s="93"/>
      <c r="C184" s="93"/>
      <c r="D184" s="93"/>
      <c r="E184" s="94"/>
    </row>
    <row r="185" spans="1:54" outlineLevel="2">
      <c r="B185" s="93"/>
      <c r="C185" s="93"/>
      <c r="D185" s="93"/>
      <c r="E185" s="70">
        <v>2027</v>
      </c>
      <c r="F185" s="70">
        <v>2028</v>
      </c>
      <c r="G185" s="70">
        <v>2029</v>
      </c>
      <c r="H185" s="70">
        <v>2030</v>
      </c>
      <c r="I185" s="70">
        <v>2031</v>
      </c>
      <c r="J185" s="70">
        <v>2032</v>
      </c>
      <c r="K185" s="70">
        <v>2033</v>
      </c>
      <c r="L185" s="70">
        <v>2034</v>
      </c>
      <c r="M185" s="70">
        <v>2035</v>
      </c>
      <c r="N185" s="70">
        <v>2036</v>
      </c>
      <c r="O185" s="70">
        <v>2037</v>
      </c>
      <c r="P185" s="70">
        <v>2038</v>
      </c>
      <c r="Q185" s="70">
        <v>2039</v>
      </c>
      <c r="R185" s="70">
        <v>2040</v>
      </c>
      <c r="S185" s="70">
        <v>2041</v>
      </c>
      <c r="T185" s="70">
        <v>2042</v>
      </c>
      <c r="U185" s="70">
        <v>2043</v>
      </c>
      <c r="V185" s="70">
        <v>2044</v>
      </c>
      <c r="W185" s="70">
        <v>2045</v>
      </c>
      <c r="X185" s="70">
        <v>2046</v>
      </c>
      <c r="Y185" s="70">
        <v>2047</v>
      </c>
      <c r="Z185" s="70">
        <v>2048</v>
      </c>
      <c r="AA185" s="70">
        <v>2049</v>
      </c>
      <c r="AB185" s="70">
        <v>2050</v>
      </c>
      <c r="AC185" s="70">
        <v>2051</v>
      </c>
      <c r="AD185" s="70">
        <v>2052</v>
      </c>
      <c r="AE185" s="70">
        <v>2053</v>
      </c>
      <c r="AF185" s="70">
        <v>2054</v>
      </c>
      <c r="AG185" s="70">
        <v>2055</v>
      </c>
      <c r="AH185" s="70">
        <v>2056</v>
      </c>
      <c r="AI185" s="70">
        <v>2057</v>
      </c>
      <c r="AJ185" s="70">
        <v>2058</v>
      </c>
      <c r="AK185" s="70">
        <v>2059</v>
      </c>
      <c r="AL185" s="70">
        <v>2060</v>
      </c>
      <c r="AM185" s="70">
        <v>2061</v>
      </c>
      <c r="AN185" s="70">
        <v>2062</v>
      </c>
      <c r="AO185" s="70">
        <v>2063</v>
      </c>
      <c r="AP185" s="70">
        <v>2064</v>
      </c>
      <c r="AQ185" s="70">
        <v>2065</v>
      </c>
      <c r="AR185" s="70">
        <v>2066</v>
      </c>
      <c r="AS185" s="70">
        <v>2067</v>
      </c>
      <c r="AT185" s="70">
        <v>2068</v>
      </c>
      <c r="AU185" s="70">
        <v>2069</v>
      </c>
      <c r="AV185" s="70">
        <v>2070</v>
      </c>
      <c r="AW185" s="70">
        <v>2071</v>
      </c>
      <c r="AX185" s="70">
        <v>2072</v>
      </c>
      <c r="AY185" s="70">
        <v>2073</v>
      </c>
      <c r="AZ185" s="70">
        <v>2074</v>
      </c>
      <c r="BA185" s="70">
        <v>2075</v>
      </c>
      <c r="BB185" s="70">
        <v>2076</v>
      </c>
    </row>
    <row r="186" spans="1:54" outlineLevel="2">
      <c r="A186" s="249" t="s">
        <v>294</v>
      </c>
      <c r="B186" s="92" t="s">
        <v>295</v>
      </c>
      <c r="C186" s="64" t="s">
        <v>296</v>
      </c>
      <c r="D186" s="64" t="s">
        <v>213</v>
      </c>
      <c r="E186" s="78" t="e">
        <f>IF(E52&lt;($E$52),1,IF((E52-1)&gt;30,(D$186/(1+#REF!)),(1/(1+#REF!)^(E$52-$E$52))))</f>
        <v>#REF!</v>
      </c>
      <c r="F186" s="78" t="e">
        <f>IF(F52&lt;($E$52),1,IF((F52-1)&gt;30,(E$186/(1+#REF!)),(1/(1+#REF!)^(F$52-$E$52))))</f>
        <v>#REF!</v>
      </c>
      <c r="G186" s="78" t="e">
        <f>IF(G52&lt;($E$52),1,IF((G52-1)&gt;30,(F$186/(1+#REF!)),(1/(1+#REF!)^(G$52-$E$52))))</f>
        <v>#REF!</v>
      </c>
      <c r="H186" s="78" t="e">
        <f>IF(H52&lt;($E$52),1,IF((H52-1)&gt;30,(G$186/(1+#REF!)),(1/(1+#REF!)^(H$52-$E$52))))</f>
        <v>#REF!</v>
      </c>
      <c r="I186" s="78" t="e">
        <f>IF(I52&lt;($E$52),1,IF((I52-1)&gt;30,(H$186/(1+#REF!)),(1/(1+#REF!)^(I$52-$E$52))))</f>
        <v>#REF!</v>
      </c>
      <c r="J186" s="78" t="e">
        <f>IF(J52&lt;($E$52),1,IF((J52-1)&gt;30,(I$186/(1+#REF!)),(1/(1+#REF!)^(J$52-$E$52))))</f>
        <v>#REF!</v>
      </c>
      <c r="K186" s="78" t="e">
        <f>IF(K52&lt;($E$52),1,IF((K52-1)&gt;30,(J$186/(1+#REF!)),(1/(1+#REF!)^(K$52-$E$52))))</f>
        <v>#REF!</v>
      </c>
      <c r="L186" s="78" t="e">
        <f>IF(L52&lt;($E$52),1,IF((L52-1)&gt;30,(K$186/(1+#REF!)),(1/(1+#REF!)^(L$52-$E$52))))</f>
        <v>#REF!</v>
      </c>
      <c r="M186" s="78" t="e">
        <f>IF(M52&lt;($E$52),1,IF((M52-1)&gt;30,(L$186/(1+#REF!)),(1/(1+#REF!)^(M$52-$E$52))))</f>
        <v>#REF!</v>
      </c>
      <c r="N186" s="78" t="e">
        <f>IF(N52&lt;($E$52),1,IF((N52-1)&gt;30,(M$186/(1+#REF!)),(1/(1+#REF!)^(N$52-$E$52))))</f>
        <v>#REF!</v>
      </c>
      <c r="O186" s="78" t="e">
        <f>IF(O52&lt;($E$52),1,IF((O52-1)&gt;30,(N$186/(1+#REF!)),(1/(1+#REF!)^(O$52-$E$52))))</f>
        <v>#REF!</v>
      </c>
      <c r="P186" s="78" t="e">
        <f>IF(P52&lt;($E$52),1,IF((P52-1)&gt;30,(O$186/(1+#REF!)),(1/(1+#REF!)^(P$52-$E$52))))</f>
        <v>#REF!</v>
      </c>
      <c r="Q186" s="78" t="e">
        <f>IF(Q52&lt;($E$52),1,IF((Q52-1)&gt;30,(P$186/(1+#REF!)),(1/(1+#REF!)^(Q$52-$E$52))))</f>
        <v>#REF!</v>
      </c>
      <c r="R186" s="78" t="e">
        <f>IF(R52&lt;($E$52),1,IF((R52-1)&gt;30,(Q$186/(1+#REF!)),(1/(1+#REF!)^(R$52-$E$52))))</f>
        <v>#REF!</v>
      </c>
      <c r="S186" s="78" t="e">
        <f>IF(S52&lt;($E$52),1,IF((S52-1)&gt;30,(R$186/(1+#REF!)),(1/(1+#REF!)^(S$52-$E$52))))</f>
        <v>#REF!</v>
      </c>
      <c r="T186" s="78" t="e">
        <f>IF(T52&lt;($E$52),1,IF((T52-1)&gt;30,(S$186/(1+#REF!)),(1/(1+#REF!)^(T$52-$E$52))))</f>
        <v>#REF!</v>
      </c>
      <c r="U186" s="78" t="e">
        <f>IF(U52&lt;($E$52),1,IF((U52-1)&gt;30,(T$186/(1+#REF!)),(1/(1+#REF!)^(U$52-$E$52))))</f>
        <v>#REF!</v>
      </c>
      <c r="V186" s="78" t="e">
        <f>IF(V52&lt;($E$52),1,IF((V52-1)&gt;30,(U$186/(1+#REF!)),(1/(1+#REF!)^(V$52-$E$52))))</f>
        <v>#REF!</v>
      </c>
      <c r="W186" s="78" t="e">
        <f>IF(W52&lt;($E$52),1,IF((W52-1)&gt;30,(V$186/(1+#REF!)),(1/(1+#REF!)^(W$52-$E$52))))</f>
        <v>#REF!</v>
      </c>
      <c r="X186" s="78" t="e">
        <f>IF(X52&lt;($E$52),1,IF((X52-1)&gt;30,(W$186/(1+#REF!)),(1/(1+#REF!)^(X$52-$E$52))))</f>
        <v>#REF!</v>
      </c>
      <c r="Y186" s="78" t="e">
        <f>IF(Y52&lt;($E$52),1,IF((Y52-1)&gt;30,(X$186/(1+#REF!)),(1/(1+#REF!)^(Y$52-$E$52))))</f>
        <v>#REF!</v>
      </c>
      <c r="Z186" s="78" t="e">
        <f>IF(Z52&lt;($E$52),1,IF((Z52-1)&gt;30,(Y$186/(1+#REF!)),(1/(1+#REF!)^(Z$52-$E$52))))</f>
        <v>#REF!</v>
      </c>
      <c r="AA186" s="78" t="e">
        <f>IF(AA52&lt;($E$52),1,IF((AA52-1)&gt;30,(Z$186/(1+#REF!)),(1/(1+#REF!)^(AA$52-$E$52))))</f>
        <v>#REF!</v>
      </c>
      <c r="AB186" s="78" t="e">
        <f>IF(AB52&lt;($E$52),1,IF((AB52-1)&gt;30,(AA$186/(1+#REF!)),(1/(1+#REF!)^(AB$52-$E$52))))</f>
        <v>#REF!</v>
      </c>
      <c r="AC186" s="78" t="e">
        <f>IF(AC52&lt;($E$52),1,IF((AC52-1)&gt;30,(AB$186/(1+#REF!)),(1/(1+#REF!)^(AC$52-$E$52))))</f>
        <v>#REF!</v>
      </c>
      <c r="AD186" s="78" t="e">
        <f>IF(AD52&lt;($E$52),1,IF((AD52-1)&gt;30,(AC$186/(1+#REF!)),(1/(1+#REF!)^(AD$52-$E$52))))</f>
        <v>#REF!</v>
      </c>
      <c r="AE186" s="78" t="e">
        <f>IF(AE52&lt;($E$52),1,IF((AE52-1)&gt;30,(AD$186/(1+#REF!)),(1/(1+#REF!)^(AE$52-$E$52))))</f>
        <v>#REF!</v>
      </c>
      <c r="AF186" s="78" t="e">
        <f>IF(AF52&lt;($E$52),1,IF((AF52-1)&gt;30,(AE$186/(1+#REF!)),(1/(1+#REF!)^(AF$52-$E$52))))</f>
        <v>#REF!</v>
      </c>
      <c r="AG186" s="78" t="e">
        <f>IF(AG52&lt;($E$52),1,IF((AG52-1)&gt;30,(AF$186/(1+#REF!)),(1/(1+#REF!)^(AG$52-$E$52))))</f>
        <v>#REF!</v>
      </c>
      <c r="AH186" s="78" t="e">
        <f>IF(AH52&lt;($E$52),1,IF((AH52-1)&gt;30,(AG$186/(1+#REF!)),(1/(1+#REF!)^(AH$52-$E$52))))</f>
        <v>#REF!</v>
      </c>
      <c r="AI186" s="78" t="e">
        <f>IF(AI52&lt;($E$52),1,IF((AI52-1)&gt;30,(AH$186/(1+#REF!)),(1/(1+#REF!)^(AI$52-$E$52))))</f>
        <v>#REF!</v>
      </c>
      <c r="AJ186" s="78" t="e">
        <f>IF(AJ52&lt;($E$52),1,IF((AJ52-1)&gt;30,(AI$186/(1+#REF!)),(1/(1+#REF!)^(AJ$52-$E$52))))</f>
        <v>#REF!</v>
      </c>
      <c r="AK186" s="78" t="e">
        <f>IF(AK52&lt;($E$52),1,IF((AK52-1)&gt;30,(AJ$186/(1+#REF!)),(1/(1+#REF!)^(AK$52-$E$52))))</f>
        <v>#REF!</v>
      </c>
      <c r="AL186" s="78" t="e">
        <f>IF(AL52&lt;($E$52),1,IF((AL52-1)&gt;30,(AK$186/(1+#REF!)),(1/(1+#REF!)^(AL$52-$E$52))))</f>
        <v>#REF!</v>
      </c>
      <c r="AM186" s="78" t="e">
        <f>IF(AM52&lt;($E$52),1,IF((AM52-1)&gt;30,(AL$186/(1+#REF!)),(1/(1+#REF!)^(AM$52-$E$52))))</f>
        <v>#REF!</v>
      </c>
      <c r="AN186" s="78" t="e">
        <f>IF(AN52&lt;($E$52),1,IF((AN52-1)&gt;30,(AM$186/(1+#REF!)),(1/(1+#REF!)^(AN$52-$E$52))))</f>
        <v>#REF!</v>
      </c>
      <c r="AO186" s="78" t="e">
        <f>IF(AO52&lt;($E$52),1,IF((AO52-1)&gt;30,(AN$186/(1+#REF!)),(1/(1+#REF!)^(AO$52-$E$52))))</f>
        <v>#REF!</v>
      </c>
      <c r="AP186" s="78" t="e">
        <f>IF(AP52&lt;($E$52),1,IF((AP52-1)&gt;30,(AO$186/(1+#REF!)),(1/(1+#REF!)^(AP$52-$E$52))))</f>
        <v>#REF!</v>
      </c>
      <c r="AQ186" s="78" t="e">
        <f>IF(AQ52&lt;($E$52),1,IF((AQ52-1)&gt;30,(AP$186/(1+#REF!)),(1/(1+#REF!)^(AQ$52-$E$52))))</f>
        <v>#REF!</v>
      </c>
      <c r="AR186" s="78" t="e">
        <f>IF(AR52&lt;($E$52),1,IF((AR52-1)&gt;30,(AQ$186/(1+#REF!)),(1/(1+#REF!)^(AR$52-$E$52))))</f>
        <v>#REF!</v>
      </c>
      <c r="AS186" s="78" t="e">
        <f>IF(AS52&lt;($E$52),1,IF((AS52-1)&gt;30,(AR$186/(1+#REF!)),(1/(1+#REF!)^(AS$52-$E$52))))</f>
        <v>#REF!</v>
      </c>
      <c r="AT186" s="78" t="e">
        <f>IF(AT52&lt;($E$52),1,IF((AT52-1)&gt;30,(AS$186/(1+#REF!)),(1/(1+#REF!)^(AT$52-$E$52))))</f>
        <v>#REF!</v>
      </c>
      <c r="AU186" s="78" t="e">
        <f>IF(AU52&lt;($E$52),1,IF((AU52-1)&gt;30,(AT$186/(1+#REF!)),(1/(1+#REF!)^(AU$52-$E$52))))</f>
        <v>#REF!</v>
      </c>
      <c r="AV186" s="78" t="e">
        <f>IF(AV52&lt;($E$52),1,IF((AV52-1)&gt;30,(AU$186/(1+#REF!)),(1/(1+#REF!)^(AV$52-$E$52))))</f>
        <v>#REF!</v>
      </c>
      <c r="AW186" s="78" t="e">
        <f>IF(AW52&lt;($E$52),1,IF((AW52-1)&gt;30,(AV$186/(1+#REF!)),(1/(1+#REF!)^(AW$52-$E$52))))</f>
        <v>#REF!</v>
      </c>
      <c r="AX186" s="78" t="e">
        <f>IF(AX52&lt;($E$52),1,IF((AX52-1)&gt;30,(AW$186/(1+#REF!)),(1/(1+#REF!)^(AX$52-$E$52))))</f>
        <v>#REF!</v>
      </c>
      <c r="AY186" s="78" t="e">
        <f>IF(AY52&lt;($E$52),1,IF((AY52-1)&gt;30,(AX$186/(1+#REF!)),(1/(1+#REF!)^(AY$52-$E$52))))</f>
        <v>#REF!</v>
      </c>
      <c r="AZ186" s="78" t="e">
        <f>IF(AZ52&lt;($E$52),1,IF((AZ52-1)&gt;30,(AY$186/(1+#REF!)),(1/(1+#REF!)^(AZ$52-$E$52))))</f>
        <v>#REF!</v>
      </c>
      <c r="BA186" s="78" t="e">
        <f>IF(BA52&lt;($E$52),1,IF((BA52-1)&gt;30,(AZ$186/(1+#REF!)),(1/(1+#REF!)^(BA$52-$E$52))))</f>
        <v>#REF!</v>
      </c>
      <c r="BB186" s="78" t="e">
        <f>IF(BB52&lt;($E$52),1,IF((BB52-1)&gt;30,(BA$186/(1+#REF!)),(1/(1+#REF!)^(BB$52-$E$52))))</f>
        <v>#REF!</v>
      </c>
    </row>
    <row r="187" spans="1:54" outlineLevel="2">
      <c r="A187" s="250"/>
      <c r="B187" s="92" t="s">
        <v>297</v>
      </c>
      <c r="C187" s="64" t="s">
        <v>298</v>
      </c>
      <c r="D187" s="64" t="s">
        <v>213</v>
      </c>
      <c r="E187" s="158" t="e">
        <f>IF(E52&lt;($E$52),1,IF((E52-1)&gt;30,(D$187/(1+#REF!)),(1/(1+#REF!)^(E$52-$E$52))))</f>
        <v>#REF!</v>
      </c>
      <c r="F187" s="158" t="e">
        <f>IF(F52&lt;($E$52),1,IF((F52-1)&gt;30,(E$187/(1+#REF!)),(1/(1+#REF!)^(F$52-$E$52))))</f>
        <v>#REF!</v>
      </c>
      <c r="G187" s="158" t="e">
        <f>IF(G52&lt;($E$52),1,IF((G52-1)&gt;30,(F$187/(1+#REF!)),(1/(1+#REF!)^(G$52-$E$52))))</f>
        <v>#REF!</v>
      </c>
      <c r="H187" s="158" t="e">
        <f>IF(H52&lt;($E$52),1,IF((H52-1)&gt;30,(G$187/(1+#REF!)),(1/(1+#REF!)^(H$52-$E$52))))</f>
        <v>#REF!</v>
      </c>
      <c r="I187" s="158" t="e">
        <f>IF(I52&lt;($E$52),1,IF((I52-1)&gt;30,(H$187/(1+#REF!)),(1/(1+#REF!)^(I$52-$E$52))))</f>
        <v>#REF!</v>
      </c>
      <c r="J187" s="158" t="e">
        <f>IF(J52&lt;($E$52),1,IF((J52-1)&gt;30,(I$187/(1+#REF!)),(1/(1+#REF!)^(J$52-$E$52))))</f>
        <v>#REF!</v>
      </c>
      <c r="K187" s="158" t="e">
        <f>IF(K52&lt;($E$52),1,IF((K52-1)&gt;30,(J$187/(1+#REF!)),(1/(1+#REF!)^(K$52-$E$52))))</f>
        <v>#REF!</v>
      </c>
      <c r="L187" s="158" t="e">
        <f>IF(L52&lt;($E$52),1,IF((L52-1)&gt;30,(K$187/(1+#REF!)),(1/(1+#REF!)^(L$52-$E$52))))</f>
        <v>#REF!</v>
      </c>
      <c r="M187" s="158" t="e">
        <f>IF(M52&lt;($E$52),1,IF((M52-1)&gt;30,(L$187/(1+#REF!)),(1/(1+#REF!)^(M$52-$E$52))))</f>
        <v>#REF!</v>
      </c>
      <c r="N187" s="158" t="e">
        <f>IF(N52&lt;($E$52),1,IF((N52-1)&gt;30,(M$187/(1+#REF!)),(1/(1+#REF!)^(N$52-$E$52))))</f>
        <v>#REF!</v>
      </c>
      <c r="O187" s="158" t="e">
        <f>IF(O52&lt;($E$52),1,IF((O52-1)&gt;30,(N$187/(1+#REF!)),(1/(1+#REF!)^(O$52-$E$52))))</f>
        <v>#REF!</v>
      </c>
      <c r="P187" s="158" t="e">
        <f>IF(P52&lt;($E$52),1,IF((P52-1)&gt;30,(O$187/(1+#REF!)),(1/(1+#REF!)^(P$52-$E$52))))</f>
        <v>#REF!</v>
      </c>
      <c r="Q187" s="158" t="e">
        <f>IF(Q52&lt;($E$52),1,IF((Q52-1)&gt;30,(P$187/(1+#REF!)),(1/(1+#REF!)^(Q$52-$E$52))))</f>
        <v>#REF!</v>
      </c>
      <c r="R187" s="158" t="e">
        <f>IF(R52&lt;($E$52),1,IF((R52-1)&gt;30,(Q$187/(1+#REF!)),(1/(1+#REF!)^(R$52-$E$52))))</f>
        <v>#REF!</v>
      </c>
      <c r="S187" s="158" t="e">
        <f>IF(S52&lt;($E$52),1,IF((S52-1)&gt;30,(R$187/(1+#REF!)),(1/(1+#REF!)^(S$52-$E$52))))</f>
        <v>#REF!</v>
      </c>
      <c r="T187" s="158" t="e">
        <f>IF(T52&lt;($E$52),1,IF((T52-1)&gt;30,(S$187/(1+#REF!)),(1/(1+#REF!)^(T$52-$E$52))))</f>
        <v>#REF!</v>
      </c>
      <c r="U187" s="158" t="e">
        <f>IF(U52&lt;($E$52),1,IF((U52-1)&gt;30,(T$187/(1+#REF!)),(1/(1+#REF!)^(U$52-$E$52))))</f>
        <v>#REF!</v>
      </c>
      <c r="V187" s="158" t="e">
        <f>IF(V52&lt;($E$52),1,IF((V52-1)&gt;30,(U$187/(1+#REF!)),(1/(1+#REF!)^(V$52-$E$52))))</f>
        <v>#REF!</v>
      </c>
      <c r="W187" s="158" t="e">
        <f>IF(W52&lt;($E$52),1,IF((W52-1)&gt;30,(V$187/(1+#REF!)),(1/(1+#REF!)^(W$52-$E$52))))</f>
        <v>#REF!</v>
      </c>
      <c r="X187" s="158" t="e">
        <f>IF(X52&lt;($E$52),1,IF((X52-1)&gt;30,(W$187/(1+#REF!)),(1/(1+#REF!)^(X$52-$E$52))))</f>
        <v>#REF!</v>
      </c>
      <c r="Y187" s="158" t="e">
        <f>IF(Y52&lt;($E$52),1,IF((Y52-1)&gt;30,(X$187/(1+#REF!)),(1/(1+#REF!)^(Y$52-$E$52))))</f>
        <v>#REF!</v>
      </c>
      <c r="Z187" s="158" t="e">
        <f>IF(Z52&lt;($E$52),1,IF((Z52-1)&gt;30,(Y$187/(1+#REF!)),(1/(1+#REF!)^(Z$52-$E$52))))</f>
        <v>#REF!</v>
      </c>
      <c r="AA187" s="158" t="e">
        <f>IF(AA52&lt;($E$52),1,IF((AA52-1)&gt;30,(Z$187/(1+#REF!)),(1/(1+#REF!)^(AA$52-$E$52))))</f>
        <v>#REF!</v>
      </c>
      <c r="AB187" s="158" t="e">
        <f>IF(AB52&lt;($E$52),1,IF((AB52-1)&gt;30,(AA$187/(1+#REF!)),(1/(1+#REF!)^(AB$52-$E$52))))</f>
        <v>#REF!</v>
      </c>
      <c r="AC187" s="158" t="e">
        <f>IF(AC52&lt;($E$52),1,IF((AC52-1)&gt;30,(AB$187/(1+#REF!)),(1/(1+#REF!)^(AC$52-$E$52))))</f>
        <v>#REF!</v>
      </c>
      <c r="AD187" s="158" t="e">
        <f>IF(AD52&lt;($E$52),1,IF((AD52-1)&gt;30,(AC$187/(1+#REF!)),(1/(1+#REF!)^(AD$52-$E$52))))</f>
        <v>#REF!</v>
      </c>
      <c r="AE187" s="158" t="e">
        <f>IF(AE52&lt;($E$52),1,IF((AE52-1)&gt;30,(AD$187/(1+#REF!)),(1/(1+#REF!)^(AE$52-$E$52))))</f>
        <v>#REF!</v>
      </c>
      <c r="AF187" s="158" t="e">
        <f>IF(AF52&lt;($E$52),1,IF((AF52-1)&gt;30,(AE$187/(1+#REF!)),(1/(1+#REF!)^(AF$52-$E$52))))</f>
        <v>#REF!</v>
      </c>
      <c r="AG187" s="158" t="e">
        <f>IF(AG52&lt;($E$52),1,IF((AG52-1)&gt;30,(AF$187/(1+#REF!)),(1/(1+#REF!)^(AG$52-$E$52))))</f>
        <v>#REF!</v>
      </c>
      <c r="AH187" s="158" t="e">
        <f>IF(AH52&lt;($E$52),1,IF((AH52-1)&gt;30,(AG$187/(1+#REF!)),(1/(1+#REF!)^(AH$52-$E$52))))</f>
        <v>#REF!</v>
      </c>
      <c r="AI187" s="158" t="e">
        <f>IF(AI52&lt;($E$52),1,IF((AI52-1)&gt;30,(AH$187/(1+#REF!)),(1/(1+#REF!)^(AI$52-$E$52))))</f>
        <v>#REF!</v>
      </c>
      <c r="AJ187" s="158" t="e">
        <f>IF(AJ52&lt;($E$52),1,IF((AJ52-1)&gt;30,(AI$187/(1+#REF!)),(1/(1+#REF!)^(AJ$52-$E$52))))</f>
        <v>#REF!</v>
      </c>
      <c r="AK187" s="158" t="e">
        <f>IF(AK52&lt;($E$52),1,IF((AK52-1)&gt;30,(AJ$187/(1+#REF!)),(1/(1+#REF!)^(AK$52-$E$52))))</f>
        <v>#REF!</v>
      </c>
      <c r="AL187" s="158" t="e">
        <f>IF(AL52&lt;($E$52),1,IF((AL52-1)&gt;30,(AK$187/(1+#REF!)),(1/(1+#REF!)^(AL$52-$E$52))))</f>
        <v>#REF!</v>
      </c>
      <c r="AM187" s="158" t="e">
        <f>IF(AM52&lt;($E$52),1,IF((AM52-1)&gt;30,(AL$187/(1+#REF!)),(1/(1+#REF!)^(AM$52-$E$52))))</f>
        <v>#REF!</v>
      </c>
      <c r="AN187" s="158" t="e">
        <f>IF(AN52&lt;($E$52),1,IF((AN52-1)&gt;30,(AM$187/(1+#REF!)),(1/(1+#REF!)^(AN$52-$E$52))))</f>
        <v>#REF!</v>
      </c>
      <c r="AO187" s="158" t="e">
        <f>IF(AO52&lt;($E$52),1,IF((AO52-1)&gt;30,(AN$187/(1+#REF!)),(1/(1+#REF!)^(AO$52-$E$52))))</f>
        <v>#REF!</v>
      </c>
      <c r="AP187" s="158" t="e">
        <f>IF(AP52&lt;($E$52),1,IF((AP52-1)&gt;30,(AO$187/(1+#REF!)),(1/(1+#REF!)^(AP$52-$E$52))))</f>
        <v>#REF!</v>
      </c>
      <c r="AQ187" s="158" t="e">
        <f>IF(AQ52&lt;($E$52),1,IF((AQ52-1)&gt;30,(AP$187/(1+#REF!)),(1/(1+#REF!)^(AQ$52-$E$52))))</f>
        <v>#REF!</v>
      </c>
      <c r="AR187" s="158" t="e">
        <f>IF(AR52&lt;($E$52),1,IF((AR52-1)&gt;30,(AQ$187/(1+#REF!)),(1/(1+#REF!)^(AR$52-$E$52))))</f>
        <v>#REF!</v>
      </c>
      <c r="AS187" s="158" t="e">
        <f>IF(AS52&lt;($E$52),1,IF((AS52-1)&gt;30,(AR$187/(1+#REF!)),(1/(1+#REF!)^(AS$52-$E$52))))</f>
        <v>#REF!</v>
      </c>
      <c r="AT187" s="158" t="e">
        <f>IF(AT52&lt;($E$52),1,IF((AT52-1)&gt;30,(AS$187/(1+#REF!)),(1/(1+#REF!)^(AT$52-$E$52))))</f>
        <v>#REF!</v>
      </c>
      <c r="AU187" s="158" t="e">
        <f>IF(AU52&lt;($E$52),1,IF((AU52-1)&gt;30,(AT$187/(1+#REF!)),(1/(1+#REF!)^(AU$52-$E$52))))</f>
        <v>#REF!</v>
      </c>
      <c r="AV187" s="158" t="e">
        <f>IF(AV52&lt;($E$52),1,IF((AV52-1)&gt;30,(AU$187/(1+#REF!)),(1/(1+#REF!)^(AV$52-$E$52))))</f>
        <v>#REF!</v>
      </c>
      <c r="AW187" s="158" t="e">
        <f>IF(AW52&lt;($E$52),1,IF((AW52-1)&gt;30,(AV$187/(1+#REF!)),(1/(1+#REF!)^(AW$52-$E$52))))</f>
        <v>#REF!</v>
      </c>
      <c r="AX187" s="158" t="e">
        <f>IF(AX52&lt;($E$52),1,IF((AX52-1)&gt;30,(AW$187/(1+#REF!)),(1/(1+#REF!)^(AX$52-$E$52))))</f>
        <v>#REF!</v>
      </c>
      <c r="AY187" s="158" t="e">
        <f>IF(AY52&lt;($E$52),1,IF((AY52-1)&gt;30,(AX$187/(1+#REF!)),(1/(1+#REF!)^(AY$52-$E$52))))</f>
        <v>#REF!</v>
      </c>
      <c r="AZ187" s="158" t="e">
        <f>IF(AZ52&lt;($E$52),1,IF((AZ52-1)&gt;30,(AY$187/(1+#REF!)),(1/(1+#REF!)^(AZ$52-$E$52))))</f>
        <v>#REF!</v>
      </c>
      <c r="BA187" s="158" t="e">
        <f>IF(BA52&lt;($E$52),1,IF((BA52-1)&gt;30,(AZ$187/(1+#REF!)),(1/(1+#REF!)^(BA$52-$E$52))))</f>
        <v>#REF!</v>
      </c>
      <c r="BB187" s="158" t="e">
        <f>IF(BB52&lt;($E$52),1,IF((BB52-1)&gt;30,(BA$187/(1+#REF!)),(1/(1+#REF!)^(BB$52-$E$52))))</f>
        <v>#REF!</v>
      </c>
    </row>
    <row r="188" spans="1:54" outlineLevel="2">
      <c r="B188" s="100"/>
      <c r="C188" s="100"/>
      <c r="D188" s="100"/>
      <c r="E188" s="91"/>
    </row>
    <row r="189" spans="1:54" outlineLevel="2">
      <c r="A189" s="64"/>
      <c r="B189" s="100"/>
      <c r="C189" s="100"/>
      <c r="D189" s="100"/>
      <c r="E189" s="91"/>
    </row>
    <row r="190" spans="1:54" ht="12.75" customHeight="1" outlineLevel="2">
      <c r="A190" s="242" t="s">
        <v>299</v>
      </c>
      <c r="B190" s="92" t="s">
        <v>300</v>
      </c>
      <c r="C190" s="100"/>
      <c r="D190" s="81" t="s">
        <v>202</v>
      </c>
      <c r="E190" s="102" t="e">
        <f>(E133+E83)*E186</f>
        <v>#REF!</v>
      </c>
      <c r="F190" s="102" t="e">
        <f t="shared" ref="F190:BB190" si="17">(F133+F83)*F186</f>
        <v>#REF!</v>
      </c>
      <c r="G190" s="102" t="e">
        <f t="shared" si="17"/>
        <v>#REF!</v>
      </c>
      <c r="H190" s="102" t="e">
        <f t="shared" si="17"/>
        <v>#REF!</v>
      </c>
      <c r="I190" s="102" t="e">
        <f t="shared" si="17"/>
        <v>#REF!</v>
      </c>
      <c r="J190" s="102" t="e">
        <f t="shared" si="17"/>
        <v>#REF!</v>
      </c>
      <c r="K190" s="102" t="e">
        <f t="shared" si="17"/>
        <v>#REF!</v>
      </c>
      <c r="L190" s="102" t="e">
        <f t="shared" si="17"/>
        <v>#REF!</v>
      </c>
      <c r="M190" s="102" t="e">
        <f t="shared" si="17"/>
        <v>#REF!</v>
      </c>
      <c r="N190" s="102" t="e">
        <f t="shared" si="17"/>
        <v>#REF!</v>
      </c>
      <c r="O190" s="102" t="e">
        <f t="shared" si="17"/>
        <v>#REF!</v>
      </c>
      <c r="P190" s="102" t="e">
        <f t="shared" si="17"/>
        <v>#REF!</v>
      </c>
      <c r="Q190" s="102" t="e">
        <f t="shared" si="17"/>
        <v>#REF!</v>
      </c>
      <c r="R190" s="102" t="e">
        <f t="shared" si="17"/>
        <v>#REF!</v>
      </c>
      <c r="S190" s="102" t="e">
        <f t="shared" si="17"/>
        <v>#REF!</v>
      </c>
      <c r="T190" s="102" t="e">
        <f t="shared" si="17"/>
        <v>#REF!</v>
      </c>
      <c r="U190" s="102" t="e">
        <f t="shared" si="17"/>
        <v>#REF!</v>
      </c>
      <c r="V190" s="102" t="e">
        <f t="shared" si="17"/>
        <v>#REF!</v>
      </c>
      <c r="W190" s="102" t="e">
        <f t="shared" si="17"/>
        <v>#REF!</v>
      </c>
      <c r="X190" s="102" t="e">
        <f t="shared" si="17"/>
        <v>#REF!</v>
      </c>
      <c r="Y190" s="102" t="e">
        <f t="shared" si="17"/>
        <v>#REF!</v>
      </c>
      <c r="Z190" s="102" t="e">
        <f t="shared" si="17"/>
        <v>#REF!</v>
      </c>
      <c r="AA190" s="102" t="e">
        <f t="shared" si="17"/>
        <v>#REF!</v>
      </c>
      <c r="AB190" s="102" t="e">
        <f t="shared" si="17"/>
        <v>#REF!</v>
      </c>
      <c r="AC190" s="102" t="e">
        <f t="shared" si="17"/>
        <v>#REF!</v>
      </c>
      <c r="AD190" s="102" t="e">
        <f t="shared" si="17"/>
        <v>#REF!</v>
      </c>
      <c r="AE190" s="102" t="e">
        <f t="shared" si="17"/>
        <v>#REF!</v>
      </c>
      <c r="AF190" s="102" t="e">
        <f t="shared" si="17"/>
        <v>#REF!</v>
      </c>
      <c r="AG190" s="102" t="e">
        <f t="shared" si="17"/>
        <v>#REF!</v>
      </c>
      <c r="AH190" s="102" t="e">
        <f t="shared" si="17"/>
        <v>#REF!</v>
      </c>
      <c r="AI190" s="102" t="e">
        <f t="shared" si="17"/>
        <v>#REF!</v>
      </c>
      <c r="AJ190" s="102" t="e">
        <f t="shared" si="17"/>
        <v>#REF!</v>
      </c>
      <c r="AK190" s="102" t="e">
        <f t="shared" si="17"/>
        <v>#REF!</v>
      </c>
      <c r="AL190" s="102" t="e">
        <f t="shared" si="17"/>
        <v>#REF!</v>
      </c>
      <c r="AM190" s="102" t="e">
        <f t="shared" si="17"/>
        <v>#REF!</v>
      </c>
      <c r="AN190" s="102" t="e">
        <f t="shared" si="17"/>
        <v>#REF!</v>
      </c>
      <c r="AO190" s="102" t="e">
        <f t="shared" si="17"/>
        <v>#REF!</v>
      </c>
      <c r="AP190" s="102" t="e">
        <f t="shared" si="17"/>
        <v>#REF!</v>
      </c>
      <c r="AQ190" s="102" t="e">
        <f t="shared" si="17"/>
        <v>#REF!</v>
      </c>
      <c r="AR190" s="102" t="e">
        <f t="shared" si="17"/>
        <v>#REF!</v>
      </c>
      <c r="AS190" s="102" t="e">
        <f t="shared" si="17"/>
        <v>#REF!</v>
      </c>
      <c r="AT190" s="102" t="e">
        <f t="shared" si="17"/>
        <v>#REF!</v>
      </c>
      <c r="AU190" s="102" t="e">
        <f t="shared" si="17"/>
        <v>#REF!</v>
      </c>
      <c r="AV190" s="102" t="e">
        <f t="shared" si="17"/>
        <v>#REF!</v>
      </c>
      <c r="AW190" s="102" t="e">
        <f t="shared" si="17"/>
        <v>#REF!</v>
      </c>
      <c r="AX190" s="102" t="e">
        <f t="shared" si="17"/>
        <v>#REF!</v>
      </c>
      <c r="AY190" s="102" t="e">
        <f t="shared" si="17"/>
        <v>#REF!</v>
      </c>
      <c r="AZ190" s="102" t="e">
        <f t="shared" si="17"/>
        <v>#REF!</v>
      </c>
      <c r="BA190" s="102" t="e">
        <f t="shared" si="17"/>
        <v>#REF!</v>
      </c>
      <c r="BB190" s="102" t="e">
        <f t="shared" si="17"/>
        <v>#REF!</v>
      </c>
    </row>
    <row r="191" spans="1:54" outlineLevel="2">
      <c r="A191" s="243"/>
      <c r="B191" s="92" t="s">
        <v>301</v>
      </c>
      <c r="C191" s="100"/>
      <c r="D191" s="81" t="s">
        <v>202</v>
      </c>
      <c r="E191" s="102" t="e">
        <f>E71*E186</f>
        <v>#REF!</v>
      </c>
      <c r="F191" s="102" t="e">
        <f t="shared" ref="F191:BB191" si="18">F71*F186</f>
        <v>#REF!</v>
      </c>
      <c r="G191" s="102" t="e">
        <f t="shared" si="18"/>
        <v>#REF!</v>
      </c>
      <c r="H191" s="102" t="e">
        <f t="shared" si="18"/>
        <v>#REF!</v>
      </c>
      <c r="I191" s="102" t="e">
        <f t="shared" si="18"/>
        <v>#REF!</v>
      </c>
      <c r="J191" s="102" t="e">
        <f t="shared" si="18"/>
        <v>#REF!</v>
      </c>
      <c r="K191" s="102" t="e">
        <f t="shared" si="18"/>
        <v>#REF!</v>
      </c>
      <c r="L191" s="102" t="e">
        <f t="shared" si="18"/>
        <v>#REF!</v>
      </c>
      <c r="M191" s="102" t="e">
        <f t="shared" si="18"/>
        <v>#REF!</v>
      </c>
      <c r="N191" s="102" t="e">
        <f t="shared" si="18"/>
        <v>#REF!</v>
      </c>
      <c r="O191" s="102" t="e">
        <f t="shared" si="18"/>
        <v>#REF!</v>
      </c>
      <c r="P191" s="102" t="e">
        <f t="shared" si="18"/>
        <v>#REF!</v>
      </c>
      <c r="Q191" s="102" t="e">
        <f t="shared" si="18"/>
        <v>#REF!</v>
      </c>
      <c r="R191" s="102" t="e">
        <f t="shared" si="18"/>
        <v>#REF!</v>
      </c>
      <c r="S191" s="102" t="e">
        <f t="shared" si="18"/>
        <v>#REF!</v>
      </c>
      <c r="T191" s="102" t="e">
        <f t="shared" si="18"/>
        <v>#REF!</v>
      </c>
      <c r="U191" s="102" t="e">
        <f t="shared" si="18"/>
        <v>#REF!</v>
      </c>
      <c r="V191" s="102" t="e">
        <f t="shared" si="18"/>
        <v>#REF!</v>
      </c>
      <c r="W191" s="102" t="e">
        <f t="shared" si="18"/>
        <v>#REF!</v>
      </c>
      <c r="X191" s="102" t="e">
        <f t="shared" si="18"/>
        <v>#REF!</v>
      </c>
      <c r="Y191" s="102" t="e">
        <f t="shared" si="18"/>
        <v>#REF!</v>
      </c>
      <c r="Z191" s="102" t="e">
        <f t="shared" si="18"/>
        <v>#REF!</v>
      </c>
      <c r="AA191" s="102" t="e">
        <f t="shared" si="18"/>
        <v>#REF!</v>
      </c>
      <c r="AB191" s="102" t="e">
        <f t="shared" si="18"/>
        <v>#REF!</v>
      </c>
      <c r="AC191" s="102" t="e">
        <f t="shared" si="18"/>
        <v>#REF!</v>
      </c>
      <c r="AD191" s="102" t="e">
        <f t="shared" si="18"/>
        <v>#REF!</v>
      </c>
      <c r="AE191" s="102" t="e">
        <f t="shared" si="18"/>
        <v>#REF!</v>
      </c>
      <c r="AF191" s="102" t="e">
        <f t="shared" si="18"/>
        <v>#REF!</v>
      </c>
      <c r="AG191" s="102" t="e">
        <f t="shared" si="18"/>
        <v>#REF!</v>
      </c>
      <c r="AH191" s="102" t="e">
        <f t="shared" si="18"/>
        <v>#REF!</v>
      </c>
      <c r="AI191" s="102" t="e">
        <f t="shared" si="18"/>
        <v>#REF!</v>
      </c>
      <c r="AJ191" s="102" t="e">
        <f t="shared" si="18"/>
        <v>#REF!</v>
      </c>
      <c r="AK191" s="102" t="e">
        <f t="shared" si="18"/>
        <v>#REF!</v>
      </c>
      <c r="AL191" s="102" t="e">
        <f t="shared" si="18"/>
        <v>#REF!</v>
      </c>
      <c r="AM191" s="102" t="e">
        <f t="shared" si="18"/>
        <v>#REF!</v>
      </c>
      <c r="AN191" s="102" t="e">
        <f t="shared" si="18"/>
        <v>#REF!</v>
      </c>
      <c r="AO191" s="102" t="e">
        <f t="shared" si="18"/>
        <v>#REF!</v>
      </c>
      <c r="AP191" s="102" t="e">
        <f t="shared" si="18"/>
        <v>#REF!</v>
      </c>
      <c r="AQ191" s="102" t="e">
        <f t="shared" si="18"/>
        <v>#REF!</v>
      </c>
      <c r="AR191" s="102" t="e">
        <f t="shared" si="18"/>
        <v>#REF!</v>
      </c>
      <c r="AS191" s="102" t="e">
        <f t="shared" si="18"/>
        <v>#REF!</v>
      </c>
      <c r="AT191" s="102" t="e">
        <f t="shared" si="18"/>
        <v>#REF!</v>
      </c>
      <c r="AU191" s="102" t="e">
        <f t="shared" si="18"/>
        <v>#REF!</v>
      </c>
      <c r="AV191" s="102" t="e">
        <f t="shared" si="18"/>
        <v>#REF!</v>
      </c>
      <c r="AW191" s="102" t="e">
        <f t="shared" si="18"/>
        <v>#REF!</v>
      </c>
      <c r="AX191" s="102" t="e">
        <f t="shared" si="18"/>
        <v>#REF!</v>
      </c>
      <c r="AY191" s="102" t="e">
        <f t="shared" si="18"/>
        <v>#REF!</v>
      </c>
      <c r="AZ191" s="102" t="e">
        <f t="shared" si="18"/>
        <v>#REF!</v>
      </c>
      <c r="BA191" s="102" t="e">
        <f t="shared" si="18"/>
        <v>#REF!</v>
      </c>
      <c r="BB191" s="102" t="e">
        <f t="shared" si="18"/>
        <v>#REF!</v>
      </c>
    </row>
    <row r="192" spans="1:54" outlineLevel="2">
      <c r="A192" s="243"/>
      <c r="B192" s="92" t="s">
        <v>356</v>
      </c>
      <c r="C192" s="100"/>
      <c r="D192" s="81" t="s">
        <v>202</v>
      </c>
      <c r="E192" s="102" t="e">
        <f>E77*E186</f>
        <v>#REF!</v>
      </c>
      <c r="F192" s="102" t="e">
        <f t="shared" ref="F192:BB192" si="19">F77*F186</f>
        <v>#REF!</v>
      </c>
      <c r="G192" s="102" t="e">
        <f t="shared" si="19"/>
        <v>#REF!</v>
      </c>
      <c r="H192" s="102" t="e">
        <f t="shared" si="19"/>
        <v>#REF!</v>
      </c>
      <c r="I192" s="102" t="e">
        <f t="shared" si="19"/>
        <v>#REF!</v>
      </c>
      <c r="J192" s="102" t="e">
        <f t="shared" si="19"/>
        <v>#REF!</v>
      </c>
      <c r="K192" s="102" t="e">
        <f t="shared" si="19"/>
        <v>#REF!</v>
      </c>
      <c r="L192" s="102" t="e">
        <f t="shared" si="19"/>
        <v>#REF!</v>
      </c>
      <c r="M192" s="102" t="e">
        <f t="shared" si="19"/>
        <v>#REF!</v>
      </c>
      <c r="N192" s="102" t="e">
        <f t="shared" si="19"/>
        <v>#REF!</v>
      </c>
      <c r="O192" s="102" t="e">
        <f t="shared" si="19"/>
        <v>#REF!</v>
      </c>
      <c r="P192" s="102" t="e">
        <f t="shared" si="19"/>
        <v>#REF!</v>
      </c>
      <c r="Q192" s="102" t="e">
        <f t="shared" si="19"/>
        <v>#REF!</v>
      </c>
      <c r="R192" s="102" t="e">
        <f t="shared" si="19"/>
        <v>#REF!</v>
      </c>
      <c r="S192" s="102" t="e">
        <f t="shared" si="19"/>
        <v>#REF!</v>
      </c>
      <c r="T192" s="102" t="e">
        <f t="shared" si="19"/>
        <v>#REF!</v>
      </c>
      <c r="U192" s="102" t="e">
        <f t="shared" si="19"/>
        <v>#REF!</v>
      </c>
      <c r="V192" s="102" t="e">
        <f t="shared" si="19"/>
        <v>#REF!</v>
      </c>
      <c r="W192" s="102" t="e">
        <f t="shared" si="19"/>
        <v>#REF!</v>
      </c>
      <c r="X192" s="102" t="e">
        <f t="shared" si="19"/>
        <v>#REF!</v>
      </c>
      <c r="Y192" s="102" t="e">
        <f t="shared" si="19"/>
        <v>#REF!</v>
      </c>
      <c r="Z192" s="102" t="e">
        <f t="shared" si="19"/>
        <v>#REF!</v>
      </c>
      <c r="AA192" s="102" t="e">
        <f t="shared" si="19"/>
        <v>#REF!</v>
      </c>
      <c r="AB192" s="102" t="e">
        <f t="shared" si="19"/>
        <v>#REF!</v>
      </c>
      <c r="AC192" s="102" t="e">
        <f t="shared" si="19"/>
        <v>#REF!</v>
      </c>
      <c r="AD192" s="102" t="e">
        <f t="shared" si="19"/>
        <v>#REF!</v>
      </c>
      <c r="AE192" s="102" t="e">
        <f t="shared" si="19"/>
        <v>#REF!</v>
      </c>
      <c r="AF192" s="102" t="e">
        <f t="shared" si="19"/>
        <v>#REF!</v>
      </c>
      <c r="AG192" s="102" t="e">
        <f t="shared" si="19"/>
        <v>#REF!</v>
      </c>
      <c r="AH192" s="102" t="e">
        <f t="shared" si="19"/>
        <v>#REF!</v>
      </c>
      <c r="AI192" s="102" t="e">
        <f t="shared" si="19"/>
        <v>#REF!</v>
      </c>
      <c r="AJ192" s="102" t="e">
        <f t="shared" si="19"/>
        <v>#REF!</v>
      </c>
      <c r="AK192" s="102" t="e">
        <f t="shared" si="19"/>
        <v>#REF!</v>
      </c>
      <c r="AL192" s="102" t="e">
        <f t="shared" si="19"/>
        <v>#REF!</v>
      </c>
      <c r="AM192" s="102" t="e">
        <f t="shared" si="19"/>
        <v>#REF!</v>
      </c>
      <c r="AN192" s="102" t="e">
        <f t="shared" si="19"/>
        <v>#REF!</v>
      </c>
      <c r="AO192" s="102" t="e">
        <f t="shared" si="19"/>
        <v>#REF!</v>
      </c>
      <c r="AP192" s="102" t="e">
        <f t="shared" si="19"/>
        <v>#REF!</v>
      </c>
      <c r="AQ192" s="102" t="e">
        <f t="shared" si="19"/>
        <v>#REF!</v>
      </c>
      <c r="AR192" s="102" t="e">
        <f t="shared" si="19"/>
        <v>#REF!</v>
      </c>
      <c r="AS192" s="102" t="e">
        <f t="shared" si="19"/>
        <v>#REF!</v>
      </c>
      <c r="AT192" s="102" t="e">
        <f t="shared" si="19"/>
        <v>#REF!</v>
      </c>
      <c r="AU192" s="102" t="e">
        <f t="shared" si="19"/>
        <v>#REF!</v>
      </c>
      <c r="AV192" s="102" t="e">
        <f t="shared" si="19"/>
        <v>#REF!</v>
      </c>
      <c r="AW192" s="102" t="e">
        <f t="shared" si="19"/>
        <v>#REF!</v>
      </c>
      <c r="AX192" s="102" t="e">
        <f t="shared" si="19"/>
        <v>#REF!</v>
      </c>
      <c r="AY192" s="102" t="e">
        <f t="shared" si="19"/>
        <v>#REF!</v>
      </c>
      <c r="AZ192" s="102" t="e">
        <f t="shared" si="19"/>
        <v>#REF!</v>
      </c>
      <c r="BA192" s="102" t="e">
        <f t="shared" si="19"/>
        <v>#REF!</v>
      </c>
      <c r="BB192" s="102" t="e">
        <f t="shared" si="19"/>
        <v>#REF!</v>
      </c>
    </row>
    <row r="193" spans="1:54" outlineLevel="2">
      <c r="A193" s="243"/>
      <c r="B193" s="92" t="s">
        <v>302</v>
      </c>
      <c r="C193" s="100"/>
      <c r="D193" s="81" t="s">
        <v>202</v>
      </c>
      <c r="E193" s="102" t="e">
        <f t="shared" ref="E193:BB193" si="20">SUMIF($B$143:$B$154,"Environmental",E$143:E$154)*E186</f>
        <v>#REF!</v>
      </c>
      <c r="F193" s="102" t="e">
        <f t="shared" si="20"/>
        <v>#REF!</v>
      </c>
      <c r="G193" s="102" t="e">
        <f t="shared" si="20"/>
        <v>#REF!</v>
      </c>
      <c r="H193" s="102" t="e">
        <f t="shared" si="20"/>
        <v>#REF!</v>
      </c>
      <c r="I193" s="102" t="e">
        <f t="shared" si="20"/>
        <v>#REF!</v>
      </c>
      <c r="J193" s="102" t="e">
        <f t="shared" si="20"/>
        <v>#REF!</v>
      </c>
      <c r="K193" s="102" t="e">
        <f t="shared" si="20"/>
        <v>#REF!</v>
      </c>
      <c r="L193" s="102" t="e">
        <f t="shared" si="20"/>
        <v>#REF!</v>
      </c>
      <c r="M193" s="102" t="e">
        <f t="shared" si="20"/>
        <v>#REF!</v>
      </c>
      <c r="N193" s="102" t="e">
        <f t="shared" si="20"/>
        <v>#REF!</v>
      </c>
      <c r="O193" s="102" t="e">
        <f t="shared" si="20"/>
        <v>#REF!</v>
      </c>
      <c r="P193" s="102" t="e">
        <f t="shared" si="20"/>
        <v>#REF!</v>
      </c>
      <c r="Q193" s="102" t="e">
        <f t="shared" si="20"/>
        <v>#REF!</v>
      </c>
      <c r="R193" s="102" t="e">
        <f t="shared" si="20"/>
        <v>#REF!</v>
      </c>
      <c r="S193" s="102" t="e">
        <f t="shared" si="20"/>
        <v>#REF!</v>
      </c>
      <c r="T193" s="102" t="e">
        <f t="shared" si="20"/>
        <v>#REF!</v>
      </c>
      <c r="U193" s="102" t="e">
        <f t="shared" si="20"/>
        <v>#REF!</v>
      </c>
      <c r="V193" s="102" t="e">
        <f t="shared" si="20"/>
        <v>#REF!</v>
      </c>
      <c r="W193" s="102" t="e">
        <f t="shared" si="20"/>
        <v>#REF!</v>
      </c>
      <c r="X193" s="102" t="e">
        <f t="shared" si="20"/>
        <v>#REF!</v>
      </c>
      <c r="Y193" s="102" t="e">
        <f t="shared" si="20"/>
        <v>#REF!</v>
      </c>
      <c r="Z193" s="102" t="e">
        <f t="shared" si="20"/>
        <v>#REF!</v>
      </c>
      <c r="AA193" s="102" t="e">
        <f t="shared" si="20"/>
        <v>#REF!</v>
      </c>
      <c r="AB193" s="102" t="e">
        <f t="shared" si="20"/>
        <v>#REF!</v>
      </c>
      <c r="AC193" s="102" t="e">
        <f t="shared" si="20"/>
        <v>#REF!</v>
      </c>
      <c r="AD193" s="102" t="e">
        <f t="shared" si="20"/>
        <v>#REF!</v>
      </c>
      <c r="AE193" s="102" t="e">
        <f t="shared" si="20"/>
        <v>#REF!</v>
      </c>
      <c r="AF193" s="102" t="e">
        <f t="shared" si="20"/>
        <v>#REF!</v>
      </c>
      <c r="AG193" s="102" t="e">
        <f t="shared" si="20"/>
        <v>#REF!</v>
      </c>
      <c r="AH193" s="102" t="e">
        <f t="shared" si="20"/>
        <v>#REF!</v>
      </c>
      <c r="AI193" s="102" t="e">
        <f t="shared" si="20"/>
        <v>#REF!</v>
      </c>
      <c r="AJ193" s="102" t="e">
        <f t="shared" si="20"/>
        <v>#REF!</v>
      </c>
      <c r="AK193" s="102" t="e">
        <f t="shared" si="20"/>
        <v>#REF!</v>
      </c>
      <c r="AL193" s="102" t="e">
        <f t="shared" si="20"/>
        <v>#REF!</v>
      </c>
      <c r="AM193" s="102" t="e">
        <f t="shared" si="20"/>
        <v>#REF!</v>
      </c>
      <c r="AN193" s="102" t="e">
        <f t="shared" si="20"/>
        <v>#REF!</v>
      </c>
      <c r="AO193" s="102" t="e">
        <f t="shared" si="20"/>
        <v>#REF!</v>
      </c>
      <c r="AP193" s="102" t="e">
        <f t="shared" si="20"/>
        <v>#REF!</v>
      </c>
      <c r="AQ193" s="102" t="e">
        <f t="shared" si="20"/>
        <v>#REF!</v>
      </c>
      <c r="AR193" s="102" t="e">
        <f t="shared" si="20"/>
        <v>#REF!</v>
      </c>
      <c r="AS193" s="102" t="e">
        <f t="shared" si="20"/>
        <v>#REF!</v>
      </c>
      <c r="AT193" s="102" t="e">
        <f t="shared" si="20"/>
        <v>#REF!</v>
      </c>
      <c r="AU193" s="102" t="e">
        <f t="shared" si="20"/>
        <v>#REF!</v>
      </c>
      <c r="AV193" s="102" t="e">
        <f t="shared" si="20"/>
        <v>#REF!</v>
      </c>
      <c r="AW193" s="102" t="e">
        <f t="shared" si="20"/>
        <v>#REF!</v>
      </c>
      <c r="AX193" s="102" t="e">
        <f t="shared" si="20"/>
        <v>#REF!</v>
      </c>
      <c r="AY193" s="102" t="e">
        <f t="shared" si="20"/>
        <v>#REF!</v>
      </c>
      <c r="AZ193" s="102" t="e">
        <f t="shared" si="20"/>
        <v>#REF!</v>
      </c>
      <c r="BA193" s="102" t="e">
        <f t="shared" si="20"/>
        <v>#REF!</v>
      </c>
      <c r="BB193" s="102" t="e">
        <f t="shared" si="20"/>
        <v>#REF!</v>
      </c>
    </row>
    <row r="194" spans="1:54" outlineLevel="2">
      <c r="A194" s="243"/>
      <c r="B194" s="92" t="s">
        <v>303</v>
      </c>
      <c r="C194" s="100"/>
      <c r="D194" s="81" t="s">
        <v>202</v>
      </c>
      <c r="E194" s="102" t="e">
        <f t="shared" ref="E194:BB194" si="21">SUM(E172:E174)*E186</f>
        <v>#REF!</v>
      </c>
      <c r="F194" s="102" t="e">
        <f t="shared" si="21"/>
        <v>#REF!</v>
      </c>
      <c r="G194" s="102" t="e">
        <f t="shared" si="21"/>
        <v>#REF!</v>
      </c>
      <c r="H194" s="102" t="e">
        <f t="shared" si="21"/>
        <v>#REF!</v>
      </c>
      <c r="I194" s="102" t="e">
        <f t="shared" si="21"/>
        <v>#REF!</v>
      </c>
      <c r="J194" s="102" t="e">
        <f t="shared" si="21"/>
        <v>#REF!</v>
      </c>
      <c r="K194" s="102" t="e">
        <f t="shared" si="21"/>
        <v>#REF!</v>
      </c>
      <c r="L194" s="102" t="e">
        <f t="shared" si="21"/>
        <v>#REF!</v>
      </c>
      <c r="M194" s="102" t="e">
        <f t="shared" si="21"/>
        <v>#REF!</v>
      </c>
      <c r="N194" s="102" t="e">
        <f t="shared" si="21"/>
        <v>#REF!</v>
      </c>
      <c r="O194" s="102" t="e">
        <f t="shared" si="21"/>
        <v>#REF!</v>
      </c>
      <c r="P194" s="102" t="e">
        <f t="shared" si="21"/>
        <v>#REF!</v>
      </c>
      <c r="Q194" s="102" t="e">
        <f t="shared" si="21"/>
        <v>#REF!</v>
      </c>
      <c r="R194" s="102" t="e">
        <f t="shared" si="21"/>
        <v>#REF!</v>
      </c>
      <c r="S194" s="102" t="e">
        <f t="shared" si="21"/>
        <v>#REF!</v>
      </c>
      <c r="T194" s="102" t="e">
        <f t="shared" si="21"/>
        <v>#REF!</v>
      </c>
      <c r="U194" s="102" t="e">
        <f t="shared" si="21"/>
        <v>#REF!</v>
      </c>
      <c r="V194" s="102" t="e">
        <f t="shared" si="21"/>
        <v>#REF!</v>
      </c>
      <c r="W194" s="102" t="e">
        <f t="shared" si="21"/>
        <v>#REF!</v>
      </c>
      <c r="X194" s="102" t="e">
        <f t="shared" si="21"/>
        <v>#REF!</v>
      </c>
      <c r="Y194" s="102" t="e">
        <f t="shared" si="21"/>
        <v>#REF!</v>
      </c>
      <c r="Z194" s="102" t="e">
        <f t="shared" si="21"/>
        <v>#REF!</v>
      </c>
      <c r="AA194" s="102" t="e">
        <f t="shared" si="21"/>
        <v>#REF!</v>
      </c>
      <c r="AB194" s="102" t="e">
        <f t="shared" si="21"/>
        <v>#REF!</v>
      </c>
      <c r="AC194" s="102" t="e">
        <f t="shared" si="21"/>
        <v>#REF!</v>
      </c>
      <c r="AD194" s="102" t="e">
        <f t="shared" si="21"/>
        <v>#REF!</v>
      </c>
      <c r="AE194" s="102" t="e">
        <f t="shared" si="21"/>
        <v>#REF!</v>
      </c>
      <c r="AF194" s="102" t="e">
        <f t="shared" si="21"/>
        <v>#REF!</v>
      </c>
      <c r="AG194" s="102" t="e">
        <f t="shared" si="21"/>
        <v>#REF!</v>
      </c>
      <c r="AH194" s="102" t="e">
        <f t="shared" si="21"/>
        <v>#REF!</v>
      </c>
      <c r="AI194" s="102" t="e">
        <f t="shared" si="21"/>
        <v>#REF!</v>
      </c>
      <c r="AJ194" s="102" t="e">
        <f t="shared" si="21"/>
        <v>#REF!</v>
      </c>
      <c r="AK194" s="102" t="e">
        <f t="shared" si="21"/>
        <v>#REF!</v>
      </c>
      <c r="AL194" s="102" t="e">
        <f t="shared" si="21"/>
        <v>#REF!</v>
      </c>
      <c r="AM194" s="102" t="e">
        <f t="shared" si="21"/>
        <v>#REF!</v>
      </c>
      <c r="AN194" s="102" t="e">
        <f t="shared" si="21"/>
        <v>#REF!</v>
      </c>
      <c r="AO194" s="102" t="e">
        <f t="shared" si="21"/>
        <v>#REF!</v>
      </c>
      <c r="AP194" s="102" t="e">
        <f t="shared" si="21"/>
        <v>#REF!</v>
      </c>
      <c r="AQ194" s="102" t="e">
        <f t="shared" si="21"/>
        <v>#REF!</v>
      </c>
      <c r="AR194" s="102" t="e">
        <f t="shared" si="21"/>
        <v>#REF!</v>
      </c>
      <c r="AS194" s="102" t="e">
        <f t="shared" si="21"/>
        <v>#REF!</v>
      </c>
      <c r="AT194" s="102" t="e">
        <f t="shared" si="21"/>
        <v>#REF!</v>
      </c>
      <c r="AU194" s="102" t="e">
        <f t="shared" si="21"/>
        <v>#REF!</v>
      </c>
      <c r="AV194" s="102" t="e">
        <f t="shared" si="21"/>
        <v>#REF!</v>
      </c>
      <c r="AW194" s="102" t="e">
        <f t="shared" si="21"/>
        <v>#REF!</v>
      </c>
      <c r="AX194" s="102" t="e">
        <f t="shared" si="21"/>
        <v>#REF!</v>
      </c>
      <c r="AY194" s="102" t="e">
        <f t="shared" si="21"/>
        <v>#REF!</v>
      </c>
      <c r="AZ194" s="102" t="e">
        <f t="shared" si="21"/>
        <v>#REF!</v>
      </c>
      <c r="BA194" s="102" t="e">
        <f t="shared" si="21"/>
        <v>#REF!</v>
      </c>
      <c r="BB194" s="102" t="e">
        <f t="shared" si="21"/>
        <v>#REF!</v>
      </c>
    </row>
    <row r="195" spans="1:54" outlineLevel="2">
      <c r="A195" s="243"/>
      <c r="B195" s="92" t="s">
        <v>304</v>
      </c>
      <c r="C195" s="100"/>
      <c r="D195" s="81" t="s">
        <v>202</v>
      </c>
      <c r="E195" s="102" t="e">
        <f>SUM(E176:E178)*E186</f>
        <v>#REF!</v>
      </c>
      <c r="F195" s="102" t="e">
        <f t="shared" ref="F195:BB195" si="22">SUM(F176:F178)*F186</f>
        <v>#REF!</v>
      </c>
      <c r="G195" s="102" t="e">
        <f t="shared" si="22"/>
        <v>#REF!</v>
      </c>
      <c r="H195" s="102" t="e">
        <f t="shared" si="22"/>
        <v>#REF!</v>
      </c>
      <c r="I195" s="102" t="e">
        <f t="shared" si="22"/>
        <v>#REF!</v>
      </c>
      <c r="J195" s="102" t="e">
        <f t="shared" si="22"/>
        <v>#REF!</v>
      </c>
      <c r="K195" s="102" t="e">
        <f t="shared" si="22"/>
        <v>#REF!</v>
      </c>
      <c r="L195" s="102" t="e">
        <f t="shared" si="22"/>
        <v>#REF!</v>
      </c>
      <c r="M195" s="102" t="e">
        <f t="shared" si="22"/>
        <v>#REF!</v>
      </c>
      <c r="N195" s="102" t="e">
        <f t="shared" si="22"/>
        <v>#REF!</v>
      </c>
      <c r="O195" s="102" t="e">
        <f t="shared" si="22"/>
        <v>#REF!</v>
      </c>
      <c r="P195" s="102" t="e">
        <f t="shared" si="22"/>
        <v>#REF!</v>
      </c>
      <c r="Q195" s="102" t="e">
        <f t="shared" si="22"/>
        <v>#REF!</v>
      </c>
      <c r="R195" s="102" t="e">
        <f t="shared" si="22"/>
        <v>#REF!</v>
      </c>
      <c r="S195" s="102" t="e">
        <f t="shared" si="22"/>
        <v>#REF!</v>
      </c>
      <c r="T195" s="102" t="e">
        <f t="shared" si="22"/>
        <v>#REF!</v>
      </c>
      <c r="U195" s="102" t="e">
        <f t="shared" si="22"/>
        <v>#REF!</v>
      </c>
      <c r="V195" s="102" t="e">
        <f t="shared" si="22"/>
        <v>#REF!</v>
      </c>
      <c r="W195" s="102" t="e">
        <f t="shared" si="22"/>
        <v>#REF!</v>
      </c>
      <c r="X195" s="102" t="e">
        <f t="shared" si="22"/>
        <v>#REF!</v>
      </c>
      <c r="Y195" s="102" t="e">
        <f t="shared" si="22"/>
        <v>#REF!</v>
      </c>
      <c r="Z195" s="102" t="e">
        <f t="shared" si="22"/>
        <v>#REF!</v>
      </c>
      <c r="AA195" s="102" t="e">
        <f t="shared" si="22"/>
        <v>#REF!</v>
      </c>
      <c r="AB195" s="102" t="e">
        <f t="shared" si="22"/>
        <v>#REF!</v>
      </c>
      <c r="AC195" s="102" t="e">
        <f t="shared" si="22"/>
        <v>#REF!</v>
      </c>
      <c r="AD195" s="102" t="e">
        <f t="shared" si="22"/>
        <v>#REF!</v>
      </c>
      <c r="AE195" s="102" t="e">
        <f t="shared" si="22"/>
        <v>#REF!</v>
      </c>
      <c r="AF195" s="102" t="e">
        <f t="shared" si="22"/>
        <v>#REF!</v>
      </c>
      <c r="AG195" s="102" t="e">
        <f t="shared" si="22"/>
        <v>#REF!</v>
      </c>
      <c r="AH195" s="102" t="e">
        <f t="shared" si="22"/>
        <v>#REF!</v>
      </c>
      <c r="AI195" s="102" t="e">
        <f t="shared" si="22"/>
        <v>#REF!</v>
      </c>
      <c r="AJ195" s="102" t="e">
        <f t="shared" si="22"/>
        <v>#REF!</v>
      </c>
      <c r="AK195" s="102" t="e">
        <f t="shared" si="22"/>
        <v>#REF!</v>
      </c>
      <c r="AL195" s="102" t="e">
        <f t="shared" si="22"/>
        <v>#REF!</v>
      </c>
      <c r="AM195" s="102" t="e">
        <f t="shared" si="22"/>
        <v>#REF!</v>
      </c>
      <c r="AN195" s="102" t="e">
        <f t="shared" si="22"/>
        <v>#REF!</v>
      </c>
      <c r="AO195" s="102" t="e">
        <f t="shared" si="22"/>
        <v>#REF!</v>
      </c>
      <c r="AP195" s="102" t="e">
        <f t="shared" si="22"/>
        <v>#REF!</v>
      </c>
      <c r="AQ195" s="102" t="e">
        <f t="shared" si="22"/>
        <v>#REF!</v>
      </c>
      <c r="AR195" s="102" t="e">
        <f t="shared" si="22"/>
        <v>#REF!</v>
      </c>
      <c r="AS195" s="102" t="e">
        <f t="shared" si="22"/>
        <v>#REF!</v>
      </c>
      <c r="AT195" s="102" t="e">
        <f t="shared" si="22"/>
        <v>#REF!</v>
      </c>
      <c r="AU195" s="102" t="e">
        <f t="shared" si="22"/>
        <v>#REF!</v>
      </c>
      <c r="AV195" s="102" t="e">
        <f t="shared" si="22"/>
        <v>#REF!</v>
      </c>
      <c r="AW195" s="102" t="e">
        <f t="shared" si="22"/>
        <v>#REF!</v>
      </c>
      <c r="AX195" s="102" t="e">
        <f t="shared" si="22"/>
        <v>#REF!</v>
      </c>
      <c r="AY195" s="102" t="e">
        <f t="shared" si="22"/>
        <v>#REF!</v>
      </c>
      <c r="AZ195" s="102" t="e">
        <f t="shared" si="22"/>
        <v>#REF!</v>
      </c>
      <c r="BA195" s="102" t="e">
        <f t="shared" si="22"/>
        <v>#REF!</v>
      </c>
      <c r="BB195" s="102" t="e">
        <f t="shared" si="22"/>
        <v>#REF!</v>
      </c>
    </row>
    <row r="196" spans="1:54" outlineLevel="2">
      <c r="A196" s="243"/>
      <c r="B196" s="92" t="s">
        <v>161</v>
      </c>
      <c r="C196" s="100"/>
      <c r="D196" s="81" t="s">
        <v>202</v>
      </c>
      <c r="E196" s="102" t="e">
        <f t="shared" ref="E196:BB196" si="23">SUMIF($B$143:$B$154,"Safety",E$143:E$154)*E187</f>
        <v>#REF!</v>
      </c>
      <c r="F196" s="102" t="e">
        <f t="shared" si="23"/>
        <v>#REF!</v>
      </c>
      <c r="G196" s="102" t="e">
        <f t="shared" si="23"/>
        <v>#REF!</v>
      </c>
      <c r="H196" s="102" t="e">
        <f t="shared" si="23"/>
        <v>#REF!</v>
      </c>
      <c r="I196" s="102" t="e">
        <f t="shared" si="23"/>
        <v>#REF!</v>
      </c>
      <c r="J196" s="102" t="e">
        <f t="shared" si="23"/>
        <v>#REF!</v>
      </c>
      <c r="K196" s="102" t="e">
        <f t="shared" si="23"/>
        <v>#REF!</v>
      </c>
      <c r="L196" s="102" t="e">
        <f t="shared" si="23"/>
        <v>#REF!</v>
      </c>
      <c r="M196" s="102" t="e">
        <f t="shared" si="23"/>
        <v>#REF!</v>
      </c>
      <c r="N196" s="102" t="e">
        <f t="shared" si="23"/>
        <v>#REF!</v>
      </c>
      <c r="O196" s="102" t="e">
        <f t="shared" si="23"/>
        <v>#REF!</v>
      </c>
      <c r="P196" s="102" t="e">
        <f t="shared" si="23"/>
        <v>#REF!</v>
      </c>
      <c r="Q196" s="102" t="e">
        <f t="shared" si="23"/>
        <v>#REF!</v>
      </c>
      <c r="R196" s="102" t="e">
        <f t="shared" si="23"/>
        <v>#REF!</v>
      </c>
      <c r="S196" s="102" t="e">
        <f t="shared" si="23"/>
        <v>#REF!</v>
      </c>
      <c r="T196" s="102" t="e">
        <f t="shared" si="23"/>
        <v>#REF!</v>
      </c>
      <c r="U196" s="102" t="e">
        <f t="shared" si="23"/>
        <v>#REF!</v>
      </c>
      <c r="V196" s="102" t="e">
        <f t="shared" si="23"/>
        <v>#REF!</v>
      </c>
      <c r="W196" s="102" t="e">
        <f t="shared" si="23"/>
        <v>#REF!</v>
      </c>
      <c r="X196" s="102" t="e">
        <f t="shared" si="23"/>
        <v>#REF!</v>
      </c>
      <c r="Y196" s="102" t="e">
        <f t="shared" si="23"/>
        <v>#REF!</v>
      </c>
      <c r="Z196" s="102" t="e">
        <f t="shared" si="23"/>
        <v>#REF!</v>
      </c>
      <c r="AA196" s="102" t="e">
        <f t="shared" si="23"/>
        <v>#REF!</v>
      </c>
      <c r="AB196" s="102" t="e">
        <f t="shared" si="23"/>
        <v>#REF!</v>
      </c>
      <c r="AC196" s="102" t="e">
        <f t="shared" si="23"/>
        <v>#REF!</v>
      </c>
      <c r="AD196" s="102" t="e">
        <f t="shared" si="23"/>
        <v>#REF!</v>
      </c>
      <c r="AE196" s="102" t="e">
        <f t="shared" si="23"/>
        <v>#REF!</v>
      </c>
      <c r="AF196" s="102" t="e">
        <f t="shared" si="23"/>
        <v>#REF!</v>
      </c>
      <c r="AG196" s="102" t="e">
        <f t="shared" si="23"/>
        <v>#REF!</v>
      </c>
      <c r="AH196" s="102" t="e">
        <f t="shared" si="23"/>
        <v>#REF!</v>
      </c>
      <c r="AI196" s="102" t="e">
        <f t="shared" si="23"/>
        <v>#REF!</v>
      </c>
      <c r="AJ196" s="102" t="e">
        <f t="shared" si="23"/>
        <v>#REF!</v>
      </c>
      <c r="AK196" s="102" t="e">
        <f t="shared" si="23"/>
        <v>#REF!</v>
      </c>
      <c r="AL196" s="102" t="e">
        <f t="shared" si="23"/>
        <v>#REF!</v>
      </c>
      <c r="AM196" s="102" t="e">
        <f t="shared" si="23"/>
        <v>#REF!</v>
      </c>
      <c r="AN196" s="102" t="e">
        <f t="shared" si="23"/>
        <v>#REF!</v>
      </c>
      <c r="AO196" s="102" t="e">
        <f t="shared" si="23"/>
        <v>#REF!</v>
      </c>
      <c r="AP196" s="102" t="e">
        <f t="shared" si="23"/>
        <v>#REF!</v>
      </c>
      <c r="AQ196" s="102" t="e">
        <f t="shared" si="23"/>
        <v>#REF!</v>
      </c>
      <c r="AR196" s="102" t="e">
        <f t="shared" si="23"/>
        <v>#REF!</v>
      </c>
      <c r="AS196" s="102" t="e">
        <f t="shared" si="23"/>
        <v>#REF!</v>
      </c>
      <c r="AT196" s="102" t="e">
        <f t="shared" si="23"/>
        <v>#REF!</v>
      </c>
      <c r="AU196" s="102" t="e">
        <f t="shared" si="23"/>
        <v>#REF!</v>
      </c>
      <c r="AV196" s="102" t="e">
        <f t="shared" si="23"/>
        <v>#REF!</v>
      </c>
      <c r="AW196" s="102" t="e">
        <f t="shared" si="23"/>
        <v>#REF!</v>
      </c>
      <c r="AX196" s="102" t="e">
        <f t="shared" si="23"/>
        <v>#REF!</v>
      </c>
      <c r="AY196" s="102" t="e">
        <f t="shared" si="23"/>
        <v>#REF!</v>
      </c>
      <c r="AZ196" s="102" t="e">
        <f t="shared" si="23"/>
        <v>#REF!</v>
      </c>
      <c r="BA196" s="102" t="e">
        <f t="shared" si="23"/>
        <v>#REF!</v>
      </c>
      <c r="BB196" s="102" t="e">
        <f t="shared" si="23"/>
        <v>#REF!</v>
      </c>
    </row>
    <row r="197" spans="1:54" outlineLevel="2">
      <c r="A197" s="243"/>
      <c r="B197" s="92" t="s">
        <v>162</v>
      </c>
      <c r="C197" s="100"/>
      <c r="D197" s="81" t="s">
        <v>202</v>
      </c>
      <c r="E197" s="102" t="e">
        <f>SUMIF($B$143:$B$154,"Financial",E$143:E$154)*E186</f>
        <v>#REF!</v>
      </c>
      <c r="F197" s="102" t="e">
        <f t="shared" ref="F197:BB197" si="24">SUMIF($B$143:$B$154,"Financial",F$143:F$154)*F186</f>
        <v>#REF!</v>
      </c>
      <c r="G197" s="102" t="e">
        <f t="shared" si="24"/>
        <v>#REF!</v>
      </c>
      <c r="H197" s="102" t="e">
        <f t="shared" si="24"/>
        <v>#REF!</v>
      </c>
      <c r="I197" s="102" t="e">
        <f t="shared" si="24"/>
        <v>#REF!</v>
      </c>
      <c r="J197" s="102" t="e">
        <f t="shared" si="24"/>
        <v>#REF!</v>
      </c>
      <c r="K197" s="102" t="e">
        <f t="shared" si="24"/>
        <v>#REF!</v>
      </c>
      <c r="L197" s="102" t="e">
        <f t="shared" si="24"/>
        <v>#REF!</v>
      </c>
      <c r="M197" s="102" t="e">
        <f t="shared" si="24"/>
        <v>#REF!</v>
      </c>
      <c r="N197" s="102" t="e">
        <f t="shared" si="24"/>
        <v>#REF!</v>
      </c>
      <c r="O197" s="102" t="e">
        <f t="shared" si="24"/>
        <v>#REF!</v>
      </c>
      <c r="P197" s="102" t="e">
        <f t="shared" si="24"/>
        <v>#REF!</v>
      </c>
      <c r="Q197" s="102" t="e">
        <f t="shared" si="24"/>
        <v>#REF!</v>
      </c>
      <c r="R197" s="102" t="e">
        <f t="shared" si="24"/>
        <v>#REF!</v>
      </c>
      <c r="S197" s="102" t="e">
        <f t="shared" si="24"/>
        <v>#REF!</v>
      </c>
      <c r="T197" s="102" t="e">
        <f t="shared" si="24"/>
        <v>#REF!</v>
      </c>
      <c r="U197" s="102" t="e">
        <f t="shared" si="24"/>
        <v>#REF!</v>
      </c>
      <c r="V197" s="102" t="e">
        <f t="shared" si="24"/>
        <v>#REF!</v>
      </c>
      <c r="W197" s="102" t="e">
        <f t="shared" si="24"/>
        <v>#REF!</v>
      </c>
      <c r="X197" s="102" t="e">
        <f t="shared" si="24"/>
        <v>#REF!</v>
      </c>
      <c r="Y197" s="102" t="e">
        <f t="shared" si="24"/>
        <v>#REF!</v>
      </c>
      <c r="Z197" s="102" t="e">
        <f t="shared" si="24"/>
        <v>#REF!</v>
      </c>
      <c r="AA197" s="102" t="e">
        <f t="shared" si="24"/>
        <v>#REF!</v>
      </c>
      <c r="AB197" s="102" t="e">
        <f t="shared" si="24"/>
        <v>#REF!</v>
      </c>
      <c r="AC197" s="102" t="e">
        <f t="shared" si="24"/>
        <v>#REF!</v>
      </c>
      <c r="AD197" s="102" t="e">
        <f t="shared" si="24"/>
        <v>#REF!</v>
      </c>
      <c r="AE197" s="102" t="e">
        <f t="shared" si="24"/>
        <v>#REF!</v>
      </c>
      <c r="AF197" s="102" t="e">
        <f t="shared" si="24"/>
        <v>#REF!</v>
      </c>
      <c r="AG197" s="102" t="e">
        <f t="shared" si="24"/>
        <v>#REF!</v>
      </c>
      <c r="AH197" s="102" t="e">
        <f t="shared" si="24"/>
        <v>#REF!</v>
      </c>
      <c r="AI197" s="102" t="e">
        <f t="shared" si="24"/>
        <v>#REF!</v>
      </c>
      <c r="AJ197" s="102" t="e">
        <f t="shared" si="24"/>
        <v>#REF!</v>
      </c>
      <c r="AK197" s="102" t="e">
        <f t="shared" si="24"/>
        <v>#REF!</v>
      </c>
      <c r="AL197" s="102" t="e">
        <f t="shared" si="24"/>
        <v>#REF!</v>
      </c>
      <c r="AM197" s="102" t="e">
        <f t="shared" si="24"/>
        <v>#REF!</v>
      </c>
      <c r="AN197" s="102" t="e">
        <f t="shared" si="24"/>
        <v>#REF!</v>
      </c>
      <c r="AO197" s="102" t="e">
        <f t="shared" si="24"/>
        <v>#REF!</v>
      </c>
      <c r="AP197" s="102" t="e">
        <f t="shared" si="24"/>
        <v>#REF!</v>
      </c>
      <c r="AQ197" s="102" t="e">
        <f t="shared" si="24"/>
        <v>#REF!</v>
      </c>
      <c r="AR197" s="102" t="e">
        <f t="shared" si="24"/>
        <v>#REF!</v>
      </c>
      <c r="AS197" s="102" t="e">
        <f t="shared" si="24"/>
        <v>#REF!</v>
      </c>
      <c r="AT197" s="102" t="e">
        <f t="shared" si="24"/>
        <v>#REF!</v>
      </c>
      <c r="AU197" s="102" t="e">
        <f t="shared" si="24"/>
        <v>#REF!</v>
      </c>
      <c r="AV197" s="102" t="e">
        <f t="shared" si="24"/>
        <v>#REF!</v>
      </c>
      <c r="AW197" s="102" t="e">
        <f t="shared" si="24"/>
        <v>#REF!</v>
      </c>
      <c r="AX197" s="102" t="e">
        <f t="shared" si="24"/>
        <v>#REF!</v>
      </c>
      <c r="AY197" s="102" t="e">
        <f t="shared" si="24"/>
        <v>#REF!</v>
      </c>
      <c r="AZ197" s="102" t="e">
        <f t="shared" si="24"/>
        <v>#REF!</v>
      </c>
      <c r="BA197" s="102" t="e">
        <f t="shared" si="24"/>
        <v>#REF!</v>
      </c>
      <c r="BB197" s="102" t="e">
        <f t="shared" si="24"/>
        <v>#REF!</v>
      </c>
    </row>
    <row r="198" spans="1:54" outlineLevel="2">
      <c r="A198" s="244"/>
      <c r="B198" s="92" t="s">
        <v>286</v>
      </c>
      <c r="C198" s="100"/>
      <c r="D198" s="81" t="s">
        <v>202</v>
      </c>
      <c r="E198" s="102" t="e">
        <f>SUMIF($B$143:$B$154,"Other",E$143:E$154)*E186</f>
        <v>#REF!</v>
      </c>
      <c r="F198" s="102" t="e">
        <f t="shared" ref="F198:BB198" si="25">SUMIF($B$143:$B$154,"Other",F$143:F$154)*F186</f>
        <v>#REF!</v>
      </c>
      <c r="G198" s="102" t="e">
        <f t="shared" si="25"/>
        <v>#REF!</v>
      </c>
      <c r="H198" s="102" t="e">
        <f t="shared" si="25"/>
        <v>#REF!</v>
      </c>
      <c r="I198" s="102" t="e">
        <f t="shared" si="25"/>
        <v>#REF!</v>
      </c>
      <c r="J198" s="102" t="e">
        <f t="shared" si="25"/>
        <v>#REF!</v>
      </c>
      <c r="K198" s="102" t="e">
        <f t="shared" si="25"/>
        <v>#REF!</v>
      </c>
      <c r="L198" s="102" t="e">
        <f t="shared" si="25"/>
        <v>#REF!</v>
      </c>
      <c r="M198" s="102" t="e">
        <f t="shared" si="25"/>
        <v>#REF!</v>
      </c>
      <c r="N198" s="102" t="e">
        <f t="shared" si="25"/>
        <v>#REF!</v>
      </c>
      <c r="O198" s="102" t="e">
        <f t="shared" si="25"/>
        <v>#REF!</v>
      </c>
      <c r="P198" s="102" t="e">
        <f t="shared" si="25"/>
        <v>#REF!</v>
      </c>
      <c r="Q198" s="102" t="e">
        <f t="shared" si="25"/>
        <v>#REF!</v>
      </c>
      <c r="R198" s="102" t="e">
        <f t="shared" si="25"/>
        <v>#REF!</v>
      </c>
      <c r="S198" s="102" t="e">
        <f t="shared" si="25"/>
        <v>#REF!</v>
      </c>
      <c r="T198" s="102" t="e">
        <f t="shared" si="25"/>
        <v>#REF!</v>
      </c>
      <c r="U198" s="102" t="e">
        <f t="shared" si="25"/>
        <v>#REF!</v>
      </c>
      <c r="V198" s="102" t="e">
        <f t="shared" si="25"/>
        <v>#REF!</v>
      </c>
      <c r="W198" s="102" t="e">
        <f t="shared" si="25"/>
        <v>#REF!</v>
      </c>
      <c r="X198" s="102" t="e">
        <f t="shared" si="25"/>
        <v>#REF!</v>
      </c>
      <c r="Y198" s="102" t="e">
        <f t="shared" si="25"/>
        <v>#REF!</v>
      </c>
      <c r="Z198" s="102" t="e">
        <f t="shared" si="25"/>
        <v>#REF!</v>
      </c>
      <c r="AA198" s="102" t="e">
        <f t="shared" si="25"/>
        <v>#REF!</v>
      </c>
      <c r="AB198" s="102" t="e">
        <f t="shared" si="25"/>
        <v>#REF!</v>
      </c>
      <c r="AC198" s="102" t="e">
        <f t="shared" si="25"/>
        <v>#REF!</v>
      </c>
      <c r="AD198" s="102" t="e">
        <f t="shared" si="25"/>
        <v>#REF!</v>
      </c>
      <c r="AE198" s="102" t="e">
        <f t="shared" si="25"/>
        <v>#REF!</v>
      </c>
      <c r="AF198" s="102" t="e">
        <f t="shared" si="25"/>
        <v>#REF!</v>
      </c>
      <c r="AG198" s="102" t="e">
        <f t="shared" si="25"/>
        <v>#REF!</v>
      </c>
      <c r="AH198" s="102" t="e">
        <f t="shared" si="25"/>
        <v>#REF!</v>
      </c>
      <c r="AI198" s="102" t="e">
        <f t="shared" si="25"/>
        <v>#REF!</v>
      </c>
      <c r="AJ198" s="102" t="e">
        <f t="shared" si="25"/>
        <v>#REF!</v>
      </c>
      <c r="AK198" s="102" t="e">
        <f t="shared" si="25"/>
        <v>#REF!</v>
      </c>
      <c r="AL198" s="102" t="e">
        <f t="shared" si="25"/>
        <v>#REF!</v>
      </c>
      <c r="AM198" s="102" t="e">
        <f t="shared" si="25"/>
        <v>#REF!</v>
      </c>
      <c r="AN198" s="102" t="e">
        <f t="shared" si="25"/>
        <v>#REF!</v>
      </c>
      <c r="AO198" s="102" t="e">
        <f t="shared" si="25"/>
        <v>#REF!</v>
      </c>
      <c r="AP198" s="102" t="e">
        <f t="shared" si="25"/>
        <v>#REF!</v>
      </c>
      <c r="AQ198" s="102" t="e">
        <f t="shared" si="25"/>
        <v>#REF!</v>
      </c>
      <c r="AR198" s="102" t="e">
        <f t="shared" si="25"/>
        <v>#REF!</v>
      </c>
      <c r="AS198" s="102" t="e">
        <f t="shared" si="25"/>
        <v>#REF!</v>
      </c>
      <c r="AT198" s="102" t="e">
        <f t="shared" si="25"/>
        <v>#REF!</v>
      </c>
      <c r="AU198" s="102" t="e">
        <f t="shared" si="25"/>
        <v>#REF!</v>
      </c>
      <c r="AV198" s="102" t="e">
        <f t="shared" si="25"/>
        <v>#REF!</v>
      </c>
      <c r="AW198" s="102" t="e">
        <f t="shared" si="25"/>
        <v>#REF!</v>
      </c>
      <c r="AX198" s="102" t="e">
        <f t="shared" si="25"/>
        <v>#REF!</v>
      </c>
      <c r="AY198" s="102" t="e">
        <f t="shared" si="25"/>
        <v>#REF!</v>
      </c>
      <c r="AZ198" s="102" t="e">
        <f t="shared" si="25"/>
        <v>#REF!</v>
      </c>
      <c r="BA198" s="102" t="e">
        <f t="shared" si="25"/>
        <v>#REF!</v>
      </c>
      <c r="BB198" s="102" t="e">
        <f t="shared" si="25"/>
        <v>#REF!</v>
      </c>
    </row>
    <row r="199" spans="1:54" outlineLevel="2">
      <c r="A199" s="104"/>
      <c r="B199" s="92"/>
      <c r="C199" s="100"/>
      <c r="D199" s="100"/>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c r="AA199" s="105"/>
      <c r="AB199" s="105"/>
      <c r="AC199" s="105"/>
      <c r="AD199" s="105"/>
      <c r="AE199" s="105"/>
      <c r="AF199" s="105"/>
      <c r="AG199" s="105"/>
      <c r="AH199" s="105"/>
      <c r="AI199" s="105"/>
      <c r="AJ199" s="105"/>
      <c r="AK199" s="105"/>
      <c r="AL199" s="105"/>
      <c r="AM199" s="105"/>
      <c r="AN199" s="105"/>
      <c r="AO199" s="105"/>
      <c r="AP199" s="105"/>
      <c r="AQ199" s="105"/>
      <c r="AR199" s="105"/>
      <c r="AS199" s="105"/>
      <c r="AT199" s="105"/>
      <c r="AU199" s="105"/>
      <c r="AV199" s="105"/>
      <c r="AW199" s="105"/>
      <c r="AX199" s="105"/>
      <c r="AY199" s="105"/>
      <c r="AZ199" s="105"/>
      <c r="BA199" s="105"/>
      <c r="BB199" s="105"/>
    </row>
    <row r="200" spans="1:54" outlineLevel="2">
      <c r="A200" s="242" t="s">
        <v>305</v>
      </c>
      <c r="B200" s="92" t="s">
        <v>306</v>
      </c>
      <c r="C200" s="100"/>
      <c r="D200" s="81" t="s">
        <v>202</v>
      </c>
      <c r="E200" s="102" t="e">
        <f>SUM(E190:E193,E196:E198)</f>
        <v>#REF!</v>
      </c>
      <c r="F200" s="102" t="e">
        <f t="shared" ref="F200:BB200" si="26">SUM(F190:F193,F196:F198)</f>
        <v>#REF!</v>
      </c>
      <c r="G200" s="102" t="e">
        <f t="shared" si="26"/>
        <v>#REF!</v>
      </c>
      <c r="H200" s="102" t="e">
        <f t="shared" si="26"/>
        <v>#REF!</v>
      </c>
      <c r="I200" s="102" t="e">
        <f t="shared" si="26"/>
        <v>#REF!</v>
      </c>
      <c r="J200" s="102" t="e">
        <f t="shared" si="26"/>
        <v>#REF!</v>
      </c>
      <c r="K200" s="102" t="e">
        <f t="shared" si="26"/>
        <v>#REF!</v>
      </c>
      <c r="L200" s="102" t="e">
        <f t="shared" si="26"/>
        <v>#REF!</v>
      </c>
      <c r="M200" s="102" t="e">
        <f t="shared" si="26"/>
        <v>#REF!</v>
      </c>
      <c r="N200" s="102" t="e">
        <f t="shared" si="26"/>
        <v>#REF!</v>
      </c>
      <c r="O200" s="102" t="e">
        <f t="shared" si="26"/>
        <v>#REF!</v>
      </c>
      <c r="P200" s="102" t="e">
        <f t="shared" si="26"/>
        <v>#REF!</v>
      </c>
      <c r="Q200" s="102" t="e">
        <f t="shared" si="26"/>
        <v>#REF!</v>
      </c>
      <c r="R200" s="102" t="e">
        <f t="shared" si="26"/>
        <v>#REF!</v>
      </c>
      <c r="S200" s="102" t="e">
        <f t="shared" si="26"/>
        <v>#REF!</v>
      </c>
      <c r="T200" s="102" t="e">
        <f t="shared" si="26"/>
        <v>#REF!</v>
      </c>
      <c r="U200" s="102" t="e">
        <f t="shared" si="26"/>
        <v>#REF!</v>
      </c>
      <c r="V200" s="102" t="e">
        <f t="shared" si="26"/>
        <v>#REF!</v>
      </c>
      <c r="W200" s="102" t="e">
        <f t="shared" si="26"/>
        <v>#REF!</v>
      </c>
      <c r="X200" s="102" t="e">
        <f t="shared" si="26"/>
        <v>#REF!</v>
      </c>
      <c r="Y200" s="102" t="e">
        <f t="shared" si="26"/>
        <v>#REF!</v>
      </c>
      <c r="Z200" s="102" t="e">
        <f t="shared" si="26"/>
        <v>#REF!</v>
      </c>
      <c r="AA200" s="102" t="e">
        <f t="shared" si="26"/>
        <v>#REF!</v>
      </c>
      <c r="AB200" s="102" t="e">
        <f t="shared" si="26"/>
        <v>#REF!</v>
      </c>
      <c r="AC200" s="102" t="e">
        <f t="shared" si="26"/>
        <v>#REF!</v>
      </c>
      <c r="AD200" s="102" t="e">
        <f t="shared" si="26"/>
        <v>#REF!</v>
      </c>
      <c r="AE200" s="102" t="e">
        <f t="shared" si="26"/>
        <v>#REF!</v>
      </c>
      <c r="AF200" s="102" t="e">
        <f t="shared" si="26"/>
        <v>#REF!</v>
      </c>
      <c r="AG200" s="102" t="e">
        <f t="shared" si="26"/>
        <v>#REF!</v>
      </c>
      <c r="AH200" s="102" t="e">
        <f t="shared" si="26"/>
        <v>#REF!</v>
      </c>
      <c r="AI200" s="102" t="e">
        <f t="shared" si="26"/>
        <v>#REF!</v>
      </c>
      <c r="AJ200" s="102" t="e">
        <f t="shared" si="26"/>
        <v>#REF!</v>
      </c>
      <c r="AK200" s="102" t="e">
        <f t="shared" si="26"/>
        <v>#REF!</v>
      </c>
      <c r="AL200" s="102" t="e">
        <f t="shared" si="26"/>
        <v>#REF!</v>
      </c>
      <c r="AM200" s="102" t="e">
        <f t="shared" si="26"/>
        <v>#REF!</v>
      </c>
      <c r="AN200" s="102" t="e">
        <f t="shared" si="26"/>
        <v>#REF!</v>
      </c>
      <c r="AO200" s="102" t="e">
        <f t="shared" si="26"/>
        <v>#REF!</v>
      </c>
      <c r="AP200" s="102" t="e">
        <f t="shared" si="26"/>
        <v>#REF!</v>
      </c>
      <c r="AQ200" s="102" t="e">
        <f t="shared" si="26"/>
        <v>#REF!</v>
      </c>
      <c r="AR200" s="102" t="e">
        <f t="shared" si="26"/>
        <v>#REF!</v>
      </c>
      <c r="AS200" s="102" t="e">
        <f t="shared" si="26"/>
        <v>#REF!</v>
      </c>
      <c r="AT200" s="102" t="e">
        <f t="shared" si="26"/>
        <v>#REF!</v>
      </c>
      <c r="AU200" s="102" t="e">
        <f t="shared" si="26"/>
        <v>#REF!</v>
      </c>
      <c r="AV200" s="102" t="e">
        <f t="shared" si="26"/>
        <v>#REF!</v>
      </c>
      <c r="AW200" s="102" t="e">
        <f t="shared" si="26"/>
        <v>#REF!</v>
      </c>
      <c r="AX200" s="102" t="e">
        <f t="shared" si="26"/>
        <v>#REF!</v>
      </c>
      <c r="AY200" s="102" t="e">
        <f t="shared" si="26"/>
        <v>#REF!</v>
      </c>
      <c r="AZ200" s="102" t="e">
        <f t="shared" si="26"/>
        <v>#REF!</v>
      </c>
      <c r="BA200" s="102" t="e">
        <f t="shared" si="26"/>
        <v>#REF!</v>
      </c>
      <c r="BB200" s="102" t="e">
        <f t="shared" si="26"/>
        <v>#REF!</v>
      </c>
    </row>
    <row r="201" spans="1:54" outlineLevel="2">
      <c r="A201" s="243"/>
      <c r="B201" s="92" t="s">
        <v>307</v>
      </c>
      <c r="C201" s="100"/>
      <c r="D201" s="81" t="s">
        <v>202</v>
      </c>
      <c r="E201" s="102" t="e">
        <f>SUM(E190:E192,E194,E196:E198)</f>
        <v>#REF!</v>
      </c>
      <c r="F201" s="102" t="e">
        <f t="shared" ref="F201:BB201" si="27">SUM(F190:F192,F194,F196:F198)</f>
        <v>#REF!</v>
      </c>
      <c r="G201" s="102" t="e">
        <f t="shared" si="27"/>
        <v>#REF!</v>
      </c>
      <c r="H201" s="102" t="e">
        <f t="shared" si="27"/>
        <v>#REF!</v>
      </c>
      <c r="I201" s="102" t="e">
        <f t="shared" si="27"/>
        <v>#REF!</v>
      </c>
      <c r="J201" s="102" t="e">
        <f t="shared" si="27"/>
        <v>#REF!</v>
      </c>
      <c r="K201" s="102" t="e">
        <f t="shared" si="27"/>
        <v>#REF!</v>
      </c>
      <c r="L201" s="102" t="e">
        <f t="shared" si="27"/>
        <v>#REF!</v>
      </c>
      <c r="M201" s="102" t="e">
        <f t="shared" si="27"/>
        <v>#REF!</v>
      </c>
      <c r="N201" s="102" t="e">
        <f t="shared" si="27"/>
        <v>#REF!</v>
      </c>
      <c r="O201" s="102" t="e">
        <f t="shared" si="27"/>
        <v>#REF!</v>
      </c>
      <c r="P201" s="102" t="e">
        <f t="shared" si="27"/>
        <v>#REF!</v>
      </c>
      <c r="Q201" s="102" t="e">
        <f t="shared" si="27"/>
        <v>#REF!</v>
      </c>
      <c r="R201" s="102" t="e">
        <f t="shared" si="27"/>
        <v>#REF!</v>
      </c>
      <c r="S201" s="102" t="e">
        <f t="shared" si="27"/>
        <v>#REF!</v>
      </c>
      <c r="T201" s="102" t="e">
        <f t="shared" si="27"/>
        <v>#REF!</v>
      </c>
      <c r="U201" s="102" t="e">
        <f t="shared" si="27"/>
        <v>#REF!</v>
      </c>
      <c r="V201" s="102" t="e">
        <f t="shared" si="27"/>
        <v>#REF!</v>
      </c>
      <c r="W201" s="102" t="e">
        <f t="shared" si="27"/>
        <v>#REF!</v>
      </c>
      <c r="X201" s="102" t="e">
        <f t="shared" si="27"/>
        <v>#REF!</v>
      </c>
      <c r="Y201" s="102" t="e">
        <f t="shared" si="27"/>
        <v>#REF!</v>
      </c>
      <c r="Z201" s="102" t="e">
        <f t="shared" si="27"/>
        <v>#REF!</v>
      </c>
      <c r="AA201" s="102" t="e">
        <f t="shared" si="27"/>
        <v>#REF!</v>
      </c>
      <c r="AB201" s="102" t="e">
        <f t="shared" si="27"/>
        <v>#REF!</v>
      </c>
      <c r="AC201" s="102" t="e">
        <f t="shared" si="27"/>
        <v>#REF!</v>
      </c>
      <c r="AD201" s="102" t="e">
        <f t="shared" si="27"/>
        <v>#REF!</v>
      </c>
      <c r="AE201" s="102" t="e">
        <f t="shared" si="27"/>
        <v>#REF!</v>
      </c>
      <c r="AF201" s="102" t="e">
        <f t="shared" si="27"/>
        <v>#REF!</v>
      </c>
      <c r="AG201" s="102" t="e">
        <f t="shared" si="27"/>
        <v>#REF!</v>
      </c>
      <c r="AH201" s="102" t="e">
        <f t="shared" si="27"/>
        <v>#REF!</v>
      </c>
      <c r="AI201" s="102" t="e">
        <f t="shared" si="27"/>
        <v>#REF!</v>
      </c>
      <c r="AJ201" s="102" t="e">
        <f t="shared" si="27"/>
        <v>#REF!</v>
      </c>
      <c r="AK201" s="102" t="e">
        <f t="shared" si="27"/>
        <v>#REF!</v>
      </c>
      <c r="AL201" s="102" t="e">
        <f t="shared" si="27"/>
        <v>#REF!</v>
      </c>
      <c r="AM201" s="102" t="e">
        <f t="shared" si="27"/>
        <v>#REF!</v>
      </c>
      <c r="AN201" s="102" t="e">
        <f t="shared" si="27"/>
        <v>#REF!</v>
      </c>
      <c r="AO201" s="102" t="e">
        <f t="shared" si="27"/>
        <v>#REF!</v>
      </c>
      <c r="AP201" s="102" t="e">
        <f t="shared" si="27"/>
        <v>#REF!</v>
      </c>
      <c r="AQ201" s="102" t="e">
        <f t="shared" si="27"/>
        <v>#REF!</v>
      </c>
      <c r="AR201" s="102" t="e">
        <f t="shared" si="27"/>
        <v>#REF!</v>
      </c>
      <c r="AS201" s="102" t="e">
        <f t="shared" si="27"/>
        <v>#REF!</v>
      </c>
      <c r="AT201" s="102" t="e">
        <f t="shared" si="27"/>
        <v>#REF!</v>
      </c>
      <c r="AU201" s="102" t="e">
        <f t="shared" si="27"/>
        <v>#REF!</v>
      </c>
      <c r="AV201" s="102" t="e">
        <f t="shared" si="27"/>
        <v>#REF!</v>
      </c>
      <c r="AW201" s="102" t="e">
        <f t="shared" si="27"/>
        <v>#REF!</v>
      </c>
      <c r="AX201" s="102" t="e">
        <f t="shared" si="27"/>
        <v>#REF!</v>
      </c>
      <c r="AY201" s="102" t="e">
        <f t="shared" si="27"/>
        <v>#REF!</v>
      </c>
      <c r="AZ201" s="102" t="e">
        <f t="shared" si="27"/>
        <v>#REF!</v>
      </c>
      <c r="BA201" s="102" t="e">
        <f t="shared" si="27"/>
        <v>#REF!</v>
      </c>
      <c r="BB201" s="102" t="e">
        <f t="shared" si="27"/>
        <v>#REF!</v>
      </c>
    </row>
    <row r="202" spans="1:54" outlineLevel="2">
      <c r="A202" s="244"/>
      <c r="B202" s="92" t="s">
        <v>308</v>
      </c>
      <c r="C202" s="100"/>
      <c r="D202" s="81" t="s">
        <v>202</v>
      </c>
      <c r="E202" s="102" t="e">
        <f>SUM(E190:E192,E195:E198)</f>
        <v>#REF!</v>
      </c>
      <c r="F202" s="102" t="e">
        <f t="shared" ref="F202:BB202" si="28">SUM(F190:F192,F195:F198)</f>
        <v>#REF!</v>
      </c>
      <c r="G202" s="102" t="e">
        <f t="shared" si="28"/>
        <v>#REF!</v>
      </c>
      <c r="H202" s="102" t="e">
        <f t="shared" si="28"/>
        <v>#REF!</v>
      </c>
      <c r="I202" s="102" t="e">
        <f t="shared" si="28"/>
        <v>#REF!</v>
      </c>
      <c r="J202" s="102" t="e">
        <f t="shared" si="28"/>
        <v>#REF!</v>
      </c>
      <c r="K202" s="102" t="e">
        <f t="shared" si="28"/>
        <v>#REF!</v>
      </c>
      <c r="L202" s="102" t="e">
        <f t="shared" si="28"/>
        <v>#REF!</v>
      </c>
      <c r="M202" s="102" t="e">
        <f t="shared" si="28"/>
        <v>#REF!</v>
      </c>
      <c r="N202" s="102" t="e">
        <f t="shared" si="28"/>
        <v>#REF!</v>
      </c>
      <c r="O202" s="102" t="e">
        <f t="shared" si="28"/>
        <v>#REF!</v>
      </c>
      <c r="P202" s="102" t="e">
        <f t="shared" si="28"/>
        <v>#REF!</v>
      </c>
      <c r="Q202" s="102" t="e">
        <f t="shared" si="28"/>
        <v>#REF!</v>
      </c>
      <c r="R202" s="102" t="e">
        <f t="shared" si="28"/>
        <v>#REF!</v>
      </c>
      <c r="S202" s="102" t="e">
        <f t="shared" si="28"/>
        <v>#REF!</v>
      </c>
      <c r="T202" s="102" t="e">
        <f t="shared" si="28"/>
        <v>#REF!</v>
      </c>
      <c r="U202" s="102" t="e">
        <f t="shared" si="28"/>
        <v>#REF!</v>
      </c>
      <c r="V202" s="102" t="e">
        <f t="shared" si="28"/>
        <v>#REF!</v>
      </c>
      <c r="W202" s="102" t="e">
        <f t="shared" si="28"/>
        <v>#REF!</v>
      </c>
      <c r="X202" s="102" t="e">
        <f t="shared" si="28"/>
        <v>#REF!</v>
      </c>
      <c r="Y202" s="102" t="e">
        <f t="shared" si="28"/>
        <v>#REF!</v>
      </c>
      <c r="Z202" s="102" t="e">
        <f t="shared" si="28"/>
        <v>#REF!</v>
      </c>
      <c r="AA202" s="102" t="e">
        <f t="shared" si="28"/>
        <v>#REF!</v>
      </c>
      <c r="AB202" s="102" t="e">
        <f t="shared" si="28"/>
        <v>#REF!</v>
      </c>
      <c r="AC202" s="102" t="e">
        <f t="shared" si="28"/>
        <v>#REF!</v>
      </c>
      <c r="AD202" s="102" t="e">
        <f t="shared" si="28"/>
        <v>#REF!</v>
      </c>
      <c r="AE202" s="102" t="e">
        <f t="shared" si="28"/>
        <v>#REF!</v>
      </c>
      <c r="AF202" s="102" t="e">
        <f t="shared" si="28"/>
        <v>#REF!</v>
      </c>
      <c r="AG202" s="102" t="e">
        <f t="shared" si="28"/>
        <v>#REF!</v>
      </c>
      <c r="AH202" s="102" t="e">
        <f t="shared" si="28"/>
        <v>#REF!</v>
      </c>
      <c r="AI202" s="102" t="e">
        <f t="shared" si="28"/>
        <v>#REF!</v>
      </c>
      <c r="AJ202" s="102" t="e">
        <f t="shared" si="28"/>
        <v>#REF!</v>
      </c>
      <c r="AK202" s="102" t="e">
        <f t="shared" si="28"/>
        <v>#REF!</v>
      </c>
      <c r="AL202" s="102" t="e">
        <f t="shared" si="28"/>
        <v>#REF!</v>
      </c>
      <c r="AM202" s="102" t="e">
        <f t="shared" si="28"/>
        <v>#REF!</v>
      </c>
      <c r="AN202" s="102" t="e">
        <f t="shared" si="28"/>
        <v>#REF!</v>
      </c>
      <c r="AO202" s="102" t="e">
        <f t="shared" si="28"/>
        <v>#REF!</v>
      </c>
      <c r="AP202" s="102" t="e">
        <f t="shared" si="28"/>
        <v>#REF!</v>
      </c>
      <c r="AQ202" s="102" t="e">
        <f t="shared" si="28"/>
        <v>#REF!</v>
      </c>
      <c r="AR202" s="102" t="e">
        <f t="shared" si="28"/>
        <v>#REF!</v>
      </c>
      <c r="AS202" s="102" t="e">
        <f t="shared" si="28"/>
        <v>#REF!</v>
      </c>
      <c r="AT202" s="102" t="e">
        <f t="shared" si="28"/>
        <v>#REF!</v>
      </c>
      <c r="AU202" s="102" t="e">
        <f t="shared" si="28"/>
        <v>#REF!</v>
      </c>
      <c r="AV202" s="102" t="e">
        <f t="shared" si="28"/>
        <v>#REF!</v>
      </c>
      <c r="AW202" s="102" t="e">
        <f t="shared" si="28"/>
        <v>#REF!</v>
      </c>
      <c r="AX202" s="102" t="e">
        <f t="shared" si="28"/>
        <v>#REF!</v>
      </c>
      <c r="AY202" s="102" t="e">
        <f t="shared" si="28"/>
        <v>#REF!</v>
      </c>
      <c r="AZ202" s="102" t="e">
        <f t="shared" si="28"/>
        <v>#REF!</v>
      </c>
      <c r="BA202" s="102" t="e">
        <f t="shared" si="28"/>
        <v>#REF!</v>
      </c>
      <c r="BB202" s="102" t="e">
        <f t="shared" si="28"/>
        <v>#REF!</v>
      </c>
    </row>
    <row r="203" spans="1:54" outlineLevel="2">
      <c r="B203" s="92"/>
      <c r="C203" s="100"/>
      <c r="D203" s="100"/>
      <c r="E203" s="178"/>
      <c r="F203" s="179"/>
      <c r="G203" s="179"/>
      <c r="H203" s="179"/>
      <c r="I203" s="179"/>
      <c r="J203" s="179"/>
      <c r="K203" s="179"/>
      <c r="L203" s="179"/>
      <c r="M203" s="179"/>
      <c r="N203" s="179"/>
      <c r="O203" s="179"/>
      <c r="P203" s="179"/>
      <c r="Q203" s="179"/>
      <c r="R203" s="179"/>
      <c r="S203" s="179"/>
      <c r="T203" s="179"/>
      <c r="U203" s="179"/>
      <c r="V203" s="179"/>
      <c r="W203" s="179"/>
      <c r="X203" s="179"/>
      <c r="Y203" s="179"/>
      <c r="Z203" s="179"/>
      <c r="AA203" s="179"/>
      <c r="AB203" s="179"/>
      <c r="AC203" s="179"/>
      <c r="AD203" s="179"/>
      <c r="AE203" s="179"/>
      <c r="AF203" s="179"/>
      <c r="AG203" s="179"/>
      <c r="AH203" s="179"/>
      <c r="AI203" s="179"/>
      <c r="AJ203" s="179"/>
      <c r="AK203" s="179"/>
      <c r="AL203" s="179"/>
      <c r="AM203" s="179"/>
      <c r="AN203" s="179"/>
      <c r="AO203" s="179"/>
      <c r="AP203" s="179"/>
      <c r="AQ203" s="179"/>
      <c r="AR203" s="179"/>
      <c r="AS203" s="179"/>
      <c r="AT203" s="179"/>
      <c r="AU203" s="179"/>
      <c r="AV203" s="179"/>
      <c r="AW203" s="179"/>
      <c r="AX203" s="179"/>
      <c r="AY203" s="179"/>
      <c r="AZ203" s="179"/>
      <c r="BA203" s="179"/>
      <c r="BB203" s="179"/>
    </row>
    <row r="204" spans="1:54" outlineLevel="2">
      <c r="A204" s="242" t="s">
        <v>309</v>
      </c>
      <c r="B204" s="92" t="s">
        <v>310</v>
      </c>
      <c r="C204" s="100"/>
      <c r="D204" s="81" t="s">
        <v>202</v>
      </c>
      <c r="E204" s="102" t="e">
        <f>E200</f>
        <v>#REF!</v>
      </c>
      <c r="F204" s="102" t="e">
        <f>F200+E204</f>
        <v>#REF!</v>
      </c>
      <c r="G204" s="102" t="e">
        <f t="shared" ref="G204:BB206" si="29">G200+F204</f>
        <v>#REF!</v>
      </c>
      <c r="H204" s="102" t="e">
        <f t="shared" si="29"/>
        <v>#REF!</v>
      </c>
      <c r="I204" s="102" t="e">
        <f t="shared" si="29"/>
        <v>#REF!</v>
      </c>
      <c r="J204" s="102" t="e">
        <f t="shared" si="29"/>
        <v>#REF!</v>
      </c>
      <c r="K204" s="102" t="e">
        <f t="shared" si="29"/>
        <v>#REF!</v>
      </c>
      <c r="L204" s="102" t="e">
        <f t="shared" si="29"/>
        <v>#REF!</v>
      </c>
      <c r="M204" s="102" t="e">
        <f t="shared" si="29"/>
        <v>#REF!</v>
      </c>
      <c r="N204" s="102" t="e">
        <f t="shared" si="29"/>
        <v>#REF!</v>
      </c>
      <c r="O204" s="102" t="e">
        <f t="shared" si="29"/>
        <v>#REF!</v>
      </c>
      <c r="P204" s="102" t="e">
        <f t="shared" si="29"/>
        <v>#REF!</v>
      </c>
      <c r="Q204" s="102" t="e">
        <f t="shared" si="29"/>
        <v>#REF!</v>
      </c>
      <c r="R204" s="102" t="e">
        <f t="shared" si="29"/>
        <v>#REF!</v>
      </c>
      <c r="S204" s="102" t="e">
        <f t="shared" si="29"/>
        <v>#REF!</v>
      </c>
      <c r="T204" s="102" t="e">
        <f t="shared" si="29"/>
        <v>#REF!</v>
      </c>
      <c r="U204" s="102" t="e">
        <f t="shared" si="29"/>
        <v>#REF!</v>
      </c>
      <c r="V204" s="102" t="e">
        <f t="shared" si="29"/>
        <v>#REF!</v>
      </c>
      <c r="W204" s="102" t="e">
        <f t="shared" si="29"/>
        <v>#REF!</v>
      </c>
      <c r="X204" s="102" t="e">
        <f t="shared" si="29"/>
        <v>#REF!</v>
      </c>
      <c r="Y204" s="102" t="e">
        <f t="shared" si="29"/>
        <v>#REF!</v>
      </c>
      <c r="Z204" s="102" t="e">
        <f t="shared" si="29"/>
        <v>#REF!</v>
      </c>
      <c r="AA204" s="102" t="e">
        <f t="shared" si="29"/>
        <v>#REF!</v>
      </c>
      <c r="AB204" s="102" t="e">
        <f t="shared" si="29"/>
        <v>#REF!</v>
      </c>
      <c r="AC204" s="102" t="e">
        <f t="shared" si="29"/>
        <v>#REF!</v>
      </c>
      <c r="AD204" s="102" t="e">
        <f t="shared" si="29"/>
        <v>#REF!</v>
      </c>
      <c r="AE204" s="102" t="e">
        <f t="shared" si="29"/>
        <v>#REF!</v>
      </c>
      <c r="AF204" s="102" t="e">
        <f t="shared" si="29"/>
        <v>#REF!</v>
      </c>
      <c r="AG204" s="102" t="e">
        <f t="shared" si="29"/>
        <v>#REF!</v>
      </c>
      <c r="AH204" s="102" t="e">
        <f t="shared" si="29"/>
        <v>#REF!</v>
      </c>
      <c r="AI204" s="102" t="e">
        <f t="shared" si="29"/>
        <v>#REF!</v>
      </c>
      <c r="AJ204" s="102" t="e">
        <f t="shared" si="29"/>
        <v>#REF!</v>
      </c>
      <c r="AK204" s="102" t="e">
        <f t="shared" si="29"/>
        <v>#REF!</v>
      </c>
      <c r="AL204" s="102" t="e">
        <f t="shared" si="29"/>
        <v>#REF!</v>
      </c>
      <c r="AM204" s="102" t="e">
        <f t="shared" si="29"/>
        <v>#REF!</v>
      </c>
      <c r="AN204" s="102" t="e">
        <f t="shared" si="29"/>
        <v>#REF!</v>
      </c>
      <c r="AO204" s="102" t="e">
        <f t="shared" si="29"/>
        <v>#REF!</v>
      </c>
      <c r="AP204" s="102" t="e">
        <f t="shared" si="29"/>
        <v>#REF!</v>
      </c>
      <c r="AQ204" s="102" t="e">
        <f t="shared" si="29"/>
        <v>#REF!</v>
      </c>
      <c r="AR204" s="102" t="e">
        <f t="shared" si="29"/>
        <v>#REF!</v>
      </c>
      <c r="AS204" s="102" t="e">
        <f t="shared" si="29"/>
        <v>#REF!</v>
      </c>
      <c r="AT204" s="102" t="e">
        <f t="shared" si="29"/>
        <v>#REF!</v>
      </c>
      <c r="AU204" s="102" t="e">
        <f t="shared" si="29"/>
        <v>#REF!</v>
      </c>
      <c r="AV204" s="102" t="e">
        <f t="shared" si="29"/>
        <v>#REF!</v>
      </c>
      <c r="AW204" s="102" t="e">
        <f t="shared" si="29"/>
        <v>#REF!</v>
      </c>
      <c r="AX204" s="102" t="e">
        <f t="shared" si="29"/>
        <v>#REF!</v>
      </c>
      <c r="AY204" s="102" t="e">
        <f t="shared" si="29"/>
        <v>#REF!</v>
      </c>
      <c r="AZ204" s="102" t="e">
        <f t="shared" si="29"/>
        <v>#REF!</v>
      </c>
      <c r="BA204" s="102" t="e">
        <f t="shared" si="29"/>
        <v>#REF!</v>
      </c>
      <c r="BB204" s="102" t="e">
        <f t="shared" si="29"/>
        <v>#REF!</v>
      </c>
    </row>
    <row r="205" spans="1:54" outlineLevel="2">
      <c r="A205" s="243"/>
      <c r="B205" s="92" t="s">
        <v>311</v>
      </c>
      <c r="C205" s="100"/>
      <c r="D205" s="81" t="s">
        <v>202</v>
      </c>
      <c r="E205" s="102" t="e">
        <f>E201</f>
        <v>#REF!</v>
      </c>
      <c r="F205" s="102" t="e">
        <f t="shared" ref="F205:U206" si="30">F201+E205</f>
        <v>#REF!</v>
      </c>
      <c r="G205" s="102" t="e">
        <f t="shared" si="30"/>
        <v>#REF!</v>
      </c>
      <c r="H205" s="102" t="e">
        <f t="shared" si="30"/>
        <v>#REF!</v>
      </c>
      <c r="I205" s="102" t="e">
        <f t="shared" si="30"/>
        <v>#REF!</v>
      </c>
      <c r="J205" s="102" t="e">
        <f t="shared" si="30"/>
        <v>#REF!</v>
      </c>
      <c r="K205" s="102" t="e">
        <f t="shared" si="30"/>
        <v>#REF!</v>
      </c>
      <c r="L205" s="102" t="e">
        <f t="shared" si="30"/>
        <v>#REF!</v>
      </c>
      <c r="M205" s="102" t="e">
        <f t="shared" si="30"/>
        <v>#REF!</v>
      </c>
      <c r="N205" s="102" t="e">
        <f t="shared" si="30"/>
        <v>#REF!</v>
      </c>
      <c r="O205" s="102" t="e">
        <f t="shared" si="30"/>
        <v>#REF!</v>
      </c>
      <c r="P205" s="102" t="e">
        <f t="shared" si="30"/>
        <v>#REF!</v>
      </c>
      <c r="Q205" s="102" t="e">
        <f t="shared" si="30"/>
        <v>#REF!</v>
      </c>
      <c r="R205" s="102" t="e">
        <f t="shared" si="30"/>
        <v>#REF!</v>
      </c>
      <c r="S205" s="102" t="e">
        <f t="shared" si="30"/>
        <v>#REF!</v>
      </c>
      <c r="T205" s="102" t="e">
        <f t="shared" si="30"/>
        <v>#REF!</v>
      </c>
      <c r="U205" s="102" t="e">
        <f t="shared" si="30"/>
        <v>#REF!</v>
      </c>
      <c r="V205" s="102" t="e">
        <f t="shared" si="29"/>
        <v>#REF!</v>
      </c>
      <c r="W205" s="102" t="e">
        <f t="shared" si="29"/>
        <v>#REF!</v>
      </c>
      <c r="X205" s="102" t="e">
        <f t="shared" si="29"/>
        <v>#REF!</v>
      </c>
      <c r="Y205" s="102" t="e">
        <f t="shared" si="29"/>
        <v>#REF!</v>
      </c>
      <c r="Z205" s="102" t="e">
        <f t="shared" si="29"/>
        <v>#REF!</v>
      </c>
      <c r="AA205" s="102" t="e">
        <f t="shared" si="29"/>
        <v>#REF!</v>
      </c>
      <c r="AB205" s="102" t="e">
        <f t="shared" si="29"/>
        <v>#REF!</v>
      </c>
      <c r="AC205" s="102" t="e">
        <f t="shared" si="29"/>
        <v>#REF!</v>
      </c>
      <c r="AD205" s="102" t="e">
        <f t="shared" si="29"/>
        <v>#REF!</v>
      </c>
      <c r="AE205" s="102" t="e">
        <f t="shared" si="29"/>
        <v>#REF!</v>
      </c>
      <c r="AF205" s="102" t="e">
        <f t="shared" si="29"/>
        <v>#REF!</v>
      </c>
      <c r="AG205" s="102" t="e">
        <f t="shared" si="29"/>
        <v>#REF!</v>
      </c>
      <c r="AH205" s="102" t="e">
        <f t="shared" si="29"/>
        <v>#REF!</v>
      </c>
      <c r="AI205" s="102" t="e">
        <f t="shared" si="29"/>
        <v>#REF!</v>
      </c>
      <c r="AJ205" s="102" t="e">
        <f t="shared" si="29"/>
        <v>#REF!</v>
      </c>
      <c r="AK205" s="102" t="e">
        <f t="shared" si="29"/>
        <v>#REF!</v>
      </c>
      <c r="AL205" s="102" t="e">
        <f t="shared" si="29"/>
        <v>#REF!</v>
      </c>
      <c r="AM205" s="102" t="e">
        <f t="shared" si="29"/>
        <v>#REF!</v>
      </c>
      <c r="AN205" s="102" t="e">
        <f t="shared" si="29"/>
        <v>#REF!</v>
      </c>
      <c r="AO205" s="102" t="e">
        <f t="shared" si="29"/>
        <v>#REF!</v>
      </c>
      <c r="AP205" s="102" t="e">
        <f t="shared" si="29"/>
        <v>#REF!</v>
      </c>
      <c r="AQ205" s="102" t="e">
        <f t="shared" si="29"/>
        <v>#REF!</v>
      </c>
      <c r="AR205" s="102" t="e">
        <f t="shared" si="29"/>
        <v>#REF!</v>
      </c>
      <c r="AS205" s="102" t="e">
        <f t="shared" si="29"/>
        <v>#REF!</v>
      </c>
      <c r="AT205" s="102" t="e">
        <f t="shared" si="29"/>
        <v>#REF!</v>
      </c>
      <c r="AU205" s="102" t="e">
        <f t="shared" si="29"/>
        <v>#REF!</v>
      </c>
      <c r="AV205" s="102" t="e">
        <f t="shared" si="29"/>
        <v>#REF!</v>
      </c>
      <c r="AW205" s="102" t="e">
        <f t="shared" si="29"/>
        <v>#REF!</v>
      </c>
      <c r="AX205" s="102" t="e">
        <f t="shared" si="29"/>
        <v>#REF!</v>
      </c>
      <c r="AY205" s="102" t="e">
        <f t="shared" si="29"/>
        <v>#REF!</v>
      </c>
      <c r="AZ205" s="102" t="e">
        <f t="shared" si="29"/>
        <v>#REF!</v>
      </c>
      <c r="BA205" s="102" t="e">
        <f t="shared" si="29"/>
        <v>#REF!</v>
      </c>
      <c r="BB205" s="102" t="e">
        <f t="shared" si="29"/>
        <v>#REF!</v>
      </c>
    </row>
    <row r="206" spans="1:54" outlineLevel="2">
      <c r="A206" s="244"/>
      <c r="B206" s="92" t="s">
        <v>312</v>
      </c>
      <c r="C206" s="100"/>
      <c r="D206" s="81" t="s">
        <v>202</v>
      </c>
      <c r="E206" s="102" t="e">
        <f>E202</f>
        <v>#REF!</v>
      </c>
      <c r="F206" s="102" t="e">
        <f t="shared" si="30"/>
        <v>#REF!</v>
      </c>
      <c r="G206" s="102" t="e">
        <f t="shared" si="29"/>
        <v>#REF!</v>
      </c>
      <c r="H206" s="102" t="e">
        <f t="shared" si="29"/>
        <v>#REF!</v>
      </c>
      <c r="I206" s="102" t="e">
        <f t="shared" si="29"/>
        <v>#REF!</v>
      </c>
      <c r="J206" s="102" t="e">
        <f t="shared" si="29"/>
        <v>#REF!</v>
      </c>
      <c r="K206" s="102" t="e">
        <f t="shared" si="29"/>
        <v>#REF!</v>
      </c>
      <c r="L206" s="102" t="e">
        <f t="shared" si="29"/>
        <v>#REF!</v>
      </c>
      <c r="M206" s="102" t="e">
        <f t="shared" si="29"/>
        <v>#REF!</v>
      </c>
      <c r="N206" s="102" t="e">
        <f t="shared" si="29"/>
        <v>#REF!</v>
      </c>
      <c r="O206" s="102" t="e">
        <f t="shared" si="29"/>
        <v>#REF!</v>
      </c>
      <c r="P206" s="102" t="e">
        <f t="shared" si="29"/>
        <v>#REF!</v>
      </c>
      <c r="Q206" s="102" t="e">
        <f t="shared" si="29"/>
        <v>#REF!</v>
      </c>
      <c r="R206" s="102" t="e">
        <f t="shared" si="29"/>
        <v>#REF!</v>
      </c>
      <c r="S206" s="102" t="e">
        <f t="shared" si="29"/>
        <v>#REF!</v>
      </c>
      <c r="T206" s="102" t="e">
        <f t="shared" si="29"/>
        <v>#REF!</v>
      </c>
      <c r="U206" s="102" t="e">
        <f t="shared" si="29"/>
        <v>#REF!</v>
      </c>
      <c r="V206" s="102" t="e">
        <f t="shared" si="29"/>
        <v>#REF!</v>
      </c>
      <c r="W206" s="102" t="e">
        <f t="shared" si="29"/>
        <v>#REF!</v>
      </c>
      <c r="X206" s="102" t="e">
        <f t="shared" si="29"/>
        <v>#REF!</v>
      </c>
      <c r="Y206" s="102" t="e">
        <f t="shared" si="29"/>
        <v>#REF!</v>
      </c>
      <c r="Z206" s="102" t="e">
        <f t="shared" si="29"/>
        <v>#REF!</v>
      </c>
      <c r="AA206" s="102" t="e">
        <f t="shared" si="29"/>
        <v>#REF!</v>
      </c>
      <c r="AB206" s="102" t="e">
        <f t="shared" si="29"/>
        <v>#REF!</v>
      </c>
      <c r="AC206" s="102" t="e">
        <f t="shared" si="29"/>
        <v>#REF!</v>
      </c>
      <c r="AD206" s="102" t="e">
        <f t="shared" si="29"/>
        <v>#REF!</v>
      </c>
      <c r="AE206" s="102" t="e">
        <f t="shared" si="29"/>
        <v>#REF!</v>
      </c>
      <c r="AF206" s="102" t="e">
        <f t="shared" si="29"/>
        <v>#REF!</v>
      </c>
      <c r="AG206" s="102" t="e">
        <f t="shared" si="29"/>
        <v>#REF!</v>
      </c>
      <c r="AH206" s="102" t="e">
        <f t="shared" si="29"/>
        <v>#REF!</v>
      </c>
      <c r="AI206" s="102" t="e">
        <f t="shared" si="29"/>
        <v>#REF!</v>
      </c>
      <c r="AJ206" s="102" t="e">
        <f t="shared" si="29"/>
        <v>#REF!</v>
      </c>
      <c r="AK206" s="102" t="e">
        <f t="shared" si="29"/>
        <v>#REF!</v>
      </c>
      <c r="AL206" s="102" t="e">
        <f t="shared" si="29"/>
        <v>#REF!</v>
      </c>
      <c r="AM206" s="102" t="e">
        <f t="shared" si="29"/>
        <v>#REF!</v>
      </c>
      <c r="AN206" s="102" t="e">
        <f t="shared" si="29"/>
        <v>#REF!</v>
      </c>
      <c r="AO206" s="102" t="e">
        <f t="shared" si="29"/>
        <v>#REF!</v>
      </c>
      <c r="AP206" s="102" t="e">
        <f t="shared" si="29"/>
        <v>#REF!</v>
      </c>
      <c r="AQ206" s="102" t="e">
        <f t="shared" si="29"/>
        <v>#REF!</v>
      </c>
      <c r="AR206" s="102" t="e">
        <f t="shared" si="29"/>
        <v>#REF!</v>
      </c>
      <c r="AS206" s="102" t="e">
        <f t="shared" si="29"/>
        <v>#REF!</v>
      </c>
      <c r="AT206" s="102" t="e">
        <f t="shared" si="29"/>
        <v>#REF!</v>
      </c>
      <c r="AU206" s="102" t="e">
        <f t="shared" si="29"/>
        <v>#REF!</v>
      </c>
      <c r="AV206" s="102" t="e">
        <f t="shared" si="29"/>
        <v>#REF!</v>
      </c>
      <c r="AW206" s="102" t="e">
        <f t="shared" si="29"/>
        <v>#REF!</v>
      </c>
      <c r="AX206" s="102" t="e">
        <f t="shared" si="29"/>
        <v>#REF!</v>
      </c>
      <c r="AY206" s="102" t="e">
        <f t="shared" si="29"/>
        <v>#REF!</v>
      </c>
      <c r="AZ206" s="102" t="e">
        <f t="shared" si="29"/>
        <v>#REF!</v>
      </c>
      <c r="BA206" s="102" t="e">
        <f t="shared" si="29"/>
        <v>#REF!</v>
      </c>
      <c r="BB206" s="102" t="e">
        <f t="shared" si="29"/>
        <v>#REF!</v>
      </c>
    </row>
    <row r="207" spans="1:54" outlineLevel="1">
      <c r="B207" s="92"/>
      <c r="C207" s="100"/>
      <c r="D207" s="100"/>
      <c r="E207" s="91"/>
    </row>
    <row r="208" spans="1:54" outlineLevel="1">
      <c r="A208" s="63" t="s">
        <v>357</v>
      </c>
      <c r="B208" s="92"/>
      <c r="C208" s="100"/>
      <c r="D208" s="100"/>
      <c r="E208" s="180"/>
      <c r="F208" s="181"/>
      <c r="G208" s="181"/>
      <c r="H208" s="181"/>
      <c r="I208" s="181"/>
      <c r="J208" s="181"/>
      <c r="K208" s="181"/>
      <c r="L208" s="181"/>
      <c r="M208" s="181"/>
      <c r="N208" s="181"/>
      <c r="O208" s="181"/>
      <c r="P208" s="181"/>
      <c r="Q208" s="181"/>
      <c r="R208" s="181"/>
      <c r="S208" s="181"/>
      <c r="T208" s="181"/>
      <c r="U208" s="181"/>
      <c r="V208" s="181"/>
      <c r="W208" s="181"/>
      <c r="X208" s="181"/>
      <c r="Y208" s="181"/>
      <c r="Z208" s="181"/>
      <c r="AA208" s="181"/>
      <c r="AB208" s="181"/>
      <c r="AC208" s="181"/>
      <c r="AD208" s="181"/>
      <c r="AE208" s="181"/>
      <c r="AF208" s="181"/>
      <c r="AG208" s="181"/>
      <c r="AH208" s="181"/>
      <c r="AI208" s="181"/>
      <c r="AJ208" s="181"/>
      <c r="AK208" s="181"/>
      <c r="AL208" s="181"/>
      <c r="AM208" s="181"/>
      <c r="AN208" s="181"/>
      <c r="AO208" s="181"/>
      <c r="AP208" s="181"/>
      <c r="AQ208" s="181"/>
      <c r="AR208" s="181"/>
      <c r="AS208" s="181"/>
      <c r="AT208" s="181"/>
      <c r="AU208" s="181"/>
      <c r="AV208" s="181"/>
      <c r="AW208" s="181"/>
      <c r="AX208" s="181"/>
      <c r="AY208" s="181"/>
      <c r="AZ208" s="181"/>
      <c r="BA208" s="181"/>
      <c r="BB208" s="181"/>
    </row>
    <row r="209" spans="1:54" outlineLevel="2">
      <c r="A209" s="63"/>
      <c r="B209" s="92"/>
      <c r="C209" s="100"/>
      <c r="D209" s="100"/>
      <c r="E209" s="70">
        <v>2027</v>
      </c>
      <c r="F209" s="70">
        <v>2028</v>
      </c>
      <c r="G209" s="70">
        <v>2029</v>
      </c>
      <c r="H209" s="70">
        <v>2030</v>
      </c>
      <c r="I209" s="70">
        <v>2031</v>
      </c>
      <c r="J209" s="70">
        <v>2032</v>
      </c>
      <c r="K209" s="70">
        <v>2033</v>
      </c>
      <c r="L209" s="70">
        <v>2034</v>
      </c>
      <c r="M209" s="70">
        <v>2035</v>
      </c>
      <c r="N209" s="70">
        <v>2036</v>
      </c>
      <c r="O209" s="70">
        <v>2037</v>
      </c>
      <c r="P209" s="70">
        <v>2038</v>
      </c>
      <c r="Q209" s="70">
        <v>2039</v>
      </c>
      <c r="R209" s="70">
        <v>2040</v>
      </c>
      <c r="S209" s="70">
        <v>2041</v>
      </c>
      <c r="T209" s="70">
        <v>2042</v>
      </c>
      <c r="U209" s="70">
        <v>2043</v>
      </c>
      <c r="V209" s="70">
        <v>2044</v>
      </c>
      <c r="W209" s="70">
        <v>2045</v>
      </c>
      <c r="X209" s="70">
        <v>2046</v>
      </c>
      <c r="Y209" s="70">
        <v>2047</v>
      </c>
      <c r="Z209" s="70">
        <v>2048</v>
      </c>
      <c r="AA209" s="70">
        <v>2049</v>
      </c>
      <c r="AB209" s="70">
        <v>2050</v>
      </c>
      <c r="AC209" s="70">
        <v>2051</v>
      </c>
      <c r="AD209" s="70">
        <v>2052</v>
      </c>
      <c r="AE209" s="70">
        <v>2053</v>
      </c>
      <c r="AF209" s="70">
        <v>2054</v>
      </c>
      <c r="AG209" s="70">
        <v>2055</v>
      </c>
      <c r="AH209" s="70">
        <v>2056</v>
      </c>
      <c r="AI209" s="70">
        <v>2057</v>
      </c>
      <c r="AJ209" s="70">
        <v>2058</v>
      </c>
      <c r="AK209" s="70">
        <v>2059</v>
      </c>
      <c r="AL209" s="70">
        <v>2060</v>
      </c>
      <c r="AM209" s="70">
        <v>2061</v>
      </c>
      <c r="AN209" s="70">
        <v>2062</v>
      </c>
      <c r="AO209" s="70">
        <v>2063</v>
      </c>
      <c r="AP209" s="70">
        <v>2064</v>
      </c>
      <c r="AQ209" s="70">
        <v>2065</v>
      </c>
      <c r="AR209" s="70">
        <v>2066</v>
      </c>
      <c r="AS209" s="70">
        <v>2067</v>
      </c>
      <c r="AT209" s="70">
        <v>2068</v>
      </c>
      <c r="AU209" s="70">
        <v>2069</v>
      </c>
      <c r="AV209" s="70">
        <v>2070</v>
      </c>
      <c r="AW209" s="70">
        <v>2071</v>
      </c>
      <c r="AX209" s="70">
        <v>2072</v>
      </c>
      <c r="AY209" s="70">
        <v>2073</v>
      </c>
      <c r="AZ209" s="70">
        <v>2074</v>
      </c>
      <c r="BA209" s="70">
        <v>2075</v>
      </c>
      <c r="BB209" s="70">
        <v>2076</v>
      </c>
    </row>
    <row r="210" spans="1:54" outlineLevel="2">
      <c r="A210" s="282" t="s">
        <v>299</v>
      </c>
      <c r="B210" s="92" t="s">
        <v>358</v>
      </c>
      <c r="C210" s="100"/>
      <c r="D210" s="81" t="s">
        <v>202</v>
      </c>
      <c r="E210" s="102" t="e">
        <f>E190-#REF!</f>
        <v>#REF!</v>
      </c>
      <c r="F210" s="102" t="e">
        <f>F190-#REF!</f>
        <v>#REF!</v>
      </c>
      <c r="G210" s="102" t="e">
        <f>G190-#REF!</f>
        <v>#REF!</v>
      </c>
      <c r="H210" s="102" t="e">
        <f>H190-#REF!</f>
        <v>#REF!</v>
      </c>
      <c r="I210" s="102" t="e">
        <f>I190-#REF!</f>
        <v>#REF!</v>
      </c>
      <c r="J210" s="102" t="e">
        <f>J190-#REF!</f>
        <v>#REF!</v>
      </c>
      <c r="K210" s="102" t="e">
        <f>K190-#REF!</f>
        <v>#REF!</v>
      </c>
      <c r="L210" s="102" t="e">
        <f>L190-#REF!</f>
        <v>#REF!</v>
      </c>
      <c r="M210" s="102" t="e">
        <f>M190-#REF!</f>
        <v>#REF!</v>
      </c>
      <c r="N210" s="102" t="e">
        <f>N190-#REF!</f>
        <v>#REF!</v>
      </c>
      <c r="O210" s="102" t="e">
        <f>O190-#REF!</f>
        <v>#REF!</v>
      </c>
      <c r="P210" s="102" t="e">
        <f>P190-#REF!</f>
        <v>#REF!</v>
      </c>
      <c r="Q210" s="102" t="e">
        <f>Q190-#REF!</f>
        <v>#REF!</v>
      </c>
      <c r="R210" s="102" t="e">
        <f>R190-#REF!</f>
        <v>#REF!</v>
      </c>
      <c r="S210" s="102" t="e">
        <f>S190-#REF!</f>
        <v>#REF!</v>
      </c>
      <c r="T210" s="102" t="e">
        <f>T190-#REF!</f>
        <v>#REF!</v>
      </c>
      <c r="U210" s="102" t="e">
        <f>U190-#REF!</f>
        <v>#REF!</v>
      </c>
      <c r="V210" s="102" t="e">
        <f>V190-#REF!</f>
        <v>#REF!</v>
      </c>
      <c r="W210" s="102" t="e">
        <f>W190-#REF!</f>
        <v>#REF!</v>
      </c>
      <c r="X210" s="102" t="e">
        <f>X190-#REF!</f>
        <v>#REF!</v>
      </c>
      <c r="Y210" s="102" t="e">
        <f>Y190-#REF!</f>
        <v>#REF!</v>
      </c>
      <c r="Z210" s="102" t="e">
        <f>Z190-#REF!</f>
        <v>#REF!</v>
      </c>
      <c r="AA210" s="102" t="e">
        <f>AA190-#REF!</f>
        <v>#REF!</v>
      </c>
      <c r="AB210" s="102" t="e">
        <f>AB190-#REF!</f>
        <v>#REF!</v>
      </c>
      <c r="AC210" s="102" t="e">
        <f>AC190-#REF!</f>
        <v>#REF!</v>
      </c>
      <c r="AD210" s="102" t="e">
        <f>AD190-#REF!</f>
        <v>#REF!</v>
      </c>
      <c r="AE210" s="102" t="e">
        <f>AE190-#REF!</f>
        <v>#REF!</v>
      </c>
      <c r="AF210" s="102" t="e">
        <f>AF190-#REF!</f>
        <v>#REF!</v>
      </c>
      <c r="AG210" s="102" t="e">
        <f>AG190-#REF!</f>
        <v>#REF!</v>
      </c>
      <c r="AH210" s="102" t="e">
        <f>AH190-#REF!</f>
        <v>#REF!</v>
      </c>
      <c r="AI210" s="102" t="e">
        <f>AI190-#REF!</f>
        <v>#REF!</v>
      </c>
      <c r="AJ210" s="102" t="e">
        <f>AJ190-#REF!</f>
        <v>#REF!</v>
      </c>
      <c r="AK210" s="102" t="e">
        <f>AK190-#REF!</f>
        <v>#REF!</v>
      </c>
      <c r="AL210" s="102" t="e">
        <f>AL190-#REF!</f>
        <v>#REF!</v>
      </c>
      <c r="AM210" s="102" t="e">
        <f>AM190-#REF!</f>
        <v>#REF!</v>
      </c>
      <c r="AN210" s="102" t="e">
        <f>AN190-#REF!</f>
        <v>#REF!</v>
      </c>
      <c r="AO210" s="102" t="e">
        <f>AO190-#REF!</f>
        <v>#REF!</v>
      </c>
      <c r="AP210" s="102" t="e">
        <f>AP190-#REF!</f>
        <v>#REF!</v>
      </c>
      <c r="AQ210" s="102" t="e">
        <f>AQ190-#REF!</f>
        <v>#REF!</v>
      </c>
      <c r="AR210" s="102" t="e">
        <f>AR190-#REF!</f>
        <v>#REF!</v>
      </c>
      <c r="AS210" s="102" t="e">
        <f>AS190-#REF!</f>
        <v>#REF!</v>
      </c>
      <c r="AT210" s="102" t="e">
        <f>AT190-#REF!</f>
        <v>#REF!</v>
      </c>
      <c r="AU210" s="102" t="e">
        <f>AU190-#REF!</f>
        <v>#REF!</v>
      </c>
      <c r="AV210" s="102" t="e">
        <f>AV190-#REF!</f>
        <v>#REF!</v>
      </c>
      <c r="AW210" s="102" t="e">
        <f>AW190-#REF!</f>
        <v>#REF!</v>
      </c>
      <c r="AX210" s="102" t="e">
        <f>AX190-#REF!</f>
        <v>#REF!</v>
      </c>
      <c r="AY210" s="102" t="e">
        <f>AY190-#REF!</f>
        <v>#REF!</v>
      </c>
      <c r="AZ210" s="102" t="e">
        <f>AZ190-#REF!</f>
        <v>#REF!</v>
      </c>
      <c r="BA210" s="102" t="e">
        <f>BA190-#REF!</f>
        <v>#REF!</v>
      </c>
      <c r="BB210" s="102" t="e">
        <f>BB190-#REF!</f>
        <v>#REF!</v>
      </c>
    </row>
    <row r="211" spans="1:54" outlineLevel="2">
      <c r="A211" s="283"/>
      <c r="B211" s="92" t="s">
        <v>301</v>
      </c>
      <c r="C211" s="100"/>
      <c r="D211" s="81" t="s">
        <v>202</v>
      </c>
      <c r="E211" s="102" t="e">
        <f>E191-#REF!</f>
        <v>#REF!</v>
      </c>
      <c r="F211" s="102" t="e">
        <f>F191-#REF!</f>
        <v>#REF!</v>
      </c>
      <c r="G211" s="102" t="e">
        <f>G191-#REF!</f>
        <v>#REF!</v>
      </c>
      <c r="H211" s="102" t="e">
        <f>H191-#REF!</f>
        <v>#REF!</v>
      </c>
      <c r="I211" s="102" t="e">
        <f>I191-#REF!</f>
        <v>#REF!</v>
      </c>
      <c r="J211" s="102" t="e">
        <f>J191-#REF!</f>
        <v>#REF!</v>
      </c>
      <c r="K211" s="102" t="e">
        <f>K191-#REF!</f>
        <v>#REF!</v>
      </c>
      <c r="L211" s="102" t="e">
        <f>L191-#REF!</f>
        <v>#REF!</v>
      </c>
      <c r="M211" s="102" t="e">
        <f>M191-#REF!</f>
        <v>#REF!</v>
      </c>
      <c r="N211" s="102" t="e">
        <f>N191-#REF!</f>
        <v>#REF!</v>
      </c>
      <c r="O211" s="102" t="e">
        <f>O191-#REF!</f>
        <v>#REF!</v>
      </c>
      <c r="P211" s="102" t="e">
        <f>P191-#REF!</f>
        <v>#REF!</v>
      </c>
      <c r="Q211" s="102" t="e">
        <f>Q191-#REF!</f>
        <v>#REF!</v>
      </c>
      <c r="R211" s="102" t="e">
        <f>R191-#REF!</f>
        <v>#REF!</v>
      </c>
      <c r="S211" s="102" t="e">
        <f>S191-#REF!</f>
        <v>#REF!</v>
      </c>
      <c r="T211" s="102" t="e">
        <f>T191-#REF!</f>
        <v>#REF!</v>
      </c>
      <c r="U211" s="102" t="e">
        <f>U191-#REF!</f>
        <v>#REF!</v>
      </c>
      <c r="V211" s="102" t="e">
        <f>V191-#REF!</f>
        <v>#REF!</v>
      </c>
      <c r="W211" s="102" t="e">
        <f>W191-#REF!</f>
        <v>#REF!</v>
      </c>
      <c r="X211" s="102" t="e">
        <f>X191-#REF!</f>
        <v>#REF!</v>
      </c>
      <c r="Y211" s="102" t="e">
        <f>Y191-#REF!</f>
        <v>#REF!</v>
      </c>
      <c r="Z211" s="102" t="e">
        <f>Z191-#REF!</f>
        <v>#REF!</v>
      </c>
      <c r="AA211" s="102" t="e">
        <f>AA191-#REF!</f>
        <v>#REF!</v>
      </c>
      <c r="AB211" s="102" t="e">
        <f>AB191-#REF!</f>
        <v>#REF!</v>
      </c>
      <c r="AC211" s="102" t="e">
        <f>AC191-#REF!</f>
        <v>#REF!</v>
      </c>
      <c r="AD211" s="102" t="e">
        <f>AD191-#REF!</f>
        <v>#REF!</v>
      </c>
      <c r="AE211" s="102" t="e">
        <f>AE191-#REF!</f>
        <v>#REF!</v>
      </c>
      <c r="AF211" s="102" t="e">
        <f>AF191-#REF!</f>
        <v>#REF!</v>
      </c>
      <c r="AG211" s="102" t="e">
        <f>AG191-#REF!</f>
        <v>#REF!</v>
      </c>
      <c r="AH211" s="102" t="e">
        <f>AH191-#REF!</f>
        <v>#REF!</v>
      </c>
      <c r="AI211" s="102" t="e">
        <f>AI191-#REF!</f>
        <v>#REF!</v>
      </c>
      <c r="AJ211" s="102" t="e">
        <f>AJ191-#REF!</f>
        <v>#REF!</v>
      </c>
      <c r="AK211" s="102" t="e">
        <f>AK191-#REF!</f>
        <v>#REF!</v>
      </c>
      <c r="AL211" s="102" t="e">
        <f>AL191-#REF!</f>
        <v>#REF!</v>
      </c>
      <c r="AM211" s="102" t="e">
        <f>AM191-#REF!</f>
        <v>#REF!</v>
      </c>
      <c r="AN211" s="102" t="e">
        <f>AN191-#REF!</f>
        <v>#REF!</v>
      </c>
      <c r="AO211" s="102" t="e">
        <f>AO191-#REF!</f>
        <v>#REF!</v>
      </c>
      <c r="AP211" s="102" t="e">
        <f>AP191-#REF!</f>
        <v>#REF!</v>
      </c>
      <c r="AQ211" s="102" t="e">
        <f>AQ191-#REF!</f>
        <v>#REF!</v>
      </c>
      <c r="AR211" s="102" t="e">
        <f>AR191-#REF!</f>
        <v>#REF!</v>
      </c>
      <c r="AS211" s="102" t="e">
        <f>AS191-#REF!</f>
        <v>#REF!</v>
      </c>
      <c r="AT211" s="102" t="e">
        <f>AT191-#REF!</f>
        <v>#REF!</v>
      </c>
      <c r="AU211" s="102" t="e">
        <f>AU191-#REF!</f>
        <v>#REF!</v>
      </c>
      <c r="AV211" s="102" t="e">
        <f>AV191-#REF!</f>
        <v>#REF!</v>
      </c>
      <c r="AW211" s="102" t="e">
        <f>AW191-#REF!</f>
        <v>#REF!</v>
      </c>
      <c r="AX211" s="102" t="e">
        <f>AX191-#REF!</f>
        <v>#REF!</v>
      </c>
      <c r="AY211" s="102" t="e">
        <f>AY191-#REF!</f>
        <v>#REF!</v>
      </c>
      <c r="AZ211" s="102" t="e">
        <f>AZ191-#REF!</f>
        <v>#REF!</v>
      </c>
      <c r="BA211" s="102" t="e">
        <f>BA191-#REF!</f>
        <v>#REF!</v>
      </c>
      <c r="BB211" s="102" t="e">
        <f>BB191-#REF!</f>
        <v>#REF!</v>
      </c>
    </row>
    <row r="212" spans="1:54" outlineLevel="2">
      <c r="A212" s="283"/>
      <c r="B212" s="92" t="s">
        <v>356</v>
      </c>
      <c r="C212" s="100"/>
      <c r="D212" s="81" t="s">
        <v>202</v>
      </c>
      <c r="E212" s="102" t="e">
        <f>E192-#REF!</f>
        <v>#REF!</v>
      </c>
      <c r="F212" s="102" t="e">
        <f>F77*F186-#REF!*#REF!</f>
        <v>#REF!</v>
      </c>
      <c r="G212" s="102" t="e">
        <f>G77*G186-#REF!*#REF!</f>
        <v>#REF!</v>
      </c>
      <c r="H212" s="102" t="e">
        <f>H77*H186-#REF!*#REF!</f>
        <v>#REF!</v>
      </c>
      <c r="I212" s="102" t="e">
        <f>I77*I186-#REF!*#REF!</f>
        <v>#REF!</v>
      </c>
      <c r="J212" s="102" t="e">
        <f>J77*J186-#REF!*#REF!</f>
        <v>#REF!</v>
      </c>
      <c r="K212" s="102" t="e">
        <f>K77*K186-#REF!*#REF!</f>
        <v>#REF!</v>
      </c>
      <c r="L212" s="102" t="e">
        <f>L77*L186-#REF!*#REF!</f>
        <v>#REF!</v>
      </c>
      <c r="M212" s="102" t="e">
        <f>M77*M186-#REF!*#REF!</f>
        <v>#REF!</v>
      </c>
      <c r="N212" s="102" t="e">
        <f>N77*N186-#REF!*#REF!</f>
        <v>#REF!</v>
      </c>
      <c r="O212" s="102" t="e">
        <f>O77*O186-#REF!*#REF!</f>
        <v>#REF!</v>
      </c>
      <c r="P212" s="102" t="e">
        <f>P77*P186-#REF!*#REF!</f>
        <v>#REF!</v>
      </c>
      <c r="Q212" s="102" t="e">
        <f>Q77*Q186-#REF!*#REF!</f>
        <v>#REF!</v>
      </c>
      <c r="R212" s="102" t="e">
        <f>R77*R186-#REF!*#REF!</f>
        <v>#REF!</v>
      </c>
      <c r="S212" s="102" t="e">
        <f>S77*S186-#REF!*#REF!</f>
        <v>#REF!</v>
      </c>
      <c r="T212" s="102" t="e">
        <f>T77*T186-#REF!*#REF!</f>
        <v>#REF!</v>
      </c>
      <c r="U212" s="102" t="e">
        <f>U77*U186-#REF!*#REF!</f>
        <v>#REF!</v>
      </c>
      <c r="V212" s="102" t="e">
        <f>V77*V186-#REF!*#REF!</f>
        <v>#REF!</v>
      </c>
      <c r="W212" s="102" t="e">
        <f>W77*W186-#REF!*#REF!</f>
        <v>#REF!</v>
      </c>
      <c r="X212" s="102" t="e">
        <f>X77*X186-#REF!*#REF!</f>
        <v>#REF!</v>
      </c>
      <c r="Y212" s="102" t="e">
        <f>Y77*Y186-#REF!*#REF!</f>
        <v>#REF!</v>
      </c>
      <c r="Z212" s="102" t="e">
        <f>Z77*Z186-#REF!*#REF!</f>
        <v>#REF!</v>
      </c>
      <c r="AA212" s="102" t="e">
        <f>AA77*AA186-#REF!*#REF!</f>
        <v>#REF!</v>
      </c>
      <c r="AB212" s="102" t="e">
        <f>AB77*AB186-#REF!*#REF!</f>
        <v>#REF!</v>
      </c>
      <c r="AC212" s="102" t="e">
        <f>AC77*AC186-#REF!*#REF!</f>
        <v>#REF!</v>
      </c>
      <c r="AD212" s="102" t="e">
        <f>AD77*AD186-#REF!*#REF!</f>
        <v>#REF!</v>
      </c>
      <c r="AE212" s="102" t="e">
        <f>AE77*AE186-#REF!*#REF!</f>
        <v>#REF!</v>
      </c>
      <c r="AF212" s="102" t="e">
        <f>AF77*AF186-#REF!*#REF!</f>
        <v>#REF!</v>
      </c>
      <c r="AG212" s="102" t="e">
        <f>AG77*AG186-#REF!*#REF!</f>
        <v>#REF!</v>
      </c>
      <c r="AH212" s="102" t="e">
        <f>AH77*AH186-#REF!*#REF!</f>
        <v>#REF!</v>
      </c>
      <c r="AI212" s="102" t="e">
        <f>AI77*AI186-#REF!*#REF!</f>
        <v>#REF!</v>
      </c>
      <c r="AJ212" s="102" t="e">
        <f>AJ77*AJ186-#REF!*#REF!</f>
        <v>#REF!</v>
      </c>
      <c r="AK212" s="102" t="e">
        <f>AK77*AK186-#REF!*#REF!</f>
        <v>#REF!</v>
      </c>
      <c r="AL212" s="102" t="e">
        <f>AL77*AL186-#REF!*#REF!</f>
        <v>#REF!</v>
      </c>
      <c r="AM212" s="102" t="e">
        <f>AM77*AM186-#REF!*#REF!</f>
        <v>#REF!</v>
      </c>
      <c r="AN212" s="102" t="e">
        <f>AN77*AN186-#REF!*#REF!</f>
        <v>#REF!</v>
      </c>
      <c r="AO212" s="102" t="e">
        <f>AO77*AO186-#REF!*#REF!</f>
        <v>#REF!</v>
      </c>
      <c r="AP212" s="102" t="e">
        <f>AP77*AP186-#REF!*#REF!</f>
        <v>#REF!</v>
      </c>
      <c r="AQ212" s="102" t="e">
        <f>AQ77*AQ186-#REF!*#REF!</f>
        <v>#REF!</v>
      </c>
      <c r="AR212" s="102" t="e">
        <f>AR77*AR186-#REF!*#REF!</f>
        <v>#REF!</v>
      </c>
      <c r="AS212" s="102" t="e">
        <f>AS77*AS186-#REF!*#REF!</f>
        <v>#REF!</v>
      </c>
      <c r="AT212" s="102" t="e">
        <f>AT77*AT186-#REF!*#REF!</f>
        <v>#REF!</v>
      </c>
      <c r="AU212" s="102" t="e">
        <f>AU77*AU186-#REF!*#REF!</f>
        <v>#REF!</v>
      </c>
      <c r="AV212" s="102" t="e">
        <f>AV77*AV186-#REF!*#REF!</f>
        <v>#REF!</v>
      </c>
      <c r="AW212" s="102" t="e">
        <f>AW77*AW186-#REF!*#REF!</f>
        <v>#REF!</v>
      </c>
      <c r="AX212" s="102" t="e">
        <f>AX77*AX186-#REF!*#REF!</f>
        <v>#REF!</v>
      </c>
      <c r="AY212" s="102" t="e">
        <f>AY77*AY186-#REF!*#REF!</f>
        <v>#REF!</v>
      </c>
      <c r="AZ212" s="102" t="e">
        <f>AZ77*AZ186-#REF!*#REF!</f>
        <v>#REF!</v>
      </c>
      <c r="BA212" s="102" t="e">
        <f>BA77*BA186-#REF!*#REF!</f>
        <v>#REF!</v>
      </c>
      <c r="BB212" s="102" t="e">
        <f>BB77*BB186-#REF!*#REF!</f>
        <v>#REF!</v>
      </c>
    </row>
    <row r="213" spans="1:54" outlineLevel="2">
      <c r="A213" s="283"/>
      <c r="B213" s="92" t="s">
        <v>302</v>
      </c>
      <c r="C213" s="100"/>
      <c r="D213" s="81" t="s">
        <v>202</v>
      </c>
      <c r="E213" s="102" t="e">
        <f>E193-#REF!</f>
        <v>#REF!</v>
      </c>
      <c r="F213" s="102" t="e">
        <f>F193-#REF!</f>
        <v>#REF!</v>
      </c>
      <c r="G213" s="102" t="e">
        <f>G193-#REF!</f>
        <v>#REF!</v>
      </c>
      <c r="H213" s="102" t="e">
        <f>H193-#REF!</f>
        <v>#REF!</v>
      </c>
      <c r="I213" s="102" t="e">
        <f>I193-#REF!</f>
        <v>#REF!</v>
      </c>
      <c r="J213" s="102" t="e">
        <f>J193-#REF!</f>
        <v>#REF!</v>
      </c>
      <c r="K213" s="102" t="e">
        <f>K193-#REF!</f>
        <v>#REF!</v>
      </c>
      <c r="L213" s="102" t="e">
        <f>L193-#REF!</f>
        <v>#REF!</v>
      </c>
      <c r="M213" s="102" t="e">
        <f>M193-#REF!</f>
        <v>#REF!</v>
      </c>
      <c r="N213" s="102" t="e">
        <f>N193-#REF!</f>
        <v>#REF!</v>
      </c>
      <c r="O213" s="102" t="e">
        <f>O193-#REF!</f>
        <v>#REF!</v>
      </c>
      <c r="P213" s="102" t="e">
        <f>P193-#REF!</f>
        <v>#REF!</v>
      </c>
      <c r="Q213" s="102" t="e">
        <f>Q193-#REF!</f>
        <v>#REF!</v>
      </c>
      <c r="R213" s="102" t="e">
        <f>R193-#REF!</f>
        <v>#REF!</v>
      </c>
      <c r="S213" s="102" t="e">
        <f>S193-#REF!</f>
        <v>#REF!</v>
      </c>
      <c r="T213" s="102" t="e">
        <f>T193-#REF!</f>
        <v>#REF!</v>
      </c>
      <c r="U213" s="102" t="e">
        <f>U193-#REF!</f>
        <v>#REF!</v>
      </c>
      <c r="V213" s="102" t="e">
        <f>V193-#REF!</f>
        <v>#REF!</v>
      </c>
      <c r="W213" s="102" t="e">
        <f>W193-#REF!</f>
        <v>#REF!</v>
      </c>
      <c r="X213" s="102" t="e">
        <f>X193-#REF!</f>
        <v>#REF!</v>
      </c>
      <c r="Y213" s="102" t="e">
        <f>Y193-#REF!</f>
        <v>#REF!</v>
      </c>
      <c r="Z213" s="102" t="e">
        <f>Z193-#REF!</f>
        <v>#REF!</v>
      </c>
      <c r="AA213" s="102" t="e">
        <f>AA193-#REF!</f>
        <v>#REF!</v>
      </c>
      <c r="AB213" s="102" t="e">
        <f>AB193-#REF!</f>
        <v>#REF!</v>
      </c>
      <c r="AC213" s="102" t="e">
        <f>AC193-#REF!</f>
        <v>#REF!</v>
      </c>
      <c r="AD213" s="102" t="e">
        <f>AD193-#REF!</f>
        <v>#REF!</v>
      </c>
      <c r="AE213" s="102" t="e">
        <f>AE193-#REF!</f>
        <v>#REF!</v>
      </c>
      <c r="AF213" s="102" t="e">
        <f>AF193-#REF!</f>
        <v>#REF!</v>
      </c>
      <c r="AG213" s="102" t="e">
        <f>AG193-#REF!</f>
        <v>#REF!</v>
      </c>
      <c r="AH213" s="102" t="e">
        <f>AH193-#REF!</f>
        <v>#REF!</v>
      </c>
      <c r="AI213" s="102" t="e">
        <f>AI193-#REF!</f>
        <v>#REF!</v>
      </c>
      <c r="AJ213" s="102" t="e">
        <f>AJ193-#REF!</f>
        <v>#REF!</v>
      </c>
      <c r="AK213" s="102" t="e">
        <f>AK193-#REF!</f>
        <v>#REF!</v>
      </c>
      <c r="AL213" s="102" t="e">
        <f>AL193-#REF!</f>
        <v>#REF!</v>
      </c>
      <c r="AM213" s="102" t="e">
        <f>AM193-#REF!</f>
        <v>#REF!</v>
      </c>
      <c r="AN213" s="102" t="e">
        <f>AN193-#REF!</f>
        <v>#REF!</v>
      </c>
      <c r="AO213" s="102" t="e">
        <f>AO193-#REF!</f>
        <v>#REF!</v>
      </c>
      <c r="AP213" s="102" t="e">
        <f>AP193-#REF!</f>
        <v>#REF!</v>
      </c>
      <c r="AQ213" s="102" t="e">
        <f>AQ193-#REF!</f>
        <v>#REF!</v>
      </c>
      <c r="AR213" s="102" t="e">
        <f>AR193-#REF!</f>
        <v>#REF!</v>
      </c>
      <c r="AS213" s="102" t="e">
        <f>AS193-#REF!</f>
        <v>#REF!</v>
      </c>
      <c r="AT213" s="102" t="e">
        <f>AT193-#REF!</f>
        <v>#REF!</v>
      </c>
      <c r="AU213" s="102" t="e">
        <f>AU193-#REF!</f>
        <v>#REF!</v>
      </c>
      <c r="AV213" s="102" t="e">
        <f>AV193-#REF!</f>
        <v>#REF!</v>
      </c>
      <c r="AW213" s="102" t="e">
        <f>AW193-#REF!</f>
        <v>#REF!</v>
      </c>
      <c r="AX213" s="102" t="e">
        <f>AX193-#REF!</f>
        <v>#REF!</v>
      </c>
      <c r="AY213" s="102" t="e">
        <f>AY193-#REF!</f>
        <v>#REF!</v>
      </c>
      <c r="AZ213" s="102" t="e">
        <f>AZ193-#REF!</f>
        <v>#REF!</v>
      </c>
      <c r="BA213" s="102" t="e">
        <f>BA193-#REF!</f>
        <v>#REF!</v>
      </c>
      <c r="BB213" s="102" t="e">
        <f>BB193-#REF!</f>
        <v>#REF!</v>
      </c>
    </row>
    <row r="214" spans="1:54" outlineLevel="2">
      <c r="A214" s="283"/>
      <c r="B214" s="92" t="s">
        <v>303</v>
      </c>
      <c r="C214" s="100"/>
      <c r="D214" s="81" t="s">
        <v>202</v>
      </c>
      <c r="E214" s="102" t="e">
        <f>E194-#REF!</f>
        <v>#REF!</v>
      </c>
      <c r="F214" s="102" t="e">
        <f>F194-#REF!</f>
        <v>#REF!</v>
      </c>
      <c r="G214" s="102" t="e">
        <f>G194-#REF!</f>
        <v>#REF!</v>
      </c>
      <c r="H214" s="102" t="e">
        <f>H194-#REF!</f>
        <v>#REF!</v>
      </c>
      <c r="I214" s="102" t="e">
        <f>I194-#REF!</f>
        <v>#REF!</v>
      </c>
      <c r="J214" s="102" t="e">
        <f>J194-#REF!</f>
        <v>#REF!</v>
      </c>
      <c r="K214" s="102" t="e">
        <f>K194-#REF!</f>
        <v>#REF!</v>
      </c>
      <c r="L214" s="102" t="e">
        <f>L194-#REF!</f>
        <v>#REF!</v>
      </c>
      <c r="M214" s="102" t="e">
        <f>M194-#REF!</f>
        <v>#REF!</v>
      </c>
      <c r="N214" s="102" t="e">
        <f>N194-#REF!</f>
        <v>#REF!</v>
      </c>
      <c r="O214" s="102" t="e">
        <f>O194-#REF!</f>
        <v>#REF!</v>
      </c>
      <c r="P214" s="102" t="e">
        <f>P194-#REF!</f>
        <v>#REF!</v>
      </c>
      <c r="Q214" s="102" t="e">
        <f>Q194-#REF!</f>
        <v>#REF!</v>
      </c>
      <c r="R214" s="102" t="e">
        <f>R194-#REF!</f>
        <v>#REF!</v>
      </c>
      <c r="S214" s="102" t="e">
        <f>S194-#REF!</f>
        <v>#REF!</v>
      </c>
      <c r="T214" s="102" t="e">
        <f>T194-#REF!</f>
        <v>#REF!</v>
      </c>
      <c r="U214" s="102" t="e">
        <f>U194-#REF!</f>
        <v>#REF!</v>
      </c>
      <c r="V214" s="102" t="e">
        <f>V194-#REF!</f>
        <v>#REF!</v>
      </c>
      <c r="W214" s="102" t="e">
        <f>W194-#REF!</f>
        <v>#REF!</v>
      </c>
      <c r="X214" s="102" t="e">
        <f>X194-#REF!</f>
        <v>#REF!</v>
      </c>
      <c r="Y214" s="102" t="e">
        <f>Y194-#REF!</f>
        <v>#REF!</v>
      </c>
      <c r="Z214" s="102" t="e">
        <f>Z194-#REF!</f>
        <v>#REF!</v>
      </c>
      <c r="AA214" s="102" t="e">
        <f>AA194-#REF!</f>
        <v>#REF!</v>
      </c>
      <c r="AB214" s="102" t="e">
        <f>AB194-#REF!</f>
        <v>#REF!</v>
      </c>
      <c r="AC214" s="102" t="e">
        <f>AC194-#REF!</f>
        <v>#REF!</v>
      </c>
      <c r="AD214" s="102" t="e">
        <f>AD194-#REF!</f>
        <v>#REF!</v>
      </c>
      <c r="AE214" s="102" t="e">
        <f>AE194-#REF!</f>
        <v>#REF!</v>
      </c>
      <c r="AF214" s="102" t="e">
        <f>AF194-#REF!</f>
        <v>#REF!</v>
      </c>
      <c r="AG214" s="102" t="e">
        <f>AG194-#REF!</f>
        <v>#REF!</v>
      </c>
      <c r="AH214" s="102" t="e">
        <f>AH194-#REF!</f>
        <v>#REF!</v>
      </c>
      <c r="AI214" s="102" t="e">
        <f>AI194-#REF!</f>
        <v>#REF!</v>
      </c>
      <c r="AJ214" s="102" t="e">
        <f>AJ194-#REF!</f>
        <v>#REF!</v>
      </c>
      <c r="AK214" s="102" t="e">
        <f>AK194-#REF!</f>
        <v>#REF!</v>
      </c>
      <c r="AL214" s="102" t="e">
        <f>AL194-#REF!</f>
        <v>#REF!</v>
      </c>
      <c r="AM214" s="102" t="e">
        <f>AM194-#REF!</f>
        <v>#REF!</v>
      </c>
      <c r="AN214" s="102" t="e">
        <f>AN194-#REF!</f>
        <v>#REF!</v>
      </c>
      <c r="AO214" s="102" t="e">
        <f>AO194-#REF!</f>
        <v>#REF!</v>
      </c>
      <c r="AP214" s="102" t="e">
        <f>AP194-#REF!</f>
        <v>#REF!</v>
      </c>
      <c r="AQ214" s="102" t="e">
        <f>AQ194-#REF!</f>
        <v>#REF!</v>
      </c>
      <c r="AR214" s="102" t="e">
        <f>AR194-#REF!</f>
        <v>#REF!</v>
      </c>
      <c r="AS214" s="102" t="e">
        <f>AS194-#REF!</f>
        <v>#REF!</v>
      </c>
      <c r="AT214" s="102" t="e">
        <f>AT194-#REF!</f>
        <v>#REF!</v>
      </c>
      <c r="AU214" s="102" t="e">
        <f>AU194-#REF!</f>
        <v>#REF!</v>
      </c>
      <c r="AV214" s="102" t="e">
        <f>AV194-#REF!</f>
        <v>#REF!</v>
      </c>
      <c r="AW214" s="102" t="e">
        <f>AW194-#REF!</f>
        <v>#REF!</v>
      </c>
      <c r="AX214" s="102" t="e">
        <f>AX194-#REF!</f>
        <v>#REF!</v>
      </c>
      <c r="AY214" s="102" t="e">
        <f>AY194-#REF!</f>
        <v>#REF!</v>
      </c>
      <c r="AZ214" s="102" t="e">
        <f>AZ194-#REF!</f>
        <v>#REF!</v>
      </c>
      <c r="BA214" s="102" t="e">
        <f>BA194-#REF!</f>
        <v>#REF!</v>
      </c>
      <c r="BB214" s="102" t="e">
        <f>BB194-#REF!</f>
        <v>#REF!</v>
      </c>
    </row>
    <row r="215" spans="1:54" outlineLevel="2">
      <c r="A215" s="283"/>
      <c r="B215" s="92" t="s">
        <v>304</v>
      </c>
      <c r="C215" s="100"/>
      <c r="D215" s="81" t="s">
        <v>202</v>
      </c>
      <c r="E215" s="102" t="e">
        <f>E195-#REF!</f>
        <v>#REF!</v>
      </c>
      <c r="F215" s="102" t="e">
        <f>F195-#REF!</f>
        <v>#REF!</v>
      </c>
      <c r="G215" s="102" t="e">
        <f>G195-#REF!</f>
        <v>#REF!</v>
      </c>
      <c r="H215" s="102" t="e">
        <f>H195-#REF!</f>
        <v>#REF!</v>
      </c>
      <c r="I215" s="102" t="e">
        <f>I195-#REF!</f>
        <v>#REF!</v>
      </c>
      <c r="J215" s="102" t="e">
        <f>J195-#REF!</f>
        <v>#REF!</v>
      </c>
      <c r="K215" s="102" t="e">
        <f>K195-#REF!</f>
        <v>#REF!</v>
      </c>
      <c r="L215" s="102" t="e">
        <f>L195-#REF!</f>
        <v>#REF!</v>
      </c>
      <c r="M215" s="102" t="e">
        <f>M195-#REF!</f>
        <v>#REF!</v>
      </c>
      <c r="N215" s="102" t="e">
        <f>N195-#REF!</f>
        <v>#REF!</v>
      </c>
      <c r="O215" s="102" t="e">
        <f>O195-#REF!</f>
        <v>#REF!</v>
      </c>
      <c r="P215" s="102" t="e">
        <f>P195-#REF!</f>
        <v>#REF!</v>
      </c>
      <c r="Q215" s="102" t="e">
        <f>Q195-#REF!</f>
        <v>#REF!</v>
      </c>
      <c r="R215" s="102" t="e">
        <f>R195-#REF!</f>
        <v>#REF!</v>
      </c>
      <c r="S215" s="102" t="e">
        <f>S195-#REF!</f>
        <v>#REF!</v>
      </c>
      <c r="T215" s="102" t="e">
        <f>T195-#REF!</f>
        <v>#REF!</v>
      </c>
      <c r="U215" s="102" t="e">
        <f>U195-#REF!</f>
        <v>#REF!</v>
      </c>
      <c r="V215" s="102" t="e">
        <f>V195-#REF!</f>
        <v>#REF!</v>
      </c>
      <c r="W215" s="102" t="e">
        <f>W195-#REF!</f>
        <v>#REF!</v>
      </c>
      <c r="X215" s="102" t="e">
        <f>X195-#REF!</f>
        <v>#REF!</v>
      </c>
      <c r="Y215" s="102" t="e">
        <f>Y195-#REF!</f>
        <v>#REF!</v>
      </c>
      <c r="Z215" s="102" t="e">
        <f>Z195-#REF!</f>
        <v>#REF!</v>
      </c>
      <c r="AA215" s="102" t="e">
        <f>AA195-#REF!</f>
        <v>#REF!</v>
      </c>
      <c r="AB215" s="102" t="e">
        <f>AB195-#REF!</f>
        <v>#REF!</v>
      </c>
      <c r="AC215" s="102" t="e">
        <f>AC195-#REF!</f>
        <v>#REF!</v>
      </c>
      <c r="AD215" s="102" t="e">
        <f>AD195-#REF!</f>
        <v>#REF!</v>
      </c>
      <c r="AE215" s="102" t="e">
        <f>AE195-#REF!</f>
        <v>#REF!</v>
      </c>
      <c r="AF215" s="102" t="e">
        <f>AF195-#REF!</f>
        <v>#REF!</v>
      </c>
      <c r="AG215" s="102" t="e">
        <f>AG195-#REF!</f>
        <v>#REF!</v>
      </c>
      <c r="AH215" s="102" t="e">
        <f>AH195-#REF!</f>
        <v>#REF!</v>
      </c>
      <c r="AI215" s="102" t="e">
        <f>AI195-#REF!</f>
        <v>#REF!</v>
      </c>
      <c r="AJ215" s="102" t="e">
        <f>AJ195-#REF!</f>
        <v>#REF!</v>
      </c>
      <c r="AK215" s="102" t="e">
        <f>AK195-#REF!</f>
        <v>#REF!</v>
      </c>
      <c r="AL215" s="102" t="e">
        <f>AL195-#REF!</f>
        <v>#REF!</v>
      </c>
      <c r="AM215" s="102" t="e">
        <f>AM195-#REF!</f>
        <v>#REF!</v>
      </c>
      <c r="AN215" s="102" t="e">
        <f>AN195-#REF!</f>
        <v>#REF!</v>
      </c>
      <c r="AO215" s="102" t="e">
        <f>AO195-#REF!</f>
        <v>#REF!</v>
      </c>
      <c r="AP215" s="102" t="e">
        <f>AP195-#REF!</f>
        <v>#REF!</v>
      </c>
      <c r="AQ215" s="102" t="e">
        <f>AQ195-#REF!</f>
        <v>#REF!</v>
      </c>
      <c r="AR215" s="102" t="e">
        <f>AR195-#REF!</f>
        <v>#REF!</v>
      </c>
      <c r="AS215" s="102" t="e">
        <f>AS195-#REF!</f>
        <v>#REF!</v>
      </c>
      <c r="AT215" s="102" t="e">
        <f>AT195-#REF!</f>
        <v>#REF!</v>
      </c>
      <c r="AU215" s="102" t="e">
        <f>AU195-#REF!</f>
        <v>#REF!</v>
      </c>
      <c r="AV215" s="102" t="e">
        <f>AV195-#REF!</f>
        <v>#REF!</v>
      </c>
      <c r="AW215" s="102" t="e">
        <f>AW195-#REF!</f>
        <v>#REF!</v>
      </c>
      <c r="AX215" s="102" t="e">
        <f>AX195-#REF!</f>
        <v>#REF!</v>
      </c>
      <c r="AY215" s="102" t="e">
        <f>AY195-#REF!</f>
        <v>#REF!</v>
      </c>
      <c r="AZ215" s="102" t="e">
        <f>AZ195-#REF!</f>
        <v>#REF!</v>
      </c>
      <c r="BA215" s="102" t="e">
        <f>BA195-#REF!</f>
        <v>#REF!</v>
      </c>
      <c r="BB215" s="102" t="e">
        <f>BB195-#REF!</f>
        <v>#REF!</v>
      </c>
    </row>
    <row r="216" spans="1:54" outlineLevel="2">
      <c r="A216" s="283"/>
      <c r="B216" s="92" t="s">
        <v>161</v>
      </c>
      <c r="C216" s="100"/>
      <c r="D216" s="81" t="s">
        <v>202</v>
      </c>
      <c r="E216" s="102" t="e">
        <f>E196-#REF!</f>
        <v>#REF!</v>
      </c>
      <c r="F216" s="102" t="e">
        <f>F196-#REF!</f>
        <v>#REF!</v>
      </c>
      <c r="G216" s="102" t="e">
        <f>G196-#REF!</f>
        <v>#REF!</v>
      </c>
      <c r="H216" s="102" t="e">
        <f>H196-#REF!</f>
        <v>#REF!</v>
      </c>
      <c r="I216" s="102" t="e">
        <f>I196-#REF!</f>
        <v>#REF!</v>
      </c>
      <c r="J216" s="102" t="e">
        <f>J196-#REF!</f>
        <v>#REF!</v>
      </c>
      <c r="K216" s="102" t="e">
        <f>K196-#REF!</f>
        <v>#REF!</v>
      </c>
      <c r="L216" s="102" t="e">
        <f>L196-#REF!</f>
        <v>#REF!</v>
      </c>
      <c r="M216" s="102" t="e">
        <f>M196-#REF!</f>
        <v>#REF!</v>
      </c>
      <c r="N216" s="102" t="e">
        <f>N196-#REF!</f>
        <v>#REF!</v>
      </c>
      <c r="O216" s="102" t="e">
        <f>O196-#REF!</f>
        <v>#REF!</v>
      </c>
      <c r="P216" s="102" t="e">
        <f>P196-#REF!</f>
        <v>#REF!</v>
      </c>
      <c r="Q216" s="102" t="e">
        <f>Q196-#REF!</f>
        <v>#REF!</v>
      </c>
      <c r="R216" s="102" t="e">
        <f>R196-#REF!</f>
        <v>#REF!</v>
      </c>
      <c r="S216" s="102" t="e">
        <f>S196-#REF!</f>
        <v>#REF!</v>
      </c>
      <c r="T216" s="102" t="e">
        <f>T196-#REF!</f>
        <v>#REF!</v>
      </c>
      <c r="U216" s="102" t="e">
        <f>U196-#REF!</f>
        <v>#REF!</v>
      </c>
      <c r="V216" s="102" t="e">
        <f>V196-#REF!</f>
        <v>#REF!</v>
      </c>
      <c r="W216" s="102" t="e">
        <f>W196-#REF!</f>
        <v>#REF!</v>
      </c>
      <c r="X216" s="102" t="e">
        <f>X196-#REF!</f>
        <v>#REF!</v>
      </c>
      <c r="Y216" s="102" t="e">
        <f>Y196-#REF!</f>
        <v>#REF!</v>
      </c>
      <c r="Z216" s="102" t="e">
        <f>Z196-#REF!</f>
        <v>#REF!</v>
      </c>
      <c r="AA216" s="102" t="e">
        <f>AA196-#REF!</f>
        <v>#REF!</v>
      </c>
      <c r="AB216" s="102" t="e">
        <f>AB196-#REF!</f>
        <v>#REF!</v>
      </c>
      <c r="AC216" s="102" t="e">
        <f>AC196-#REF!</f>
        <v>#REF!</v>
      </c>
      <c r="AD216" s="102" t="e">
        <f>AD196-#REF!</f>
        <v>#REF!</v>
      </c>
      <c r="AE216" s="102" t="e">
        <f>AE196-#REF!</f>
        <v>#REF!</v>
      </c>
      <c r="AF216" s="102" t="e">
        <f>AF196-#REF!</f>
        <v>#REF!</v>
      </c>
      <c r="AG216" s="102" t="e">
        <f>AG196-#REF!</f>
        <v>#REF!</v>
      </c>
      <c r="AH216" s="102" t="e">
        <f>AH196-#REF!</f>
        <v>#REF!</v>
      </c>
      <c r="AI216" s="102" t="e">
        <f>AI196-#REF!</f>
        <v>#REF!</v>
      </c>
      <c r="AJ216" s="102" t="e">
        <f>AJ196-#REF!</f>
        <v>#REF!</v>
      </c>
      <c r="AK216" s="102" t="e">
        <f>AK196-#REF!</f>
        <v>#REF!</v>
      </c>
      <c r="AL216" s="102" t="e">
        <f>AL196-#REF!</f>
        <v>#REF!</v>
      </c>
      <c r="AM216" s="102" t="e">
        <f>AM196-#REF!</f>
        <v>#REF!</v>
      </c>
      <c r="AN216" s="102" t="e">
        <f>AN196-#REF!</f>
        <v>#REF!</v>
      </c>
      <c r="AO216" s="102" t="e">
        <f>AO196-#REF!</f>
        <v>#REF!</v>
      </c>
      <c r="AP216" s="102" t="e">
        <f>AP196-#REF!</f>
        <v>#REF!</v>
      </c>
      <c r="AQ216" s="102" t="e">
        <f>AQ196-#REF!</f>
        <v>#REF!</v>
      </c>
      <c r="AR216" s="102" t="e">
        <f>AR196-#REF!</f>
        <v>#REF!</v>
      </c>
      <c r="AS216" s="102" t="e">
        <f>AS196-#REF!</f>
        <v>#REF!</v>
      </c>
      <c r="AT216" s="102" t="e">
        <f>AT196-#REF!</f>
        <v>#REF!</v>
      </c>
      <c r="AU216" s="102" t="e">
        <f>AU196-#REF!</f>
        <v>#REF!</v>
      </c>
      <c r="AV216" s="102" t="e">
        <f>AV196-#REF!</f>
        <v>#REF!</v>
      </c>
      <c r="AW216" s="102" t="e">
        <f>AW196-#REF!</f>
        <v>#REF!</v>
      </c>
      <c r="AX216" s="102" t="e">
        <f>AX196-#REF!</f>
        <v>#REF!</v>
      </c>
      <c r="AY216" s="102" t="e">
        <f>AY196-#REF!</f>
        <v>#REF!</v>
      </c>
      <c r="AZ216" s="102" t="e">
        <f>AZ196-#REF!</f>
        <v>#REF!</v>
      </c>
      <c r="BA216" s="102" t="e">
        <f>BA196-#REF!</f>
        <v>#REF!</v>
      </c>
      <c r="BB216" s="102" t="e">
        <f>BB196-#REF!</f>
        <v>#REF!</v>
      </c>
    </row>
    <row r="217" spans="1:54" outlineLevel="2">
      <c r="A217" s="283"/>
      <c r="B217" s="92" t="s">
        <v>162</v>
      </c>
      <c r="C217" s="100"/>
      <c r="D217" s="81"/>
      <c r="E217" s="102" t="e">
        <f>E197-#REF!</f>
        <v>#REF!</v>
      </c>
      <c r="F217" s="102" t="e">
        <f>F197-#REF!</f>
        <v>#REF!</v>
      </c>
      <c r="G217" s="102" t="e">
        <f>G197-#REF!</f>
        <v>#REF!</v>
      </c>
      <c r="H217" s="102" t="e">
        <f>H197-#REF!</f>
        <v>#REF!</v>
      </c>
      <c r="I217" s="102" t="e">
        <f>I197-#REF!</f>
        <v>#REF!</v>
      </c>
      <c r="J217" s="102" t="e">
        <f>J197-#REF!</f>
        <v>#REF!</v>
      </c>
      <c r="K217" s="102" t="e">
        <f>K197-#REF!</f>
        <v>#REF!</v>
      </c>
      <c r="L217" s="102" t="e">
        <f>L197-#REF!</f>
        <v>#REF!</v>
      </c>
      <c r="M217" s="102" t="e">
        <f>M197-#REF!</f>
        <v>#REF!</v>
      </c>
      <c r="N217" s="102" t="e">
        <f>N197-#REF!</f>
        <v>#REF!</v>
      </c>
      <c r="O217" s="102" t="e">
        <f>O197-#REF!</f>
        <v>#REF!</v>
      </c>
      <c r="P217" s="102" t="e">
        <f>P197-#REF!</f>
        <v>#REF!</v>
      </c>
      <c r="Q217" s="102" t="e">
        <f>Q197-#REF!</f>
        <v>#REF!</v>
      </c>
      <c r="R217" s="102" t="e">
        <f>R197-#REF!</f>
        <v>#REF!</v>
      </c>
      <c r="S217" s="102" t="e">
        <f>S197-#REF!</f>
        <v>#REF!</v>
      </c>
      <c r="T217" s="102" t="e">
        <f>T197-#REF!</f>
        <v>#REF!</v>
      </c>
      <c r="U217" s="102" t="e">
        <f>U197-#REF!</f>
        <v>#REF!</v>
      </c>
      <c r="V217" s="102" t="e">
        <f>V197-#REF!</f>
        <v>#REF!</v>
      </c>
      <c r="W217" s="102" t="e">
        <f>W197-#REF!</f>
        <v>#REF!</v>
      </c>
      <c r="X217" s="102" t="e">
        <f>X197-#REF!</f>
        <v>#REF!</v>
      </c>
      <c r="Y217" s="102" t="e">
        <f>Y197-#REF!</f>
        <v>#REF!</v>
      </c>
      <c r="Z217" s="102" t="e">
        <f>Z197-#REF!</f>
        <v>#REF!</v>
      </c>
      <c r="AA217" s="102" t="e">
        <f>AA197-#REF!</f>
        <v>#REF!</v>
      </c>
      <c r="AB217" s="102" t="e">
        <f>AB197-#REF!</f>
        <v>#REF!</v>
      </c>
      <c r="AC217" s="102" t="e">
        <f>AC197-#REF!</f>
        <v>#REF!</v>
      </c>
      <c r="AD217" s="102" t="e">
        <f>AD197-#REF!</f>
        <v>#REF!</v>
      </c>
      <c r="AE217" s="102" t="e">
        <f>AE197-#REF!</f>
        <v>#REF!</v>
      </c>
      <c r="AF217" s="102" t="e">
        <f>AF197-#REF!</f>
        <v>#REF!</v>
      </c>
      <c r="AG217" s="102" t="e">
        <f>AG197-#REF!</f>
        <v>#REF!</v>
      </c>
      <c r="AH217" s="102" t="e">
        <f>AH197-#REF!</f>
        <v>#REF!</v>
      </c>
      <c r="AI217" s="102" t="e">
        <f>AI197-#REF!</f>
        <v>#REF!</v>
      </c>
      <c r="AJ217" s="102" t="e">
        <f>AJ197-#REF!</f>
        <v>#REF!</v>
      </c>
      <c r="AK217" s="102" t="e">
        <f>AK197-#REF!</f>
        <v>#REF!</v>
      </c>
      <c r="AL217" s="102" t="e">
        <f>AL197-#REF!</f>
        <v>#REF!</v>
      </c>
      <c r="AM217" s="102" t="e">
        <f>AM197-#REF!</f>
        <v>#REF!</v>
      </c>
      <c r="AN217" s="102" t="e">
        <f>AN197-#REF!</f>
        <v>#REF!</v>
      </c>
      <c r="AO217" s="102" t="e">
        <f>AO197-#REF!</f>
        <v>#REF!</v>
      </c>
      <c r="AP217" s="102" t="e">
        <f>AP197-#REF!</f>
        <v>#REF!</v>
      </c>
      <c r="AQ217" s="102" t="e">
        <f>AQ197-#REF!</f>
        <v>#REF!</v>
      </c>
      <c r="AR217" s="102" t="e">
        <f>AR197-#REF!</f>
        <v>#REF!</v>
      </c>
      <c r="AS217" s="102" t="e">
        <f>AS197-#REF!</f>
        <v>#REF!</v>
      </c>
      <c r="AT217" s="102" t="e">
        <f>AT197-#REF!</f>
        <v>#REF!</v>
      </c>
      <c r="AU217" s="102" t="e">
        <f>AU197-#REF!</f>
        <v>#REF!</v>
      </c>
      <c r="AV217" s="102" t="e">
        <f>AV197-#REF!</f>
        <v>#REF!</v>
      </c>
      <c r="AW217" s="102" t="e">
        <f>AW197-#REF!</f>
        <v>#REF!</v>
      </c>
      <c r="AX217" s="102" t="e">
        <f>AX197-#REF!</f>
        <v>#REF!</v>
      </c>
      <c r="AY217" s="102" t="e">
        <f>AY197-#REF!</f>
        <v>#REF!</v>
      </c>
      <c r="AZ217" s="102" t="e">
        <f>AZ197-#REF!</f>
        <v>#REF!</v>
      </c>
      <c r="BA217" s="102" t="e">
        <f>BA197-#REF!</f>
        <v>#REF!</v>
      </c>
      <c r="BB217" s="102" t="e">
        <f>BB197-#REF!</f>
        <v>#REF!</v>
      </c>
    </row>
    <row r="218" spans="1:54" outlineLevel="2">
      <c r="A218" s="284"/>
      <c r="B218" s="92" t="s">
        <v>286</v>
      </c>
      <c r="C218" s="100"/>
      <c r="D218" s="81" t="s">
        <v>202</v>
      </c>
      <c r="E218" s="102" t="e">
        <f>E198-#REF!</f>
        <v>#REF!</v>
      </c>
      <c r="F218" s="102" t="e">
        <f>F198-#REF!</f>
        <v>#REF!</v>
      </c>
      <c r="G218" s="102" t="e">
        <f>G198-#REF!</f>
        <v>#REF!</v>
      </c>
      <c r="H218" s="102" t="e">
        <f>H198-#REF!</f>
        <v>#REF!</v>
      </c>
      <c r="I218" s="102" t="e">
        <f>I198-#REF!</f>
        <v>#REF!</v>
      </c>
      <c r="J218" s="102" t="e">
        <f>J198-#REF!</f>
        <v>#REF!</v>
      </c>
      <c r="K218" s="102" t="e">
        <f>K198-#REF!</f>
        <v>#REF!</v>
      </c>
      <c r="L218" s="102" t="e">
        <f>L198-#REF!</f>
        <v>#REF!</v>
      </c>
      <c r="M218" s="102" t="e">
        <f>M198-#REF!</f>
        <v>#REF!</v>
      </c>
      <c r="N218" s="102" t="e">
        <f>N198-#REF!</f>
        <v>#REF!</v>
      </c>
      <c r="O218" s="102" t="e">
        <f>O198-#REF!</f>
        <v>#REF!</v>
      </c>
      <c r="P218" s="102" t="e">
        <f>P198-#REF!</f>
        <v>#REF!</v>
      </c>
      <c r="Q218" s="102" t="e">
        <f>Q198-#REF!</f>
        <v>#REF!</v>
      </c>
      <c r="R218" s="102" t="e">
        <f>R198-#REF!</f>
        <v>#REF!</v>
      </c>
      <c r="S218" s="102" t="e">
        <f>S198-#REF!</f>
        <v>#REF!</v>
      </c>
      <c r="T218" s="102" t="e">
        <f>T198-#REF!</f>
        <v>#REF!</v>
      </c>
      <c r="U218" s="102" t="e">
        <f>U198-#REF!</f>
        <v>#REF!</v>
      </c>
      <c r="V218" s="102" t="e">
        <f>V198-#REF!</f>
        <v>#REF!</v>
      </c>
      <c r="W218" s="102" t="e">
        <f>W198-#REF!</f>
        <v>#REF!</v>
      </c>
      <c r="X218" s="102" t="e">
        <f>X198-#REF!</f>
        <v>#REF!</v>
      </c>
      <c r="Y218" s="102" t="e">
        <f>Y198-#REF!</f>
        <v>#REF!</v>
      </c>
      <c r="Z218" s="102" t="e">
        <f>Z198-#REF!</f>
        <v>#REF!</v>
      </c>
      <c r="AA218" s="102" t="e">
        <f>AA198-#REF!</f>
        <v>#REF!</v>
      </c>
      <c r="AB218" s="102" t="e">
        <f>AB198-#REF!</f>
        <v>#REF!</v>
      </c>
      <c r="AC218" s="102" t="e">
        <f>AC198-#REF!</f>
        <v>#REF!</v>
      </c>
      <c r="AD218" s="102" t="e">
        <f>AD198-#REF!</f>
        <v>#REF!</v>
      </c>
      <c r="AE218" s="102" t="e">
        <f>AE198-#REF!</f>
        <v>#REF!</v>
      </c>
      <c r="AF218" s="102" t="e">
        <f>AF198-#REF!</f>
        <v>#REF!</v>
      </c>
      <c r="AG218" s="102" t="e">
        <f>AG198-#REF!</f>
        <v>#REF!</v>
      </c>
      <c r="AH218" s="102" t="e">
        <f>AH198-#REF!</f>
        <v>#REF!</v>
      </c>
      <c r="AI218" s="102" t="e">
        <f>AI198-#REF!</f>
        <v>#REF!</v>
      </c>
      <c r="AJ218" s="102" t="e">
        <f>AJ198-#REF!</f>
        <v>#REF!</v>
      </c>
      <c r="AK218" s="102" t="e">
        <f>AK198-#REF!</f>
        <v>#REF!</v>
      </c>
      <c r="AL218" s="102" t="e">
        <f>AL198-#REF!</f>
        <v>#REF!</v>
      </c>
      <c r="AM218" s="102" t="e">
        <f>AM198-#REF!</f>
        <v>#REF!</v>
      </c>
      <c r="AN218" s="102" t="e">
        <f>AN198-#REF!</f>
        <v>#REF!</v>
      </c>
      <c r="AO218" s="102" t="e">
        <f>AO198-#REF!</f>
        <v>#REF!</v>
      </c>
      <c r="AP218" s="102" t="e">
        <f>AP198-#REF!</f>
        <v>#REF!</v>
      </c>
      <c r="AQ218" s="102" t="e">
        <f>AQ198-#REF!</f>
        <v>#REF!</v>
      </c>
      <c r="AR218" s="102" t="e">
        <f>AR198-#REF!</f>
        <v>#REF!</v>
      </c>
      <c r="AS218" s="102" t="e">
        <f>AS198-#REF!</f>
        <v>#REF!</v>
      </c>
      <c r="AT218" s="102" t="e">
        <f>AT198-#REF!</f>
        <v>#REF!</v>
      </c>
      <c r="AU218" s="102" t="e">
        <f>AU198-#REF!</f>
        <v>#REF!</v>
      </c>
      <c r="AV218" s="102" t="e">
        <f>AV198-#REF!</f>
        <v>#REF!</v>
      </c>
      <c r="AW218" s="102" t="e">
        <f>AW198-#REF!</f>
        <v>#REF!</v>
      </c>
      <c r="AX218" s="102" t="e">
        <f>AX198-#REF!</f>
        <v>#REF!</v>
      </c>
      <c r="AY218" s="102" t="e">
        <f>AY198-#REF!</f>
        <v>#REF!</v>
      </c>
      <c r="AZ218" s="102" t="e">
        <f>AZ198-#REF!</f>
        <v>#REF!</v>
      </c>
      <c r="BA218" s="102" t="e">
        <f>BA198-#REF!</f>
        <v>#REF!</v>
      </c>
      <c r="BB218" s="102" t="e">
        <f>BB198-#REF!</f>
        <v>#REF!</v>
      </c>
    </row>
    <row r="219" spans="1:54" outlineLevel="2">
      <c r="B219" s="92"/>
      <c r="C219" s="100"/>
      <c r="D219" s="100"/>
      <c r="E219" s="106"/>
      <c r="F219" s="106"/>
      <c r="G219" s="106"/>
      <c r="H219" s="106"/>
      <c r="I219" s="106"/>
      <c r="J219" s="106"/>
      <c r="K219" s="106"/>
      <c r="L219" s="106"/>
      <c r="M219" s="106"/>
      <c r="N219" s="106"/>
      <c r="O219" s="106"/>
      <c r="P219" s="106"/>
      <c r="Q219" s="106"/>
      <c r="R219" s="106"/>
      <c r="S219" s="106"/>
      <c r="T219" s="106"/>
      <c r="U219" s="106"/>
      <c r="V219" s="106"/>
      <c r="W219" s="106"/>
      <c r="X219" s="106"/>
      <c r="Y219" s="106"/>
      <c r="Z219" s="106"/>
      <c r="AA219" s="106"/>
      <c r="AB219" s="106"/>
      <c r="AC219" s="106"/>
      <c r="AD219" s="106"/>
      <c r="AE219" s="106"/>
      <c r="AF219" s="106"/>
      <c r="AG219" s="106"/>
      <c r="AH219" s="106"/>
      <c r="AI219" s="106"/>
      <c r="AJ219" s="106"/>
      <c r="AK219" s="106"/>
      <c r="AL219" s="106"/>
      <c r="AM219" s="106"/>
      <c r="AN219" s="106"/>
      <c r="AO219" s="106"/>
      <c r="AP219" s="106"/>
      <c r="AQ219" s="106"/>
      <c r="AR219" s="106"/>
      <c r="AS219" s="106"/>
      <c r="AT219" s="106"/>
      <c r="AU219" s="106"/>
      <c r="AV219" s="106"/>
      <c r="AW219" s="106"/>
      <c r="AX219" s="106"/>
      <c r="AY219" s="106"/>
      <c r="AZ219" s="106"/>
      <c r="BA219" s="106"/>
      <c r="BB219" s="106"/>
    </row>
    <row r="220" spans="1:54" ht="12.75" customHeight="1" outlineLevel="2">
      <c r="A220" s="282" t="s">
        <v>305</v>
      </c>
      <c r="B220" s="92" t="s">
        <v>306</v>
      </c>
      <c r="C220" s="100"/>
      <c r="D220" s="81" t="s">
        <v>202</v>
      </c>
      <c r="E220" s="102" t="e">
        <f>E200-#REF!</f>
        <v>#REF!</v>
      </c>
      <c r="F220" s="102" t="e">
        <f>F200-#REF!</f>
        <v>#REF!</v>
      </c>
      <c r="G220" s="102" t="e">
        <f>G200-#REF!</f>
        <v>#REF!</v>
      </c>
      <c r="H220" s="102" t="e">
        <f>H200-#REF!</f>
        <v>#REF!</v>
      </c>
      <c r="I220" s="102" t="e">
        <f>I200-#REF!</f>
        <v>#REF!</v>
      </c>
      <c r="J220" s="102" t="e">
        <f>J200-#REF!</f>
        <v>#REF!</v>
      </c>
      <c r="K220" s="102" t="e">
        <f>K200-#REF!</f>
        <v>#REF!</v>
      </c>
      <c r="L220" s="102" t="e">
        <f>L200-#REF!</f>
        <v>#REF!</v>
      </c>
      <c r="M220" s="102" t="e">
        <f>M200-#REF!</f>
        <v>#REF!</v>
      </c>
      <c r="N220" s="102" t="e">
        <f>N200-#REF!</f>
        <v>#REF!</v>
      </c>
      <c r="O220" s="102" t="e">
        <f>O200-#REF!</f>
        <v>#REF!</v>
      </c>
      <c r="P220" s="102" t="e">
        <f>P200-#REF!</f>
        <v>#REF!</v>
      </c>
      <c r="Q220" s="102" t="e">
        <f>Q200-#REF!</f>
        <v>#REF!</v>
      </c>
      <c r="R220" s="102" t="e">
        <f>R200-#REF!</f>
        <v>#REF!</v>
      </c>
      <c r="S220" s="102" t="e">
        <f>S200-#REF!</f>
        <v>#REF!</v>
      </c>
      <c r="T220" s="102" t="e">
        <f>T200-#REF!</f>
        <v>#REF!</v>
      </c>
      <c r="U220" s="102" t="e">
        <f>U200-#REF!</f>
        <v>#REF!</v>
      </c>
      <c r="V220" s="102" t="e">
        <f>V200-#REF!</f>
        <v>#REF!</v>
      </c>
      <c r="W220" s="102" t="e">
        <f>W200-#REF!</f>
        <v>#REF!</v>
      </c>
      <c r="X220" s="102" t="e">
        <f>X200-#REF!</f>
        <v>#REF!</v>
      </c>
      <c r="Y220" s="102" t="e">
        <f>Y200-#REF!</f>
        <v>#REF!</v>
      </c>
      <c r="Z220" s="102" t="e">
        <f>Z200-#REF!</f>
        <v>#REF!</v>
      </c>
      <c r="AA220" s="102" t="e">
        <f>AA200-#REF!</f>
        <v>#REF!</v>
      </c>
      <c r="AB220" s="102" t="e">
        <f>AB200-#REF!</f>
        <v>#REF!</v>
      </c>
      <c r="AC220" s="102" t="e">
        <f>AC200-#REF!</f>
        <v>#REF!</v>
      </c>
      <c r="AD220" s="102" t="e">
        <f>AD200-#REF!</f>
        <v>#REF!</v>
      </c>
      <c r="AE220" s="102" t="e">
        <f>AE200-#REF!</f>
        <v>#REF!</v>
      </c>
      <c r="AF220" s="102" t="e">
        <f>AF200-#REF!</f>
        <v>#REF!</v>
      </c>
      <c r="AG220" s="102" t="e">
        <f>AG200-#REF!</f>
        <v>#REF!</v>
      </c>
      <c r="AH220" s="102" t="e">
        <f>AH200-#REF!</f>
        <v>#REF!</v>
      </c>
      <c r="AI220" s="102" t="e">
        <f>AI200-#REF!</f>
        <v>#REF!</v>
      </c>
      <c r="AJ220" s="102" t="e">
        <f>AJ200-#REF!</f>
        <v>#REF!</v>
      </c>
      <c r="AK220" s="102" t="e">
        <f>AK200-#REF!</f>
        <v>#REF!</v>
      </c>
      <c r="AL220" s="102" t="e">
        <f>AL200-#REF!</f>
        <v>#REF!</v>
      </c>
      <c r="AM220" s="102" t="e">
        <f>AM200-#REF!</f>
        <v>#REF!</v>
      </c>
      <c r="AN220" s="102" t="e">
        <f>AN200-#REF!</f>
        <v>#REF!</v>
      </c>
      <c r="AO220" s="102" t="e">
        <f>AO200-#REF!</f>
        <v>#REF!</v>
      </c>
      <c r="AP220" s="102" t="e">
        <f>AP200-#REF!</f>
        <v>#REF!</v>
      </c>
      <c r="AQ220" s="102" t="e">
        <f>AQ200-#REF!</f>
        <v>#REF!</v>
      </c>
      <c r="AR220" s="102" t="e">
        <f>AR200-#REF!</f>
        <v>#REF!</v>
      </c>
      <c r="AS220" s="102" t="e">
        <f>AS200-#REF!</f>
        <v>#REF!</v>
      </c>
      <c r="AT220" s="102" t="e">
        <f>AT200-#REF!</f>
        <v>#REF!</v>
      </c>
      <c r="AU220" s="102" t="e">
        <f>AU200-#REF!</f>
        <v>#REF!</v>
      </c>
      <c r="AV220" s="102" t="e">
        <f>AV200-#REF!</f>
        <v>#REF!</v>
      </c>
      <c r="AW220" s="102" t="e">
        <f>AW200-#REF!</f>
        <v>#REF!</v>
      </c>
      <c r="AX220" s="102" t="e">
        <f>AX200-#REF!</f>
        <v>#REF!</v>
      </c>
      <c r="AY220" s="102" t="e">
        <f>AY200-#REF!</f>
        <v>#REF!</v>
      </c>
      <c r="AZ220" s="102" t="e">
        <f>AZ200-#REF!</f>
        <v>#REF!</v>
      </c>
      <c r="BA220" s="102" t="e">
        <f>BA200-#REF!</f>
        <v>#REF!</v>
      </c>
      <c r="BB220" s="102" t="e">
        <f>BB200-#REF!</f>
        <v>#REF!</v>
      </c>
    </row>
    <row r="221" spans="1:54" outlineLevel="2">
      <c r="A221" s="283"/>
      <c r="B221" s="92" t="s">
        <v>307</v>
      </c>
      <c r="C221" s="100"/>
      <c r="D221" s="81" t="s">
        <v>202</v>
      </c>
      <c r="E221" s="102" t="e">
        <f>E201-#REF!</f>
        <v>#REF!</v>
      </c>
      <c r="F221" s="102" t="e">
        <f>F201-#REF!</f>
        <v>#REF!</v>
      </c>
      <c r="G221" s="102" t="e">
        <f>G201-#REF!</f>
        <v>#REF!</v>
      </c>
      <c r="H221" s="102" t="e">
        <f>H201-#REF!</f>
        <v>#REF!</v>
      </c>
      <c r="I221" s="102" t="e">
        <f>I201-#REF!</f>
        <v>#REF!</v>
      </c>
      <c r="J221" s="102" t="e">
        <f>J201-#REF!</f>
        <v>#REF!</v>
      </c>
      <c r="K221" s="102" t="e">
        <f>K201-#REF!</f>
        <v>#REF!</v>
      </c>
      <c r="L221" s="102" t="e">
        <f>L201-#REF!</f>
        <v>#REF!</v>
      </c>
      <c r="M221" s="102" t="e">
        <f>M201-#REF!</f>
        <v>#REF!</v>
      </c>
      <c r="N221" s="102" t="e">
        <f>N201-#REF!</f>
        <v>#REF!</v>
      </c>
      <c r="O221" s="102" t="e">
        <f>O201-#REF!</f>
        <v>#REF!</v>
      </c>
      <c r="P221" s="102" t="e">
        <f>P201-#REF!</f>
        <v>#REF!</v>
      </c>
      <c r="Q221" s="102" t="e">
        <f>Q201-#REF!</f>
        <v>#REF!</v>
      </c>
      <c r="R221" s="102" t="e">
        <f>R201-#REF!</f>
        <v>#REF!</v>
      </c>
      <c r="S221" s="102" t="e">
        <f>S201-#REF!</f>
        <v>#REF!</v>
      </c>
      <c r="T221" s="102" t="e">
        <f>T201-#REF!</f>
        <v>#REF!</v>
      </c>
      <c r="U221" s="102" t="e">
        <f>U201-#REF!</f>
        <v>#REF!</v>
      </c>
      <c r="V221" s="102" t="e">
        <f>V201-#REF!</f>
        <v>#REF!</v>
      </c>
      <c r="W221" s="102" t="e">
        <f>W201-#REF!</f>
        <v>#REF!</v>
      </c>
      <c r="X221" s="102" t="e">
        <f>X201-#REF!</f>
        <v>#REF!</v>
      </c>
      <c r="Y221" s="102" t="e">
        <f>Y201-#REF!</f>
        <v>#REF!</v>
      </c>
      <c r="Z221" s="102" t="e">
        <f>Z201-#REF!</f>
        <v>#REF!</v>
      </c>
      <c r="AA221" s="102" t="e">
        <f>AA201-#REF!</f>
        <v>#REF!</v>
      </c>
      <c r="AB221" s="102" t="e">
        <f>AB201-#REF!</f>
        <v>#REF!</v>
      </c>
      <c r="AC221" s="102" t="e">
        <f>AC201-#REF!</f>
        <v>#REF!</v>
      </c>
      <c r="AD221" s="102" t="e">
        <f>AD201-#REF!</f>
        <v>#REF!</v>
      </c>
      <c r="AE221" s="102" t="e">
        <f>AE201-#REF!</f>
        <v>#REF!</v>
      </c>
      <c r="AF221" s="102" t="e">
        <f>AF201-#REF!</f>
        <v>#REF!</v>
      </c>
      <c r="AG221" s="102" t="e">
        <f>AG201-#REF!</f>
        <v>#REF!</v>
      </c>
      <c r="AH221" s="102" t="e">
        <f>AH201-#REF!</f>
        <v>#REF!</v>
      </c>
      <c r="AI221" s="102" t="e">
        <f>AI201-#REF!</f>
        <v>#REF!</v>
      </c>
      <c r="AJ221" s="102" t="e">
        <f>AJ201-#REF!</f>
        <v>#REF!</v>
      </c>
      <c r="AK221" s="102" t="e">
        <f>AK201-#REF!</f>
        <v>#REF!</v>
      </c>
      <c r="AL221" s="102" t="e">
        <f>AL201-#REF!</f>
        <v>#REF!</v>
      </c>
      <c r="AM221" s="102" t="e">
        <f>AM201-#REF!</f>
        <v>#REF!</v>
      </c>
      <c r="AN221" s="102" t="e">
        <f>AN201-#REF!</f>
        <v>#REF!</v>
      </c>
      <c r="AO221" s="102" t="e">
        <f>AO201-#REF!</f>
        <v>#REF!</v>
      </c>
      <c r="AP221" s="102" t="e">
        <f>AP201-#REF!</f>
        <v>#REF!</v>
      </c>
      <c r="AQ221" s="102" t="e">
        <f>AQ201-#REF!</f>
        <v>#REF!</v>
      </c>
      <c r="AR221" s="102" t="e">
        <f>AR201-#REF!</f>
        <v>#REF!</v>
      </c>
      <c r="AS221" s="102" t="e">
        <f>AS201-#REF!</f>
        <v>#REF!</v>
      </c>
      <c r="AT221" s="102" t="e">
        <f>AT201-#REF!</f>
        <v>#REF!</v>
      </c>
      <c r="AU221" s="102" t="e">
        <f>AU201-#REF!</f>
        <v>#REF!</v>
      </c>
      <c r="AV221" s="102" t="e">
        <f>AV201-#REF!</f>
        <v>#REF!</v>
      </c>
      <c r="AW221" s="102" t="e">
        <f>AW201-#REF!</f>
        <v>#REF!</v>
      </c>
      <c r="AX221" s="102" t="e">
        <f>AX201-#REF!</f>
        <v>#REF!</v>
      </c>
      <c r="AY221" s="102" t="e">
        <f>AY201-#REF!</f>
        <v>#REF!</v>
      </c>
      <c r="AZ221" s="102" t="e">
        <f>AZ201-#REF!</f>
        <v>#REF!</v>
      </c>
      <c r="BA221" s="102" t="e">
        <f>BA201-#REF!</f>
        <v>#REF!</v>
      </c>
      <c r="BB221" s="102" t="e">
        <f>BB201-#REF!</f>
        <v>#REF!</v>
      </c>
    </row>
    <row r="222" spans="1:54" outlineLevel="2">
      <c r="A222" s="284"/>
      <c r="B222" s="92" t="s">
        <v>308</v>
      </c>
      <c r="C222" s="100"/>
      <c r="D222" s="81" t="s">
        <v>202</v>
      </c>
      <c r="E222" s="102" t="e">
        <f>E202-#REF!</f>
        <v>#REF!</v>
      </c>
      <c r="F222" s="102" t="e">
        <f>F202-#REF!</f>
        <v>#REF!</v>
      </c>
      <c r="G222" s="102" t="e">
        <f>G202-#REF!</f>
        <v>#REF!</v>
      </c>
      <c r="H222" s="102" t="e">
        <f>H202-#REF!</f>
        <v>#REF!</v>
      </c>
      <c r="I222" s="102" t="e">
        <f>I202-#REF!</f>
        <v>#REF!</v>
      </c>
      <c r="J222" s="102" t="e">
        <f>J202-#REF!</f>
        <v>#REF!</v>
      </c>
      <c r="K222" s="102" t="e">
        <f>K202-#REF!</f>
        <v>#REF!</v>
      </c>
      <c r="L222" s="102" t="e">
        <f>L202-#REF!</f>
        <v>#REF!</v>
      </c>
      <c r="M222" s="102" t="e">
        <f>M202-#REF!</f>
        <v>#REF!</v>
      </c>
      <c r="N222" s="102" t="e">
        <f>N202-#REF!</f>
        <v>#REF!</v>
      </c>
      <c r="O222" s="102" t="e">
        <f>O202-#REF!</f>
        <v>#REF!</v>
      </c>
      <c r="P222" s="102" t="e">
        <f>P202-#REF!</f>
        <v>#REF!</v>
      </c>
      <c r="Q222" s="102" t="e">
        <f>Q202-#REF!</f>
        <v>#REF!</v>
      </c>
      <c r="R222" s="102" t="e">
        <f>R202-#REF!</f>
        <v>#REF!</v>
      </c>
      <c r="S222" s="102" t="e">
        <f>S202-#REF!</f>
        <v>#REF!</v>
      </c>
      <c r="T222" s="102" t="e">
        <f>T202-#REF!</f>
        <v>#REF!</v>
      </c>
      <c r="U222" s="102" t="e">
        <f>U202-#REF!</f>
        <v>#REF!</v>
      </c>
      <c r="V222" s="102" t="e">
        <f>V202-#REF!</f>
        <v>#REF!</v>
      </c>
      <c r="W222" s="102" t="e">
        <f>W202-#REF!</f>
        <v>#REF!</v>
      </c>
      <c r="X222" s="102" t="e">
        <f>X202-#REF!</f>
        <v>#REF!</v>
      </c>
      <c r="Y222" s="102" t="e">
        <f>Y202-#REF!</f>
        <v>#REF!</v>
      </c>
      <c r="Z222" s="102" t="e">
        <f>Z202-#REF!</f>
        <v>#REF!</v>
      </c>
      <c r="AA222" s="102" t="e">
        <f>AA202-#REF!</f>
        <v>#REF!</v>
      </c>
      <c r="AB222" s="102" t="e">
        <f>AB202-#REF!</f>
        <v>#REF!</v>
      </c>
      <c r="AC222" s="102" t="e">
        <f>AC202-#REF!</f>
        <v>#REF!</v>
      </c>
      <c r="AD222" s="102" t="e">
        <f>AD202-#REF!</f>
        <v>#REF!</v>
      </c>
      <c r="AE222" s="102" t="e">
        <f>AE202-#REF!</f>
        <v>#REF!</v>
      </c>
      <c r="AF222" s="102" t="e">
        <f>AF202-#REF!</f>
        <v>#REF!</v>
      </c>
      <c r="AG222" s="102" t="e">
        <f>AG202-#REF!</f>
        <v>#REF!</v>
      </c>
      <c r="AH222" s="102" t="e">
        <f>AH202-#REF!</f>
        <v>#REF!</v>
      </c>
      <c r="AI222" s="102" t="e">
        <f>AI202-#REF!</f>
        <v>#REF!</v>
      </c>
      <c r="AJ222" s="102" t="e">
        <f>AJ202-#REF!</f>
        <v>#REF!</v>
      </c>
      <c r="AK222" s="102" t="e">
        <f>AK202-#REF!</f>
        <v>#REF!</v>
      </c>
      <c r="AL222" s="102" t="e">
        <f>AL202-#REF!</f>
        <v>#REF!</v>
      </c>
      <c r="AM222" s="102" t="e">
        <f>AM202-#REF!</f>
        <v>#REF!</v>
      </c>
      <c r="AN222" s="102" t="e">
        <f>AN202-#REF!</f>
        <v>#REF!</v>
      </c>
      <c r="AO222" s="102" t="e">
        <f>AO202-#REF!</f>
        <v>#REF!</v>
      </c>
      <c r="AP222" s="102" t="e">
        <f>AP202-#REF!</f>
        <v>#REF!</v>
      </c>
      <c r="AQ222" s="102" t="e">
        <f>AQ202-#REF!</f>
        <v>#REF!</v>
      </c>
      <c r="AR222" s="102" t="e">
        <f>AR202-#REF!</f>
        <v>#REF!</v>
      </c>
      <c r="AS222" s="102" t="e">
        <f>AS202-#REF!</f>
        <v>#REF!</v>
      </c>
      <c r="AT222" s="102" t="e">
        <f>AT202-#REF!</f>
        <v>#REF!</v>
      </c>
      <c r="AU222" s="102" t="e">
        <f>AU202-#REF!</f>
        <v>#REF!</v>
      </c>
      <c r="AV222" s="102" t="e">
        <f>AV202-#REF!</f>
        <v>#REF!</v>
      </c>
      <c r="AW222" s="102" t="e">
        <f>AW202-#REF!</f>
        <v>#REF!</v>
      </c>
      <c r="AX222" s="102" t="e">
        <f>AX202-#REF!</f>
        <v>#REF!</v>
      </c>
      <c r="AY222" s="102" t="e">
        <f>AY202-#REF!</f>
        <v>#REF!</v>
      </c>
      <c r="AZ222" s="102" t="e">
        <f>AZ202-#REF!</f>
        <v>#REF!</v>
      </c>
      <c r="BA222" s="102" t="e">
        <f>BA202-#REF!</f>
        <v>#REF!</v>
      </c>
      <c r="BB222" s="102" t="e">
        <f>BB202-#REF!</f>
        <v>#REF!</v>
      </c>
    </row>
    <row r="223" spans="1:54" outlineLevel="2">
      <c r="B223" s="100"/>
      <c r="C223" s="100"/>
      <c r="D223" s="100"/>
      <c r="E223" s="91"/>
    </row>
    <row r="224" spans="1:54" outlineLevel="2">
      <c r="A224" s="282" t="s">
        <v>309</v>
      </c>
      <c r="B224" s="92" t="s">
        <v>306</v>
      </c>
      <c r="C224" s="100"/>
      <c r="D224" s="81" t="s">
        <v>202</v>
      </c>
      <c r="E224" s="102" t="e">
        <f>E204-#REF!</f>
        <v>#REF!</v>
      </c>
      <c r="F224" s="102" t="e">
        <f>F204-#REF!</f>
        <v>#REF!</v>
      </c>
      <c r="G224" s="102" t="e">
        <f>G204-#REF!</f>
        <v>#REF!</v>
      </c>
      <c r="H224" s="102" t="e">
        <f>H204-#REF!</f>
        <v>#REF!</v>
      </c>
      <c r="I224" s="102" t="e">
        <f>I204-#REF!</f>
        <v>#REF!</v>
      </c>
      <c r="J224" s="102" t="e">
        <f>J204-#REF!</f>
        <v>#REF!</v>
      </c>
      <c r="K224" s="102" t="e">
        <f>K204-#REF!</f>
        <v>#REF!</v>
      </c>
      <c r="L224" s="102" t="e">
        <f>L204-#REF!</f>
        <v>#REF!</v>
      </c>
      <c r="M224" s="102" t="e">
        <f>M204-#REF!</f>
        <v>#REF!</v>
      </c>
      <c r="N224" s="102" t="e">
        <f>N204-#REF!</f>
        <v>#REF!</v>
      </c>
      <c r="O224" s="102" t="e">
        <f>O204-#REF!</f>
        <v>#REF!</v>
      </c>
      <c r="P224" s="102" t="e">
        <f>P204-#REF!</f>
        <v>#REF!</v>
      </c>
      <c r="Q224" s="102" t="e">
        <f>Q204-#REF!</f>
        <v>#REF!</v>
      </c>
      <c r="R224" s="102" t="e">
        <f>R204-#REF!</f>
        <v>#REF!</v>
      </c>
      <c r="S224" s="102" t="e">
        <f>S204-#REF!</f>
        <v>#REF!</v>
      </c>
      <c r="T224" s="102" t="e">
        <f>T204-#REF!</f>
        <v>#REF!</v>
      </c>
      <c r="U224" s="102" t="e">
        <f>U204-#REF!</f>
        <v>#REF!</v>
      </c>
      <c r="V224" s="102" t="e">
        <f>V204-#REF!</f>
        <v>#REF!</v>
      </c>
      <c r="W224" s="102" t="e">
        <f>W204-#REF!</f>
        <v>#REF!</v>
      </c>
      <c r="X224" s="102" t="e">
        <f>X204-#REF!</f>
        <v>#REF!</v>
      </c>
      <c r="Y224" s="102" t="e">
        <f>Y204-#REF!</f>
        <v>#REF!</v>
      </c>
      <c r="Z224" s="102" t="e">
        <f>Z204-#REF!</f>
        <v>#REF!</v>
      </c>
      <c r="AA224" s="102" t="e">
        <f>AA204-#REF!</f>
        <v>#REF!</v>
      </c>
      <c r="AB224" s="102" t="e">
        <f>AB204-#REF!</f>
        <v>#REF!</v>
      </c>
      <c r="AC224" s="102" t="e">
        <f>AC204-#REF!</f>
        <v>#REF!</v>
      </c>
      <c r="AD224" s="102" t="e">
        <f>AD204-#REF!</f>
        <v>#REF!</v>
      </c>
      <c r="AE224" s="102" t="e">
        <f>AE204-#REF!</f>
        <v>#REF!</v>
      </c>
      <c r="AF224" s="102" t="e">
        <f>AF204-#REF!</f>
        <v>#REF!</v>
      </c>
      <c r="AG224" s="102" t="e">
        <f>AG204-#REF!</f>
        <v>#REF!</v>
      </c>
      <c r="AH224" s="102" t="e">
        <f>AH204-#REF!</f>
        <v>#REF!</v>
      </c>
      <c r="AI224" s="102" t="e">
        <f>AI204-#REF!</f>
        <v>#REF!</v>
      </c>
      <c r="AJ224" s="102" t="e">
        <f>AJ204-#REF!</f>
        <v>#REF!</v>
      </c>
      <c r="AK224" s="102" t="e">
        <f>AK204-#REF!</f>
        <v>#REF!</v>
      </c>
      <c r="AL224" s="102" t="e">
        <f>AL204-#REF!</f>
        <v>#REF!</v>
      </c>
      <c r="AM224" s="102" t="e">
        <f>AM204-#REF!</f>
        <v>#REF!</v>
      </c>
      <c r="AN224" s="102" t="e">
        <f>AN204-#REF!</f>
        <v>#REF!</v>
      </c>
      <c r="AO224" s="102" t="e">
        <f>AO204-#REF!</f>
        <v>#REF!</v>
      </c>
      <c r="AP224" s="102" t="e">
        <f>AP204-#REF!</f>
        <v>#REF!</v>
      </c>
      <c r="AQ224" s="102" t="e">
        <f>AQ204-#REF!</f>
        <v>#REF!</v>
      </c>
      <c r="AR224" s="102" t="e">
        <f>AR204-#REF!</f>
        <v>#REF!</v>
      </c>
      <c r="AS224" s="102" t="e">
        <f>AS204-#REF!</f>
        <v>#REF!</v>
      </c>
      <c r="AT224" s="102" t="e">
        <f>AT204-#REF!</f>
        <v>#REF!</v>
      </c>
      <c r="AU224" s="102" t="e">
        <f>AU204-#REF!</f>
        <v>#REF!</v>
      </c>
      <c r="AV224" s="102" t="e">
        <f>AV204-#REF!</f>
        <v>#REF!</v>
      </c>
      <c r="AW224" s="102" t="e">
        <f>AW204-#REF!</f>
        <v>#REF!</v>
      </c>
      <c r="AX224" s="102" t="e">
        <f>AX204-#REF!</f>
        <v>#REF!</v>
      </c>
      <c r="AY224" s="102" t="e">
        <f>AY204-#REF!</f>
        <v>#REF!</v>
      </c>
      <c r="AZ224" s="102" t="e">
        <f>AZ204-#REF!</f>
        <v>#REF!</v>
      </c>
      <c r="BA224" s="102" t="e">
        <f>BA204-#REF!</f>
        <v>#REF!</v>
      </c>
      <c r="BB224" s="102" t="e">
        <f>BB204-#REF!</f>
        <v>#REF!</v>
      </c>
    </row>
    <row r="225" spans="1:54" outlineLevel="2">
      <c r="A225" s="283"/>
      <c r="B225" s="92" t="s">
        <v>307</v>
      </c>
      <c r="C225" s="100"/>
      <c r="D225" s="81" t="s">
        <v>202</v>
      </c>
      <c r="E225" s="102" t="e">
        <f>E205-#REF!</f>
        <v>#REF!</v>
      </c>
      <c r="F225" s="102" t="e">
        <f>F205-#REF!</f>
        <v>#REF!</v>
      </c>
      <c r="G225" s="102" t="e">
        <f>G205-#REF!</f>
        <v>#REF!</v>
      </c>
      <c r="H225" s="102" t="e">
        <f>H205-#REF!</f>
        <v>#REF!</v>
      </c>
      <c r="I225" s="102" t="e">
        <f>I205-#REF!</f>
        <v>#REF!</v>
      </c>
      <c r="J225" s="102" t="e">
        <f>J205-#REF!</f>
        <v>#REF!</v>
      </c>
      <c r="K225" s="102" t="e">
        <f>K205-#REF!</f>
        <v>#REF!</v>
      </c>
      <c r="L225" s="102" t="e">
        <f>L205-#REF!</f>
        <v>#REF!</v>
      </c>
      <c r="M225" s="102" t="e">
        <f>M205-#REF!</f>
        <v>#REF!</v>
      </c>
      <c r="N225" s="102" t="e">
        <f>N205-#REF!</f>
        <v>#REF!</v>
      </c>
      <c r="O225" s="102" t="e">
        <f>O205-#REF!</f>
        <v>#REF!</v>
      </c>
      <c r="P225" s="102" t="e">
        <f>P205-#REF!</f>
        <v>#REF!</v>
      </c>
      <c r="Q225" s="102" t="e">
        <f>Q205-#REF!</f>
        <v>#REF!</v>
      </c>
      <c r="R225" s="102" t="e">
        <f>R205-#REF!</f>
        <v>#REF!</v>
      </c>
      <c r="S225" s="102" t="e">
        <f>S205-#REF!</f>
        <v>#REF!</v>
      </c>
      <c r="T225" s="102" t="e">
        <f>T205-#REF!</f>
        <v>#REF!</v>
      </c>
      <c r="U225" s="102" t="e">
        <f>U205-#REF!</f>
        <v>#REF!</v>
      </c>
      <c r="V225" s="102" t="e">
        <f>V205-#REF!</f>
        <v>#REF!</v>
      </c>
      <c r="W225" s="102" t="e">
        <f>W205-#REF!</f>
        <v>#REF!</v>
      </c>
      <c r="X225" s="102" t="e">
        <f>X205-#REF!</f>
        <v>#REF!</v>
      </c>
      <c r="Y225" s="102" t="e">
        <f>Y205-#REF!</f>
        <v>#REF!</v>
      </c>
      <c r="Z225" s="102" t="e">
        <f>Z205-#REF!</f>
        <v>#REF!</v>
      </c>
      <c r="AA225" s="102" t="e">
        <f>AA205-#REF!</f>
        <v>#REF!</v>
      </c>
      <c r="AB225" s="102" t="e">
        <f>AB205-#REF!</f>
        <v>#REF!</v>
      </c>
      <c r="AC225" s="102" t="e">
        <f>AC205-#REF!</f>
        <v>#REF!</v>
      </c>
      <c r="AD225" s="102" t="e">
        <f>AD205-#REF!</f>
        <v>#REF!</v>
      </c>
      <c r="AE225" s="102" t="e">
        <f>AE205-#REF!</f>
        <v>#REF!</v>
      </c>
      <c r="AF225" s="102" t="e">
        <f>AF205-#REF!</f>
        <v>#REF!</v>
      </c>
      <c r="AG225" s="102" t="e">
        <f>AG205-#REF!</f>
        <v>#REF!</v>
      </c>
      <c r="AH225" s="102" t="e">
        <f>AH205-#REF!</f>
        <v>#REF!</v>
      </c>
      <c r="AI225" s="102" t="e">
        <f>AI205-#REF!</f>
        <v>#REF!</v>
      </c>
      <c r="AJ225" s="102" t="e">
        <f>AJ205-#REF!</f>
        <v>#REF!</v>
      </c>
      <c r="AK225" s="102" t="e">
        <f>AK205-#REF!</f>
        <v>#REF!</v>
      </c>
      <c r="AL225" s="102" t="e">
        <f>AL205-#REF!</f>
        <v>#REF!</v>
      </c>
      <c r="AM225" s="102" t="e">
        <f>AM205-#REF!</f>
        <v>#REF!</v>
      </c>
      <c r="AN225" s="102" t="e">
        <f>AN205-#REF!</f>
        <v>#REF!</v>
      </c>
      <c r="AO225" s="102" t="e">
        <f>AO205-#REF!</f>
        <v>#REF!</v>
      </c>
      <c r="AP225" s="102" t="e">
        <f>AP205-#REF!</f>
        <v>#REF!</v>
      </c>
      <c r="AQ225" s="102" t="e">
        <f>AQ205-#REF!</f>
        <v>#REF!</v>
      </c>
      <c r="AR225" s="102" t="e">
        <f>AR205-#REF!</f>
        <v>#REF!</v>
      </c>
      <c r="AS225" s="102" t="e">
        <f>AS205-#REF!</f>
        <v>#REF!</v>
      </c>
      <c r="AT225" s="102" t="e">
        <f>AT205-#REF!</f>
        <v>#REF!</v>
      </c>
      <c r="AU225" s="102" t="e">
        <f>AU205-#REF!</f>
        <v>#REF!</v>
      </c>
      <c r="AV225" s="102" t="e">
        <f>AV205-#REF!</f>
        <v>#REF!</v>
      </c>
      <c r="AW225" s="102" t="e">
        <f>AW205-#REF!</f>
        <v>#REF!</v>
      </c>
      <c r="AX225" s="102" t="e">
        <f>AX205-#REF!</f>
        <v>#REF!</v>
      </c>
      <c r="AY225" s="102" t="e">
        <f>AY205-#REF!</f>
        <v>#REF!</v>
      </c>
      <c r="AZ225" s="102" t="e">
        <f>AZ205-#REF!</f>
        <v>#REF!</v>
      </c>
      <c r="BA225" s="102" t="e">
        <f>BA205-#REF!</f>
        <v>#REF!</v>
      </c>
      <c r="BB225" s="102" t="e">
        <f>BB205-#REF!</f>
        <v>#REF!</v>
      </c>
    </row>
    <row r="226" spans="1:54" outlineLevel="2">
      <c r="A226" s="284"/>
      <c r="B226" s="92" t="s">
        <v>308</v>
      </c>
      <c r="C226" s="100"/>
      <c r="D226" s="81" t="s">
        <v>202</v>
      </c>
      <c r="E226" s="102" t="e">
        <f>E206-#REF!</f>
        <v>#REF!</v>
      </c>
      <c r="F226" s="102" t="e">
        <f>F206-#REF!</f>
        <v>#REF!</v>
      </c>
      <c r="G226" s="102" t="e">
        <f>G206-#REF!</f>
        <v>#REF!</v>
      </c>
      <c r="H226" s="102" t="e">
        <f>H206-#REF!</f>
        <v>#REF!</v>
      </c>
      <c r="I226" s="102" t="e">
        <f>I206-#REF!</f>
        <v>#REF!</v>
      </c>
      <c r="J226" s="102" t="e">
        <f>J206-#REF!</f>
        <v>#REF!</v>
      </c>
      <c r="K226" s="102" t="e">
        <f>K206-#REF!</f>
        <v>#REF!</v>
      </c>
      <c r="L226" s="102" t="e">
        <f>L206-#REF!</f>
        <v>#REF!</v>
      </c>
      <c r="M226" s="102" t="e">
        <f>M206-#REF!</f>
        <v>#REF!</v>
      </c>
      <c r="N226" s="102" t="e">
        <f>N206-#REF!</f>
        <v>#REF!</v>
      </c>
      <c r="O226" s="102" t="e">
        <f>O206-#REF!</f>
        <v>#REF!</v>
      </c>
      <c r="P226" s="102" t="e">
        <f>P206-#REF!</f>
        <v>#REF!</v>
      </c>
      <c r="Q226" s="102" t="e">
        <f>Q206-#REF!</f>
        <v>#REF!</v>
      </c>
      <c r="R226" s="102" t="e">
        <f>R206-#REF!</f>
        <v>#REF!</v>
      </c>
      <c r="S226" s="102" t="e">
        <f>S206-#REF!</f>
        <v>#REF!</v>
      </c>
      <c r="T226" s="102" t="e">
        <f>T206-#REF!</f>
        <v>#REF!</v>
      </c>
      <c r="U226" s="102" t="e">
        <f>U206-#REF!</f>
        <v>#REF!</v>
      </c>
      <c r="V226" s="102" t="e">
        <f>V206-#REF!</f>
        <v>#REF!</v>
      </c>
      <c r="W226" s="102" t="e">
        <f>W206-#REF!</f>
        <v>#REF!</v>
      </c>
      <c r="X226" s="102" t="e">
        <f>X206-#REF!</f>
        <v>#REF!</v>
      </c>
      <c r="Y226" s="102" t="e">
        <f>Y206-#REF!</f>
        <v>#REF!</v>
      </c>
      <c r="Z226" s="102" t="e">
        <f>Z206-#REF!</f>
        <v>#REF!</v>
      </c>
      <c r="AA226" s="102" t="e">
        <f>AA206-#REF!</f>
        <v>#REF!</v>
      </c>
      <c r="AB226" s="102" t="e">
        <f>AB206-#REF!</f>
        <v>#REF!</v>
      </c>
      <c r="AC226" s="102" t="e">
        <f>AC206-#REF!</f>
        <v>#REF!</v>
      </c>
      <c r="AD226" s="102" t="e">
        <f>AD206-#REF!</f>
        <v>#REF!</v>
      </c>
      <c r="AE226" s="102" t="e">
        <f>AE206-#REF!</f>
        <v>#REF!</v>
      </c>
      <c r="AF226" s="102" t="e">
        <f>AF206-#REF!</f>
        <v>#REF!</v>
      </c>
      <c r="AG226" s="102" t="e">
        <f>AG206-#REF!</f>
        <v>#REF!</v>
      </c>
      <c r="AH226" s="102" t="e">
        <f>AH206-#REF!</f>
        <v>#REF!</v>
      </c>
      <c r="AI226" s="102" t="e">
        <f>AI206-#REF!</f>
        <v>#REF!</v>
      </c>
      <c r="AJ226" s="102" t="e">
        <f>AJ206-#REF!</f>
        <v>#REF!</v>
      </c>
      <c r="AK226" s="102" t="e">
        <f>AK206-#REF!</f>
        <v>#REF!</v>
      </c>
      <c r="AL226" s="102" t="e">
        <f>AL206-#REF!</f>
        <v>#REF!</v>
      </c>
      <c r="AM226" s="102" t="e">
        <f>AM206-#REF!</f>
        <v>#REF!</v>
      </c>
      <c r="AN226" s="102" t="e">
        <f>AN206-#REF!</f>
        <v>#REF!</v>
      </c>
      <c r="AO226" s="102" t="e">
        <f>AO206-#REF!</f>
        <v>#REF!</v>
      </c>
      <c r="AP226" s="102" t="e">
        <f>AP206-#REF!</f>
        <v>#REF!</v>
      </c>
      <c r="AQ226" s="102" t="e">
        <f>AQ206-#REF!</f>
        <v>#REF!</v>
      </c>
      <c r="AR226" s="102" t="e">
        <f>AR206-#REF!</f>
        <v>#REF!</v>
      </c>
      <c r="AS226" s="102" t="e">
        <f>AS206-#REF!</f>
        <v>#REF!</v>
      </c>
      <c r="AT226" s="102" t="e">
        <f>AT206-#REF!</f>
        <v>#REF!</v>
      </c>
      <c r="AU226" s="102" t="e">
        <f>AU206-#REF!</f>
        <v>#REF!</v>
      </c>
      <c r="AV226" s="102" t="e">
        <f>AV206-#REF!</f>
        <v>#REF!</v>
      </c>
      <c r="AW226" s="102" t="e">
        <f>AW206-#REF!</f>
        <v>#REF!</v>
      </c>
      <c r="AX226" s="102" t="e">
        <f>AX206-#REF!</f>
        <v>#REF!</v>
      </c>
      <c r="AY226" s="102" t="e">
        <f>AY206-#REF!</f>
        <v>#REF!</v>
      </c>
      <c r="AZ226" s="102" t="e">
        <f>AZ206-#REF!</f>
        <v>#REF!</v>
      </c>
      <c r="BA226" s="102" t="e">
        <f>BA206-#REF!</f>
        <v>#REF!</v>
      </c>
      <c r="BB226" s="102" t="e">
        <f>BB206-#REF!</f>
        <v>#REF!</v>
      </c>
    </row>
    <row r="227" spans="1:54" outlineLevel="1">
      <c r="B227" s="100"/>
      <c r="C227" s="100"/>
      <c r="D227" s="100"/>
      <c r="E227" s="91"/>
    </row>
    <row r="228" spans="1:54" ht="13.15" customHeight="1" outlineLevel="1">
      <c r="B228" s="100"/>
      <c r="C228" s="100"/>
      <c r="D228" s="100"/>
      <c r="E228" s="70">
        <v>2027</v>
      </c>
      <c r="F228" s="70">
        <v>2028</v>
      </c>
      <c r="G228" s="70">
        <v>2029</v>
      </c>
      <c r="H228" s="70">
        <v>2030</v>
      </c>
      <c r="I228" s="70">
        <v>2031</v>
      </c>
      <c r="J228" s="70">
        <v>2032</v>
      </c>
      <c r="K228" s="70">
        <v>2033</v>
      </c>
      <c r="L228" s="70">
        <v>2034</v>
      </c>
      <c r="M228" s="70">
        <v>2035</v>
      </c>
      <c r="N228" s="70">
        <v>2036</v>
      </c>
      <c r="O228" s="70">
        <v>2037</v>
      </c>
      <c r="P228" s="70">
        <v>2038</v>
      </c>
      <c r="Q228" s="70">
        <v>2039</v>
      </c>
      <c r="R228" s="70">
        <v>2040</v>
      </c>
      <c r="S228" s="70">
        <v>2041</v>
      </c>
      <c r="T228" s="70">
        <v>2042</v>
      </c>
      <c r="U228" s="70">
        <v>2043</v>
      </c>
      <c r="V228" s="70">
        <v>2044</v>
      </c>
      <c r="W228" s="70">
        <v>2045</v>
      </c>
      <c r="X228" s="70">
        <v>2046</v>
      </c>
      <c r="Y228" s="70">
        <v>2047</v>
      </c>
      <c r="Z228" s="70">
        <v>2048</v>
      </c>
      <c r="AA228" s="70">
        <v>2049</v>
      </c>
      <c r="AB228" s="70">
        <v>2050</v>
      </c>
      <c r="AC228" s="70">
        <v>2051</v>
      </c>
      <c r="AD228" s="70">
        <v>2052</v>
      </c>
      <c r="AE228" s="70">
        <v>2053</v>
      </c>
      <c r="AF228" s="70">
        <v>2054</v>
      </c>
      <c r="AG228" s="70">
        <v>2055</v>
      </c>
      <c r="AH228" s="70">
        <v>2056</v>
      </c>
      <c r="AI228" s="70">
        <v>2057</v>
      </c>
      <c r="AJ228" s="70">
        <v>2058</v>
      </c>
      <c r="AK228" s="70">
        <v>2059</v>
      </c>
      <c r="AL228" s="70">
        <v>2060</v>
      </c>
      <c r="AM228" s="70">
        <v>2061</v>
      </c>
      <c r="AN228" s="70">
        <v>2062</v>
      </c>
      <c r="AO228" s="70">
        <v>2063</v>
      </c>
      <c r="AP228" s="70">
        <v>2064</v>
      </c>
      <c r="AQ228" s="70">
        <v>2065</v>
      </c>
      <c r="AR228" s="70">
        <v>2066</v>
      </c>
      <c r="AS228" s="70">
        <v>2067</v>
      </c>
      <c r="AT228" s="70">
        <v>2068</v>
      </c>
      <c r="AU228" s="70">
        <v>2069</v>
      </c>
      <c r="AV228" s="70">
        <v>2070</v>
      </c>
      <c r="AW228" s="70">
        <v>2071</v>
      </c>
      <c r="AX228" s="70">
        <v>2072</v>
      </c>
      <c r="AY228" s="70">
        <v>2073</v>
      </c>
      <c r="AZ228" s="70">
        <v>2074</v>
      </c>
      <c r="BA228" s="70">
        <v>2075</v>
      </c>
      <c r="BB228" s="70">
        <v>2076</v>
      </c>
    </row>
    <row r="229" spans="1:54" ht="13.9" customHeight="1" outlineLevel="1">
      <c r="A229" s="166"/>
      <c r="B229" s="165" t="s">
        <v>313</v>
      </c>
      <c r="C229" s="166"/>
      <c r="D229" s="165" t="s">
        <v>202</v>
      </c>
      <c r="E229" s="175"/>
      <c r="F229" s="175"/>
      <c r="G229" s="175"/>
      <c r="H229" s="175"/>
      <c r="I229" s="175"/>
      <c r="J229" s="175"/>
      <c r="K229" s="175"/>
      <c r="L229" s="175"/>
      <c r="M229" s="175"/>
      <c r="N229" s="175"/>
      <c r="O229" s="175"/>
      <c r="P229" s="175"/>
      <c r="Q229" s="175"/>
      <c r="R229" s="175"/>
      <c r="S229" s="175"/>
      <c r="T229" s="175"/>
      <c r="U229" s="175"/>
      <c r="V229" s="175"/>
      <c r="W229" s="175"/>
      <c r="X229" s="175"/>
      <c r="Y229" s="175"/>
      <c r="Z229" s="175"/>
      <c r="AA229" s="175"/>
      <c r="AB229" s="175"/>
      <c r="AC229" s="175"/>
      <c r="AD229" s="175"/>
      <c r="AE229" s="175"/>
      <c r="AF229" s="175"/>
      <c r="AG229" s="175"/>
      <c r="AH229" s="175"/>
      <c r="AI229" s="175"/>
      <c r="AJ229" s="175"/>
      <c r="AK229" s="175"/>
      <c r="AL229" s="175"/>
      <c r="AM229" s="175"/>
      <c r="AN229" s="175"/>
      <c r="AO229" s="175"/>
      <c r="AP229" s="175"/>
      <c r="AQ229" s="175"/>
      <c r="AR229" s="175"/>
      <c r="AS229" s="175"/>
      <c r="AT229" s="175"/>
      <c r="AU229" s="175"/>
      <c r="AV229" s="175"/>
      <c r="AW229" s="175"/>
      <c r="AX229" s="175"/>
      <c r="AY229" s="175"/>
      <c r="AZ229" s="175"/>
      <c r="BA229" s="175"/>
      <c r="BB229" s="176"/>
    </row>
    <row r="230" spans="1:54" ht="13.15" customHeight="1" outlineLevel="1">
      <c r="B230" s="100"/>
      <c r="C230" s="100"/>
      <c r="D230" s="100"/>
      <c r="E230" s="91"/>
    </row>
    <row r="231" spans="1:54">
      <c r="B231" s="100"/>
      <c r="C231" s="100"/>
      <c r="D231" s="100"/>
      <c r="E231" s="91"/>
    </row>
    <row r="232" spans="1:54">
      <c r="B232" s="100"/>
      <c r="C232" s="100"/>
      <c r="D232" s="100"/>
      <c r="E232" s="91"/>
    </row>
    <row r="233" spans="1:54">
      <c r="B233" s="100"/>
      <c r="C233" s="100"/>
      <c r="D233" s="100"/>
      <c r="E233" s="91"/>
    </row>
    <row r="234" spans="1:54">
      <c r="B234" s="100"/>
      <c r="C234" s="100"/>
      <c r="D234" s="100"/>
      <c r="E234" s="91"/>
    </row>
    <row r="235" spans="1:54">
      <c r="B235" s="100"/>
      <c r="C235" s="100"/>
      <c r="D235" s="100"/>
      <c r="E235" s="91"/>
    </row>
    <row r="236" spans="1:54">
      <c r="B236" s="100"/>
      <c r="C236" s="100"/>
      <c r="D236" s="100"/>
      <c r="E236" s="91"/>
    </row>
    <row r="237" spans="1:54">
      <c r="B237" s="100"/>
      <c r="C237" s="100"/>
      <c r="D237" s="100"/>
      <c r="E237" s="91"/>
    </row>
    <row r="238" spans="1:54">
      <c r="B238" s="100"/>
      <c r="C238" s="100"/>
      <c r="D238" s="100"/>
      <c r="E238" s="91"/>
    </row>
    <row r="239" spans="1:54">
      <c r="B239" s="100"/>
      <c r="C239" s="100"/>
      <c r="D239" s="100"/>
      <c r="E239" s="91"/>
    </row>
    <row r="240" spans="1:54">
      <c r="B240" s="100"/>
      <c r="C240" s="100"/>
      <c r="D240" s="100"/>
      <c r="E240" s="91"/>
    </row>
    <row r="241" spans="2:5">
      <c r="B241" s="100"/>
      <c r="C241" s="100"/>
      <c r="D241" s="100"/>
      <c r="E241" s="91"/>
    </row>
    <row r="242" spans="2:5">
      <c r="B242" s="100"/>
      <c r="C242" s="100"/>
      <c r="D242" s="100"/>
      <c r="E242" s="91"/>
    </row>
    <row r="243" spans="2:5">
      <c r="B243" s="100"/>
      <c r="C243" s="100"/>
      <c r="D243" s="100"/>
      <c r="E243" s="91"/>
    </row>
    <row r="244" spans="2:5">
      <c r="B244" s="100"/>
      <c r="C244" s="100"/>
      <c r="D244" s="100"/>
      <c r="E244" s="91"/>
    </row>
    <row r="245" spans="2:5">
      <c r="B245" s="100"/>
      <c r="C245" s="100"/>
      <c r="D245" s="100"/>
      <c r="E245" s="91"/>
    </row>
    <row r="246" spans="2:5">
      <c r="B246" s="100"/>
      <c r="C246" s="100"/>
      <c r="D246" s="100"/>
      <c r="E246" s="91"/>
    </row>
    <row r="247" spans="2:5">
      <c r="B247" s="100"/>
      <c r="C247" s="100"/>
      <c r="D247" s="100"/>
      <c r="E247" s="91"/>
    </row>
    <row r="248" spans="2:5">
      <c r="B248" s="100"/>
      <c r="C248" s="100"/>
      <c r="D248" s="100"/>
      <c r="E248" s="91"/>
    </row>
    <row r="249" spans="2:5">
      <c r="B249" s="100"/>
      <c r="C249" s="100"/>
      <c r="D249" s="100"/>
      <c r="E249" s="91"/>
    </row>
    <row r="250" spans="2:5">
      <c r="B250" s="100"/>
      <c r="C250" s="100"/>
      <c r="D250" s="100"/>
      <c r="E250" s="91"/>
    </row>
    <row r="251" spans="2:5">
      <c r="B251" s="100"/>
      <c r="C251" s="100"/>
      <c r="D251" s="100"/>
      <c r="E251" s="91"/>
    </row>
    <row r="252" spans="2:5">
      <c r="B252" s="100"/>
      <c r="C252" s="100"/>
      <c r="D252" s="100"/>
      <c r="E252" s="91"/>
    </row>
    <row r="253" spans="2:5">
      <c r="B253" s="100"/>
      <c r="C253" s="100"/>
      <c r="D253" s="100"/>
      <c r="E253" s="91"/>
    </row>
    <row r="254" spans="2:5">
      <c r="B254" s="100"/>
      <c r="C254" s="100"/>
      <c r="D254" s="100"/>
      <c r="E254" s="91"/>
    </row>
    <row r="255" spans="2:5">
      <c r="B255" s="100"/>
      <c r="C255" s="100"/>
      <c r="D255" s="100"/>
      <c r="E255" s="91"/>
    </row>
    <row r="256" spans="2:5">
      <c r="B256" s="100"/>
      <c r="C256" s="100"/>
      <c r="D256" s="100"/>
      <c r="E256" s="91"/>
    </row>
    <row r="257" spans="2:5">
      <c r="B257" s="100"/>
      <c r="C257" s="100"/>
      <c r="D257" s="100"/>
      <c r="E257" s="91"/>
    </row>
    <row r="258" spans="2:5">
      <c r="B258" s="100"/>
      <c r="C258" s="100"/>
      <c r="D258" s="100"/>
      <c r="E258" s="91"/>
    </row>
    <row r="259" spans="2:5">
      <c r="B259" s="100"/>
      <c r="C259" s="100"/>
      <c r="D259" s="100"/>
      <c r="E259" s="91"/>
    </row>
    <row r="260" spans="2:5">
      <c r="B260" s="100"/>
      <c r="C260" s="100"/>
      <c r="D260" s="100"/>
      <c r="E260" s="91"/>
    </row>
    <row r="261" spans="2:5">
      <c r="B261" s="100"/>
      <c r="C261" s="100"/>
      <c r="D261" s="100"/>
      <c r="E261" s="91"/>
    </row>
    <row r="262" spans="2:5">
      <c r="B262" s="100"/>
      <c r="C262" s="100"/>
      <c r="D262" s="100"/>
      <c r="E262" s="91"/>
    </row>
    <row r="263" spans="2:5">
      <c r="B263" s="100"/>
      <c r="C263" s="100"/>
      <c r="D263" s="100"/>
      <c r="E263" s="91"/>
    </row>
    <row r="264" spans="2:5">
      <c r="B264" s="100"/>
      <c r="C264" s="100"/>
      <c r="D264" s="100"/>
      <c r="E264" s="91"/>
    </row>
    <row r="265" spans="2:5">
      <c r="B265" s="100"/>
      <c r="C265" s="100"/>
      <c r="D265" s="100"/>
      <c r="E265" s="91"/>
    </row>
    <row r="266" spans="2:5">
      <c r="B266" s="100"/>
      <c r="C266" s="100"/>
      <c r="D266" s="100"/>
      <c r="E266" s="91"/>
    </row>
    <row r="267" spans="2:5">
      <c r="B267" s="100"/>
      <c r="C267" s="100"/>
      <c r="D267" s="100"/>
      <c r="E267" s="91"/>
    </row>
    <row r="268" spans="2:5">
      <c r="B268" s="100"/>
      <c r="C268" s="100"/>
      <c r="D268" s="100"/>
      <c r="E268" s="91"/>
    </row>
    <row r="269" spans="2:5">
      <c r="B269" s="100"/>
      <c r="C269" s="100"/>
      <c r="D269" s="100"/>
      <c r="E269" s="91"/>
    </row>
    <row r="270" spans="2:5">
      <c r="B270" s="100"/>
      <c r="C270" s="100"/>
      <c r="D270" s="100"/>
      <c r="E270" s="91"/>
    </row>
    <row r="271" spans="2:5">
      <c r="B271" s="100"/>
      <c r="C271" s="100"/>
      <c r="D271" s="100"/>
      <c r="E271" s="91"/>
    </row>
    <row r="272" spans="2:5">
      <c r="B272" s="100"/>
      <c r="C272" s="100"/>
      <c r="D272" s="100"/>
      <c r="E272" s="91"/>
    </row>
    <row r="273" spans="2:5">
      <c r="B273" s="100"/>
      <c r="C273" s="100"/>
      <c r="D273" s="100"/>
      <c r="E273" s="91"/>
    </row>
    <row r="274" spans="2:5">
      <c r="B274" s="100"/>
      <c r="C274" s="100"/>
      <c r="D274" s="100"/>
      <c r="E274" s="91"/>
    </row>
    <row r="275" spans="2:5">
      <c r="B275" s="100"/>
      <c r="C275" s="100"/>
      <c r="D275" s="100"/>
      <c r="E275" s="91"/>
    </row>
    <row r="276" spans="2:5">
      <c r="B276" s="100"/>
      <c r="C276" s="100"/>
      <c r="D276" s="100"/>
      <c r="E276" s="91"/>
    </row>
    <row r="277" spans="2:5">
      <c r="B277" s="100"/>
      <c r="C277" s="100"/>
      <c r="D277" s="100"/>
      <c r="E277" s="91"/>
    </row>
    <row r="278" spans="2:5">
      <c r="B278" s="100"/>
      <c r="C278" s="100"/>
      <c r="D278" s="100"/>
      <c r="E278" s="91"/>
    </row>
    <row r="279" spans="2:5">
      <c r="B279" s="100"/>
      <c r="C279" s="100"/>
      <c r="D279" s="100"/>
      <c r="E279" s="91"/>
    </row>
    <row r="280" spans="2:5">
      <c r="B280" s="100"/>
      <c r="C280" s="100"/>
      <c r="D280" s="100"/>
      <c r="E280" s="91"/>
    </row>
    <row r="281" spans="2:5">
      <c r="B281" s="100"/>
      <c r="C281" s="100"/>
      <c r="D281" s="100"/>
      <c r="E281" s="91"/>
    </row>
    <row r="282" spans="2:5">
      <c r="B282" s="100"/>
      <c r="C282" s="100"/>
      <c r="D282" s="100"/>
      <c r="E282" s="91"/>
    </row>
    <row r="283" spans="2:5">
      <c r="B283" s="100"/>
      <c r="C283" s="100"/>
      <c r="D283" s="100"/>
      <c r="E283" s="91"/>
    </row>
    <row r="284" spans="2:5">
      <c r="B284" s="100"/>
      <c r="C284" s="100"/>
      <c r="D284" s="100"/>
      <c r="E284" s="91"/>
    </row>
    <row r="285" spans="2:5">
      <c r="B285" s="100"/>
      <c r="C285" s="100"/>
      <c r="D285" s="100"/>
      <c r="E285" s="91"/>
    </row>
    <row r="286" spans="2:5">
      <c r="B286" s="100"/>
      <c r="C286" s="100"/>
      <c r="D286" s="100"/>
      <c r="E286" s="91"/>
    </row>
    <row r="287" spans="2:5">
      <c r="B287" s="100"/>
      <c r="C287" s="100"/>
      <c r="D287" s="100"/>
      <c r="E287" s="91"/>
    </row>
    <row r="288" spans="2:5">
      <c r="B288" s="100"/>
      <c r="C288" s="100"/>
      <c r="D288" s="100"/>
      <c r="E288" s="91"/>
    </row>
    <row r="289" spans="2:5">
      <c r="B289" s="100"/>
      <c r="C289" s="100"/>
      <c r="D289" s="100"/>
      <c r="E289" s="91"/>
    </row>
    <row r="290" spans="2:5">
      <c r="B290" s="100"/>
      <c r="C290" s="100"/>
      <c r="D290" s="100"/>
      <c r="E290" s="91"/>
    </row>
    <row r="291" spans="2:5">
      <c r="B291" s="100"/>
      <c r="C291" s="100"/>
      <c r="D291" s="100"/>
      <c r="E291" s="91"/>
    </row>
    <row r="292" spans="2:5">
      <c r="B292" s="100"/>
      <c r="C292" s="100"/>
      <c r="D292" s="100"/>
      <c r="E292" s="91"/>
    </row>
    <row r="293" spans="2:5">
      <c r="B293" s="100"/>
      <c r="C293" s="100"/>
      <c r="D293" s="100"/>
      <c r="E293" s="91"/>
    </row>
    <row r="294" spans="2:5">
      <c r="B294" s="100"/>
      <c r="C294" s="100"/>
      <c r="D294" s="100"/>
      <c r="E294" s="91"/>
    </row>
    <row r="295" spans="2:5">
      <c r="B295" s="100"/>
      <c r="C295" s="100"/>
      <c r="D295" s="100"/>
      <c r="E295" s="91"/>
    </row>
    <row r="296" spans="2:5">
      <c r="B296" s="100"/>
      <c r="C296" s="100"/>
      <c r="D296" s="100"/>
      <c r="E296" s="91"/>
    </row>
    <row r="297" spans="2:5">
      <c r="B297" s="100"/>
      <c r="C297" s="100"/>
      <c r="D297" s="100"/>
      <c r="E297" s="91"/>
    </row>
    <row r="298" spans="2:5">
      <c r="B298" s="100"/>
      <c r="C298" s="100"/>
      <c r="D298" s="100"/>
      <c r="E298" s="91"/>
    </row>
    <row r="299" spans="2:5">
      <c r="B299" s="100"/>
      <c r="C299" s="100"/>
      <c r="D299" s="100"/>
      <c r="E299" s="91"/>
    </row>
    <row r="300" spans="2:5">
      <c r="B300" s="100"/>
      <c r="C300" s="100"/>
      <c r="D300" s="100"/>
      <c r="E300" s="91"/>
    </row>
    <row r="301" spans="2:5">
      <c r="B301" s="100"/>
      <c r="C301" s="100"/>
      <c r="D301" s="100"/>
      <c r="E301" s="91"/>
    </row>
    <row r="302" spans="2:5">
      <c r="B302" s="100"/>
      <c r="C302" s="100"/>
      <c r="D302" s="100"/>
      <c r="E302" s="91"/>
    </row>
    <row r="303" spans="2:5">
      <c r="B303" s="100"/>
      <c r="C303" s="100"/>
      <c r="D303" s="100"/>
      <c r="E303" s="91"/>
    </row>
    <row r="304" spans="2:5">
      <c r="B304" s="100"/>
      <c r="C304" s="100"/>
      <c r="D304" s="100"/>
      <c r="E304" s="91"/>
    </row>
    <row r="305" spans="2:5">
      <c r="B305" s="100"/>
      <c r="C305" s="100"/>
      <c r="D305" s="100"/>
      <c r="E305" s="91"/>
    </row>
    <row r="306" spans="2:5">
      <c r="B306" s="100"/>
      <c r="C306" s="100"/>
      <c r="D306" s="100"/>
      <c r="E306" s="91"/>
    </row>
    <row r="307" spans="2:5">
      <c r="B307" s="100"/>
      <c r="C307" s="100"/>
      <c r="D307" s="100"/>
      <c r="E307" s="91"/>
    </row>
    <row r="308" spans="2:5">
      <c r="B308" s="100"/>
      <c r="C308" s="100"/>
      <c r="D308" s="100"/>
      <c r="E308" s="91"/>
    </row>
    <row r="309" spans="2:5">
      <c r="B309" s="100"/>
      <c r="C309" s="100"/>
      <c r="D309" s="100"/>
      <c r="E309" s="91"/>
    </row>
    <row r="310" spans="2:5" ht="12.75" customHeight="1">
      <c r="B310" s="100"/>
      <c r="C310" s="100"/>
      <c r="D310" s="100"/>
      <c r="E310" s="91"/>
    </row>
    <row r="311" spans="2:5" ht="12.75" customHeight="1">
      <c r="B311" s="100"/>
      <c r="C311" s="100"/>
      <c r="D311" s="100"/>
      <c r="E311" s="91"/>
    </row>
    <row r="312" spans="2:5" ht="12.75" customHeight="1">
      <c r="B312" s="100"/>
      <c r="C312" s="100"/>
      <c r="D312" s="100"/>
      <c r="E312" s="91"/>
    </row>
    <row r="313" spans="2:5" ht="12.75" customHeight="1">
      <c r="B313" s="100"/>
      <c r="C313" s="100"/>
      <c r="D313" s="100"/>
      <c r="E313" s="91"/>
    </row>
    <row r="314" spans="2:5" ht="12.75" customHeight="1">
      <c r="B314" s="100"/>
      <c r="C314" s="100"/>
      <c r="D314" s="100"/>
      <c r="E314" s="91"/>
    </row>
    <row r="315" spans="2:5" ht="12.75" customHeight="1">
      <c r="B315" s="100"/>
      <c r="C315" s="100"/>
      <c r="D315" s="100"/>
      <c r="E315" s="91"/>
    </row>
    <row r="316" spans="2:5" ht="12.75" customHeight="1">
      <c r="B316" s="100"/>
      <c r="C316" s="100"/>
      <c r="D316" s="100"/>
      <c r="E316" s="91"/>
    </row>
    <row r="317" spans="2:5" ht="12.75" customHeight="1">
      <c r="B317" s="100"/>
      <c r="C317" s="100"/>
      <c r="D317" s="100"/>
      <c r="E317" s="91"/>
    </row>
    <row r="318" spans="2:5" ht="12.75" customHeight="1">
      <c r="B318" s="100"/>
      <c r="C318" s="100"/>
      <c r="D318" s="100"/>
      <c r="E318" s="91"/>
    </row>
    <row r="319" spans="2:5" ht="12.75" customHeight="1">
      <c r="B319" s="100"/>
      <c r="C319" s="100"/>
      <c r="D319" s="100"/>
      <c r="E319" s="91"/>
    </row>
    <row r="320" spans="2:5" ht="12.75" customHeight="1">
      <c r="B320" s="100"/>
      <c r="C320" s="100"/>
      <c r="D320" s="100"/>
      <c r="E320" s="91"/>
    </row>
    <row r="321" spans="2:5" ht="12.75" customHeight="1">
      <c r="B321" s="100"/>
      <c r="C321" s="100"/>
      <c r="D321" s="100"/>
      <c r="E321" s="91"/>
    </row>
    <row r="322" spans="2:5" ht="12.75" customHeight="1">
      <c r="B322" s="100"/>
      <c r="C322" s="100"/>
      <c r="D322" s="100"/>
      <c r="E322" s="91"/>
    </row>
    <row r="323" spans="2:5" ht="12.75" customHeight="1">
      <c r="B323" s="100"/>
      <c r="C323" s="100"/>
      <c r="D323" s="100"/>
      <c r="E323" s="91"/>
    </row>
    <row r="324" spans="2:5" ht="12.75" customHeight="1">
      <c r="B324" s="100"/>
      <c r="C324" s="100"/>
      <c r="D324" s="100"/>
      <c r="E324" s="91"/>
    </row>
    <row r="325" spans="2:5" ht="12.75" customHeight="1">
      <c r="B325" s="100"/>
      <c r="C325" s="100"/>
      <c r="D325" s="100"/>
      <c r="E325" s="91"/>
    </row>
    <row r="326" spans="2:5" ht="12.75" customHeight="1">
      <c r="B326" s="100"/>
      <c r="C326" s="100"/>
      <c r="D326" s="100"/>
      <c r="E326" s="91"/>
    </row>
    <row r="327" spans="2:5" ht="12.75" customHeight="1">
      <c r="B327" s="100"/>
      <c r="C327" s="100"/>
      <c r="D327" s="100"/>
      <c r="E327" s="91"/>
    </row>
    <row r="328" spans="2:5" ht="12.75" customHeight="1">
      <c r="B328" s="100"/>
      <c r="C328" s="100"/>
      <c r="D328" s="100"/>
      <c r="E328" s="91"/>
    </row>
    <row r="329" spans="2:5" ht="12.75" customHeight="1">
      <c r="B329" s="100"/>
      <c r="C329" s="100"/>
      <c r="D329" s="100"/>
      <c r="E329" s="91"/>
    </row>
    <row r="330" spans="2:5" ht="12.75" customHeight="1">
      <c r="B330" s="100"/>
      <c r="C330" s="100"/>
      <c r="D330" s="100"/>
      <c r="E330" s="91"/>
    </row>
    <row r="331" spans="2:5" ht="12.75" customHeight="1">
      <c r="B331" s="100"/>
      <c r="C331" s="100"/>
      <c r="D331" s="100"/>
      <c r="E331" s="91"/>
    </row>
    <row r="332" spans="2:5" ht="12.75" customHeight="1">
      <c r="B332" s="100"/>
      <c r="C332" s="100"/>
      <c r="D332" s="100"/>
      <c r="E332" s="91"/>
    </row>
    <row r="333" spans="2:5" ht="12.75" customHeight="1">
      <c r="B333" s="100"/>
      <c r="C333" s="100"/>
      <c r="D333" s="100"/>
      <c r="E333" s="91"/>
    </row>
    <row r="334" spans="2:5" ht="12.75" customHeight="1">
      <c r="B334" s="100"/>
      <c r="C334" s="100"/>
      <c r="D334" s="100"/>
      <c r="E334" s="91"/>
    </row>
    <row r="335" spans="2:5" ht="12.75" customHeight="1">
      <c r="B335" s="100"/>
      <c r="C335" s="100"/>
      <c r="D335" s="100"/>
      <c r="E335" s="91"/>
    </row>
    <row r="336" spans="2:5" ht="12.75" customHeight="1">
      <c r="B336" s="100"/>
      <c r="C336" s="100"/>
      <c r="D336" s="100"/>
      <c r="E336" s="91"/>
    </row>
    <row r="337" spans="1:5" ht="12.75" customHeight="1">
      <c r="B337" s="100"/>
      <c r="C337" s="100"/>
      <c r="D337" s="100"/>
      <c r="E337" s="91"/>
    </row>
    <row r="338" spans="1:5" ht="12.75" customHeight="1">
      <c r="B338" s="100"/>
      <c r="C338" s="100"/>
      <c r="D338" s="100"/>
      <c r="E338" s="91"/>
    </row>
    <row r="339" spans="1:5" ht="12.75" customHeight="1">
      <c r="B339" s="100"/>
      <c r="C339" s="100"/>
      <c r="D339" s="100"/>
      <c r="E339" s="91"/>
    </row>
    <row r="340" spans="1:5" ht="12.75" customHeight="1">
      <c r="B340" s="100"/>
      <c r="C340" s="100"/>
      <c r="D340" s="100"/>
      <c r="E340" s="91"/>
    </row>
    <row r="341" spans="1:5" ht="12.75" customHeight="1">
      <c r="B341" s="100"/>
      <c r="C341" s="100"/>
      <c r="D341" s="100"/>
      <c r="E341" s="91"/>
    </row>
    <row r="342" spans="1:5" ht="12.75" customHeight="1">
      <c r="B342" s="100"/>
      <c r="C342" s="100"/>
      <c r="D342" s="100"/>
      <c r="E342" s="91"/>
    </row>
    <row r="343" spans="1:5" ht="12.75" customHeight="1">
      <c r="B343" s="100"/>
      <c r="C343" s="100"/>
      <c r="D343" s="100"/>
      <c r="E343" s="91"/>
    </row>
    <row r="344" spans="1:5" ht="12.75" customHeight="1">
      <c r="B344" s="100"/>
      <c r="C344" s="100"/>
      <c r="D344" s="100"/>
      <c r="E344" s="91"/>
    </row>
    <row r="345" spans="1:5" ht="12.75" customHeight="1">
      <c r="B345" s="100"/>
      <c r="C345" s="100"/>
      <c r="D345" s="100"/>
      <c r="E345" s="91"/>
    </row>
    <row r="346" spans="1:5" ht="12.75" customHeight="1">
      <c r="B346" s="100"/>
      <c r="C346" s="100"/>
      <c r="D346" s="100"/>
      <c r="E346" s="91"/>
    </row>
    <row r="347" spans="1:5" ht="12.75" customHeight="1">
      <c r="B347" s="100"/>
      <c r="C347" s="100"/>
      <c r="D347" s="100"/>
      <c r="E347" s="91"/>
    </row>
    <row r="348" spans="1:5" ht="12.75" customHeight="1">
      <c r="B348" s="100"/>
      <c r="C348" s="100"/>
      <c r="D348" s="100"/>
      <c r="E348" s="91"/>
    </row>
    <row r="349" spans="1:5" ht="12.75" customHeight="1">
      <c r="B349" s="100"/>
      <c r="C349" s="100"/>
      <c r="D349" s="100"/>
      <c r="E349" s="91"/>
    </row>
    <row r="350" spans="1:5" ht="12.75" customHeight="1">
      <c r="A350" s="101"/>
      <c r="B350" s="100"/>
      <c r="C350" s="100"/>
      <c r="D350" s="100"/>
      <c r="E350" s="91"/>
    </row>
    <row r="351" spans="1:5" ht="12.75" customHeight="1">
      <c r="B351" s="100"/>
      <c r="C351" s="100"/>
      <c r="D351" s="100"/>
      <c r="E351" s="91"/>
    </row>
    <row r="352" spans="1:5" ht="12.75" customHeight="1">
      <c r="B352" s="100"/>
      <c r="C352" s="100"/>
      <c r="D352" s="100"/>
      <c r="E352" s="91"/>
    </row>
    <row r="353" spans="1:5" ht="12.75" customHeight="1">
      <c r="B353" s="100"/>
      <c r="C353" s="100"/>
      <c r="D353" s="100"/>
      <c r="E353" s="91"/>
    </row>
    <row r="354" spans="1:5" ht="13.5" customHeight="1">
      <c r="A354" s="146"/>
      <c r="B354" s="100"/>
      <c r="C354" s="100"/>
      <c r="D354" s="100"/>
      <c r="E354" s="91"/>
    </row>
    <row r="355" spans="1:5" ht="12.75" customHeight="1">
      <c r="B355" s="100"/>
      <c r="C355" s="100"/>
      <c r="D355" s="100"/>
      <c r="E355" s="91"/>
    </row>
    <row r="356" spans="1:5" ht="12.75" customHeight="1">
      <c r="B356" s="100"/>
      <c r="C356" s="100"/>
      <c r="D356" s="100"/>
      <c r="E356" s="91"/>
    </row>
    <row r="357" spans="1:5" ht="12.75" customHeight="1">
      <c r="B357" s="100"/>
      <c r="C357" s="100"/>
      <c r="D357" s="100"/>
      <c r="E357" s="91"/>
    </row>
    <row r="358" spans="1:5" ht="12.75" customHeight="1">
      <c r="B358" s="100"/>
      <c r="C358" s="100"/>
      <c r="D358" s="100"/>
      <c r="E358" s="91"/>
    </row>
  </sheetData>
  <sheetProtection formatCells="0"/>
  <mergeCells count="47">
    <mergeCell ref="A66:A71"/>
    <mergeCell ref="A75:A77"/>
    <mergeCell ref="I2:U2"/>
    <mergeCell ref="I3:N4"/>
    <mergeCell ref="P3:U4"/>
    <mergeCell ref="I5:N18"/>
    <mergeCell ref="P5:U18"/>
    <mergeCell ref="A19:B19"/>
    <mergeCell ref="I20:N20"/>
    <mergeCell ref="P20:U20"/>
    <mergeCell ref="I21:N45"/>
    <mergeCell ref="P21:U45"/>
    <mergeCell ref="B23:G23"/>
    <mergeCell ref="D30:G30"/>
    <mergeCell ref="A31:A40"/>
    <mergeCell ref="D31:G31"/>
    <mergeCell ref="AI51:AM51"/>
    <mergeCell ref="AN51:AR51"/>
    <mergeCell ref="AS51:AW51"/>
    <mergeCell ref="AX51:BB51"/>
    <mergeCell ref="A54:A64"/>
    <mergeCell ref="J51:N51"/>
    <mergeCell ref="O51:S51"/>
    <mergeCell ref="T51:X51"/>
    <mergeCell ref="Y51:AC51"/>
    <mergeCell ref="AD51:AH51"/>
    <mergeCell ref="E51:I51"/>
    <mergeCell ref="A220:A222"/>
    <mergeCell ref="A224:A226"/>
    <mergeCell ref="A190:A198"/>
    <mergeCell ref="A200:A202"/>
    <mergeCell ref="A143:A154"/>
    <mergeCell ref="A158:A169"/>
    <mergeCell ref="A172:A174"/>
    <mergeCell ref="A176:A178"/>
    <mergeCell ref="A186:A187"/>
    <mergeCell ref="A204:A206"/>
    <mergeCell ref="A210:A218"/>
    <mergeCell ref="D37:G37"/>
    <mergeCell ref="D38:G38"/>
    <mergeCell ref="D39:G39"/>
    <mergeCell ref="D40:G40"/>
    <mergeCell ref="D32:G32"/>
    <mergeCell ref="D33:G33"/>
    <mergeCell ref="D34:G34"/>
    <mergeCell ref="D35:G35"/>
    <mergeCell ref="D36:G36"/>
  </mergeCells>
  <dataValidations count="1">
    <dataValidation type="list" allowBlank="1" showInputMessage="1" showErrorMessage="1" sqref="B7" xr:uid="{27A4ACF8-F318-4766-B598-1E17B0ABB640}">
      <formula1>"Y,N"</formula1>
    </dataValidation>
  </dataValidations>
  <pageMargins left="0.7" right="0.7" top="0.75" bottom="0.75" header="0.3" footer="0.3"/>
  <pageSetup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4506CBF3-D73F-402F-87B9-83579F8CE6D9}">
          <x14:formula1>
            <xm:f>#REF!</xm:f>
          </x14:formula1>
          <xm:sqref>B158:B169 B143:B154</xm:sqref>
        </x14:dataValidation>
        <x14:dataValidation type="list" allowBlank="1" showInputMessage="1" showErrorMessage="1" xr:uid="{A0D8C0C7-9C4F-4B20-8D45-BCE4A8C3BD2B}">
          <x14:formula1>
            <xm:f>#REF!</xm:f>
          </x14:formula1>
          <xm:sqref>B66:B70</xm:sqref>
        </x14:dataValidation>
        <x14:dataValidation type="list" allowBlank="1" showInputMessage="1" showErrorMessage="1" xr:uid="{A5B8EE02-4714-424A-98DA-4F1119A95782}">
          <x14:formula1>
            <xm:f>#REF!</xm:f>
          </x14:formula1>
          <xm:sqref>C54:C63</xm:sqref>
        </x14:dataValidation>
        <x14:dataValidation type="list" allowBlank="1" showInputMessage="1" showErrorMessage="1" xr:uid="{46BB8AA3-F8F4-4CDC-88C8-47014C4A8D26}">
          <x14:formula1>
            <xm:f>#REF!</xm:f>
          </x14:formula1>
          <xm:sqref>B54:B63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59999389629810485"/>
  </sheetPr>
  <dimension ref="A1:S32"/>
  <sheetViews>
    <sheetView workbookViewId="0">
      <selection activeCell="E186" sqref="E186:BB187"/>
    </sheetView>
  </sheetViews>
  <sheetFormatPr defaultColWidth="11" defaultRowHeight="13.5"/>
  <cols>
    <col min="1" max="1" width="22" customWidth="1"/>
  </cols>
  <sheetData>
    <row r="1" spans="1:19">
      <c r="A1" s="63" t="s">
        <v>359</v>
      </c>
    </row>
    <row r="2" spans="1:19">
      <c r="A2" s="300" t="s">
        <v>360</v>
      </c>
      <c r="B2" s="300"/>
      <c r="C2" s="300"/>
      <c r="D2" s="300"/>
      <c r="E2" s="300"/>
      <c r="F2" s="300"/>
      <c r="G2" s="300"/>
      <c r="H2" s="300"/>
      <c r="I2" s="300"/>
      <c r="J2" s="300"/>
      <c r="K2" s="300"/>
      <c r="L2" s="300"/>
      <c r="M2" s="300"/>
      <c r="N2" s="300"/>
      <c r="O2" s="300"/>
      <c r="P2" s="300"/>
      <c r="Q2" s="300"/>
      <c r="R2" s="300"/>
      <c r="S2" s="300"/>
    </row>
    <row r="3" spans="1:19">
      <c r="A3" s="300"/>
      <c r="B3" s="300"/>
      <c r="C3" s="300"/>
      <c r="D3" s="300"/>
      <c r="E3" s="300"/>
      <c r="F3" s="300"/>
      <c r="G3" s="300"/>
      <c r="H3" s="300"/>
      <c r="I3" s="300"/>
      <c r="J3" s="300"/>
      <c r="K3" s="300"/>
      <c r="L3" s="300"/>
      <c r="M3" s="300"/>
      <c r="N3" s="300"/>
      <c r="O3" s="300"/>
      <c r="P3" s="300"/>
      <c r="Q3" s="300"/>
      <c r="R3" s="300"/>
      <c r="S3" s="300"/>
    </row>
    <row r="4" spans="1:19">
      <c r="A4" s="300"/>
      <c r="B4" s="300"/>
      <c r="C4" s="300"/>
      <c r="D4" s="300"/>
      <c r="E4" s="300"/>
      <c r="F4" s="300"/>
      <c r="G4" s="300"/>
      <c r="H4" s="300"/>
      <c r="I4" s="300"/>
      <c r="J4" s="300"/>
      <c r="K4" s="300"/>
      <c r="L4" s="300"/>
      <c r="M4" s="300"/>
      <c r="N4" s="300"/>
      <c r="O4" s="300"/>
      <c r="P4" s="300"/>
      <c r="Q4" s="300"/>
      <c r="R4" s="300"/>
      <c r="S4" s="300"/>
    </row>
    <row r="19" spans="1:19">
      <c r="A19" s="63" t="s">
        <v>361</v>
      </c>
    </row>
    <row r="20" spans="1:19">
      <c r="A20" s="300" t="s">
        <v>362</v>
      </c>
      <c r="B20" s="300"/>
      <c r="C20" s="300"/>
      <c r="D20" s="300"/>
      <c r="E20" s="300"/>
      <c r="F20" s="300"/>
      <c r="G20" s="300"/>
      <c r="H20" s="300"/>
      <c r="I20" s="300"/>
      <c r="J20" s="300"/>
      <c r="K20" s="300"/>
      <c r="L20" s="300"/>
      <c r="M20" s="300"/>
      <c r="N20" s="300"/>
      <c r="O20" s="300"/>
      <c r="P20" s="300"/>
      <c r="Q20" s="300"/>
      <c r="R20" s="300"/>
      <c r="S20" s="300"/>
    </row>
    <row r="21" spans="1:19" ht="25.5" customHeight="1">
      <c r="A21" s="300"/>
      <c r="B21" s="300"/>
      <c r="C21" s="300"/>
      <c r="D21" s="300"/>
      <c r="E21" s="300"/>
      <c r="F21" s="300"/>
      <c r="G21" s="300"/>
      <c r="H21" s="300"/>
      <c r="I21" s="300"/>
      <c r="J21" s="300"/>
      <c r="K21" s="300"/>
      <c r="L21" s="300"/>
      <c r="M21" s="300"/>
      <c r="N21" s="300"/>
      <c r="O21" s="300"/>
      <c r="P21" s="300"/>
      <c r="Q21" s="300"/>
      <c r="R21" s="300"/>
      <c r="S21" s="300"/>
    </row>
    <row r="23" spans="1:19">
      <c r="A23" s="69" t="s">
        <v>300</v>
      </c>
      <c r="B23" s="225"/>
      <c r="C23" s="225"/>
      <c r="D23" s="225"/>
      <c r="E23" s="225"/>
      <c r="F23" s="225"/>
      <c r="G23" s="225"/>
      <c r="H23" s="225"/>
      <c r="I23" s="225"/>
      <c r="J23" s="225"/>
      <c r="K23" s="225"/>
      <c r="L23" s="225"/>
      <c r="M23" s="225"/>
      <c r="N23" s="225"/>
      <c r="O23" s="225"/>
      <c r="P23" s="225"/>
      <c r="Q23" s="225"/>
      <c r="R23" s="225"/>
      <c r="S23" s="225"/>
    </row>
    <row r="24" spans="1:19">
      <c r="A24" s="69" t="s">
        <v>301</v>
      </c>
      <c r="B24" s="225"/>
      <c r="C24" s="225"/>
      <c r="D24" s="225"/>
      <c r="E24" s="225"/>
      <c r="F24" s="225"/>
      <c r="G24" s="225"/>
      <c r="H24" s="225"/>
      <c r="I24" s="225"/>
      <c r="J24" s="225"/>
      <c r="K24" s="225"/>
      <c r="L24" s="225"/>
      <c r="M24" s="225"/>
      <c r="N24" s="225"/>
      <c r="O24" s="225"/>
      <c r="P24" s="225"/>
      <c r="Q24" s="225"/>
      <c r="R24" s="225"/>
      <c r="S24" s="225"/>
    </row>
    <row r="25" spans="1:19">
      <c r="A25" s="177" t="s">
        <v>208</v>
      </c>
      <c r="B25" s="225"/>
      <c r="C25" s="225"/>
      <c r="D25" s="225"/>
      <c r="E25" s="225"/>
      <c r="F25" s="225"/>
      <c r="G25" s="225"/>
      <c r="H25" s="225"/>
      <c r="I25" s="225"/>
      <c r="J25" s="225"/>
      <c r="K25" s="225"/>
      <c r="L25" s="225"/>
      <c r="M25" s="225"/>
      <c r="N25" s="225"/>
      <c r="O25" s="225"/>
      <c r="P25" s="225"/>
      <c r="Q25" s="225"/>
      <c r="R25" s="225"/>
      <c r="S25" s="225"/>
    </row>
    <row r="26" spans="1:19">
      <c r="A26" s="177" t="s">
        <v>284</v>
      </c>
      <c r="B26" s="225"/>
      <c r="C26" s="225"/>
      <c r="D26" s="225"/>
      <c r="E26" s="225"/>
      <c r="F26" s="225"/>
      <c r="G26" s="225"/>
      <c r="H26" s="225"/>
      <c r="I26" s="225"/>
      <c r="J26" s="225"/>
      <c r="K26" s="225"/>
      <c r="L26" s="225"/>
      <c r="M26" s="225"/>
      <c r="N26" s="225"/>
      <c r="O26" s="225"/>
      <c r="P26" s="225"/>
      <c r="Q26" s="225"/>
      <c r="R26" s="225"/>
      <c r="S26" s="225"/>
    </row>
    <row r="27" spans="1:19">
      <c r="A27" s="177" t="s">
        <v>285</v>
      </c>
      <c r="B27" s="225"/>
      <c r="C27" s="225"/>
      <c r="D27" s="225"/>
      <c r="E27" s="225"/>
      <c r="F27" s="225"/>
      <c r="G27" s="225"/>
      <c r="H27" s="225"/>
      <c r="I27" s="225"/>
      <c r="J27" s="225"/>
      <c r="K27" s="225"/>
      <c r="L27" s="225"/>
      <c r="M27" s="225"/>
      <c r="N27" s="225"/>
      <c r="O27" s="225"/>
      <c r="P27" s="225"/>
      <c r="Q27" s="225"/>
      <c r="R27" s="225"/>
      <c r="S27" s="225"/>
    </row>
    <row r="31" spans="1:19">
      <c r="A31" s="63" t="s">
        <v>363</v>
      </c>
    </row>
    <row r="32" spans="1:19">
      <c r="A32" t="s">
        <v>364</v>
      </c>
    </row>
  </sheetData>
  <mergeCells count="7">
    <mergeCell ref="B26:S26"/>
    <mergeCell ref="B27:S27"/>
    <mergeCell ref="A2:S4"/>
    <mergeCell ref="A20:S21"/>
    <mergeCell ref="B23:S23"/>
    <mergeCell ref="B24:S24"/>
    <mergeCell ref="B25:S25"/>
  </mergeCells>
  <pageMargins left="0.7" right="0.7" top="0.75" bottom="0.75" header="0.3" footer="0.3"/>
  <pageSetup paperSize="9" orientation="portrait" horizontalDpi="300" verticalDpi="30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tabColor rgb="FF92D050"/>
    <pageSetUpPr autoPageBreaks="0"/>
  </sheetPr>
  <dimension ref="A1:BB358"/>
  <sheetViews>
    <sheetView topLeftCell="A143" zoomScale="85" zoomScaleNormal="85" workbookViewId="0">
      <selection activeCell="E186" sqref="E186:BB187"/>
    </sheetView>
  </sheetViews>
  <sheetFormatPr defaultColWidth="11" defaultRowHeight="13.5" outlineLevelRow="3"/>
  <cols>
    <col min="1" max="1" width="31.3828125" customWidth="1"/>
    <col min="2" max="2" width="32.84375" customWidth="1"/>
    <col min="3" max="3" width="23.61328125" customWidth="1"/>
    <col min="4" max="4" width="15.3828125" customWidth="1"/>
    <col min="5" max="5" width="21.3828125" customWidth="1"/>
    <col min="6" max="6" width="19.61328125" customWidth="1"/>
    <col min="7" max="7" width="15.765625" customWidth="1"/>
    <col min="8" max="49" width="14.61328125" customWidth="1"/>
    <col min="50" max="58" width="9" customWidth="1"/>
    <col min="60" max="60" width="9" customWidth="1"/>
  </cols>
  <sheetData>
    <row r="1" spans="1:21" ht="56.9" customHeight="1"/>
    <row r="2" spans="1:21" ht="15" customHeight="1">
      <c r="A2" s="71" t="s">
        <v>85</v>
      </c>
      <c r="F2" s="62"/>
      <c r="G2" s="64"/>
      <c r="I2" s="255" t="s">
        <v>164</v>
      </c>
      <c r="J2" s="256"/>
      <c r="K2" s="256"/>
      <c r="L2" s="256"/>
      <c r="M2" s="256"/>
      <c r="N2" s="256"/>
      <c r="O2" s="256"/>
      <c r="P2" s="256"/>
      <c r="Q2" s="256"/>
      <c r="R2" s="256"/>
      <c r="S2" s="256"/>
      <c r="T2" s="256"/>
      <c r="U2" s="257"/>
    </row>
    <row r="3" spans="1:21" ht="13.5" customHeight="1" outlineLevel="1">
      <c r="A3" s="147"/>
      <c r="B3" s="43"/>
      <c r="F3" s="62"/>
      <c r="G3" s="64"/>
      <c r="I3" s="258" t="s">
        <v>165</v>
      </c>
      <c r="J3" s="259"/>
      <c r="K3" s="259"/>
      <c r="L3" s="259"/>
      <c r="M3" s="259"/>
      <c r="N3" s="260"/>
      <c r="O3" s="61"/>
      <c r="P3" s="264" t="s">
        <v>166</v>
      </c>
      <c r="Q3" s="265"/>
      <c r="R3" s="265"/>
      <c r="S3" s="265"/>
      <c r="T3" s="265"/>
      <c r="U3" s="266"/>
    </row>
    <row r="4" spans="1:21" ht="56.25" customHeight="1" outlineLevel="1">
      <c r="A4" s="152" t="s">
        <v>152</v>
      </c>
      <c r="B4" s="169"/>
      <c r="E4" s="162" t="s">
        <v>167</v>
      </c>
      <c r="F4" s="174"/>
      <c r="G4" s="65"/>
      <c r="H4" s="64"/>
      <c r="I4" s="261"/>
      <c r="J4" s="262"/>
      <c r="K4" s="262"/>
      <c r="L4" s="262"/>
      <c r="M4" s="262"/>
      <c r="N4" s="263"/>
      <c r="P4" s="267"/>
      <c r="Q4" s="268"/>
      <c r="R4" s="268"/>
      <c r="S4" s="268"/>
      <c r="T4" s="268"/>
      <c r="U4" s="269"/>
    </row>
    <row r="5" spans="1:21" outlineLevel="1">
      <c r="A5" s="67" t="s">
        <v>168</v>
      </c>
      <c r="B5" s="170"/>
      <c r="E5" s="86"/>
      <c r="H5" s="64"/>
      <c r="I5" s="291"/>
      <c r="J5" s="292"/>
      <c r="K5" s="292"/>
      <c r="L5" s="292"/>
      <c r="M5" s="292"/>
      <c r="N5" s="293"/>
      <c r="P5" s="291"/>
      <c r="Q5" s="292"/>
      <c r="R5" s="292"/>
      <c r="S5" s="292"/>
      <c r="T5" s="292"/>
      <c r="U5" s="293"/>
    </row>
    <row r="6" spans="1:21" outlineLevel="1">
      <c r="A6" s="67" t="s">
        <v>169</v>
      </c>
      <c r="B6" s="170"/>
      <c r="E6" s="162" t="s">
        <v>170</v>
      </c>
      <c r="F6" s="173"/>
      <c r="H6" s="64"/>
      <c r="I6" s="294"/>
      <c r="J6" s="295"/>
      <c r="K6" s="295"/>
      <c r="L6" s="295"/>
      <c r="M6" s="295"/>
      <c r="N6" s="296"/>
      <c r="P6" s="294"/>
      <c r="Q6" s="295"/>
      <c r="R6" s="295"/>
      <c r="S6" s="295"/>
      <c r="T6" s="295"/>
      <c r="U6" s="296"/>
    </row>
    <row r="7" spans="1:21" outlineLevel="1">
      <c r="A7" s="67" t="s">
        <v>171</v>
      </c>
      <c r="B7" s="170"/>
      <c r="E7" s="86"/>
      <c r="H7" s="64"/>
      <c r="I7" s="294"/>
      <c r="J7" s="295"/>
      <c r="K7" s="295"/>
      <c r="L7" s="295"/>
      <c r="M7" s="295"/>
      <c r="N7" s="296"/>
      <c r="P7" s="294"/>
      <c r="Q7" s="295"/>
      <c r="R7" s="295"/>
      <c r="S7" s="295"/>
      <c r="T7" s="295"/>
      <c r="U7" s="296"/>
    </row>
    <row r="8" spans="1:21" ht="38.5" customHeight="1" outlineLevel="1">
      <c r="A8" s="159" t="s">
        <v>172</v>
      </c>
      <c r="B8" s="171"/>
      <c r="E8" s="86"/>
      <c r="H8" s="64"/>
      <c r="I8" s="294"/>
      <c r="J8" s="295"/>
      <c r="K8" s="295"/>
      <c r="L8" s="295"/>
      <c r="M8" s="295"/>
      <c r="N8" s="296"/>
      <c r="P8" s="294"/>
      <c r="Q8" s="295"/>
      <c r="R8" s="295"/>
      <c r="S8" s="295"/>
      <c r="T8" s="295"/>
      <c r="U8" s="296"/>
    </row>
    <row r="9" spans="1:21" outlineLevel="1">
      <c r="E9" s="86"/>
      <c r="H9" s="64"/>
      <c r="I9" s="294"/>
      <c r="J9" s="295"/>
      <c r="K9" s="295"/>
      <c r="L9" s="295"/>
      <c r="M9" s="295"/>
      <c r="N9" s="296"/>
      <c r="P9" s="294"/>
      <c r="Q9" s="295"/>
      <c r="R9" s="295"/>
      <c r="S9" s="295"/>
      <c r="T9" s="295"/>
      <c r="U9" s="296"/>
    </row>
    <row r="10" spans="1:21" ht="13.15" customHeight="1" outlineLevel="1">
      <c r="A10" s="67" t="s">
        <v>173</v>
      </c>
      <c r="B10" s="160"/>
      <c r="E10" s="86"/>
      <c r="H10" s="64"/>
      <c r="I10" s="294"/>
      <c r="J10" s="295"/>
      <c r="K10" s="295"/>
      <c r="L10" s="295"/>
      <c r="M10" s="295"/>
      <c r="N10" s="296"/>
      <c r="P10" s="294"/>
      <c r="Q10" s="295"/>
      <c r="R10" s="295"/>
      <c r="S10" s="295"/>
      <c r="T10" s="295"/>
      <c r="U10" s="296"/>
    </row>
    <row r="11" spans="1:21" outlineLevel="1">
      <c r="A11" s="98"/>
      <c r="H11" s="64"/>
      <c r="I11" s="294"/>
      <c r="J11" s="295"/>
      <c r="K11" s="295"/>
      <c r="L11" s="295"/>
      <c r="M11" s="295"/>
      <c r="N11" s="296"/>
      <c r="P11" s="294"/>
      <c r="Q11" s="295"/>
      <c r="R11" s="295"/>
      <c r="S11" s="295"/>
      <c r="T11" s="295"/>
      <c r="U11" s="296"/>
    </row>
    <row r="12" spans="1:21" ht="37.9" customHeight="1" outlineLevel="1">
      <c r="A12" s="129" t="s">
        <v>174</v>
      </c>
      <c r="B12" s="129" t="s">
        <v>175</v>
      </c>
      <c r="C12" s="129" t="s">
        <v>176</v>
      </c>
      <c r="D12" s="129" t="s">
        <v>177</v>
      </c>
      <c r="E12" s="129" t="s">
        <v>178</v>
      </c>
      <c r="F12" s="129" t="s">
        <v>179</v>
      </c>
      <c r="G12" s="129" t="s">
        <v>180</v>
      </c>
      <c r="I12" s="294"/>
      <c r="J12" s="295"/>
      <c r="K12" s="295"/>
      <c r="L12" s="295"/>
      <c r="M12" s="295"/>
      <c r="N12" s="296"/>
      <c r="P12" s="294"/>
      <c r="Q12" s="295"/>
      <c r="R12" s="295"/>
      <c r="S12" s="295"/>
      <c r="T12" s="295"/>
      <c r="U12" s="296"/>
    </row>
    <row r="13" spans="1:21" outlineLevel="1">
      <c r="A13" s="167">
        <v>2035</v>
      </c>
      <c r="B13" s="102" t="e">
        <f t="shared" ref="B13:B18" si="0">INDEX($E$204:$AW$204,1,MATCH($A13,$E$53:$BB$53,0))</f>
        <v>#REF!</v>
      </c>
      <c r="C13" s="102" t="e">
        <f>B13-#REF!</f>
        <v>#REF!</v>
      </c>
      <c r="D13" s="102" t="e">
        <f t="shared" ref="D13:D18" si="1">INDEX($E$205:$AW$205,1,MATCH($A13,$E$53:$BB$53,0))</f>
        <v>#REF!</v>
      </c>
      <c r="E13" s="102" t="e">
        <f>D13-#REF!</f>
        <v>#REF!</v>
      </c>
      <c r="F13" s="102" t="e">
        <f t="shared" ref="F13:F18" si="2">INDEX($E$206:$AW$206,1,MATCH($A13,$E$53:$BB$53,0))</f>
        <v>#REF!</v>
      </c>
      <c r="G13" s="102" t="e">
        <f>F13-#REF!</f>
        <v>#REF!</v>
      </c>
      <c r="I13" s="294"/>
      <c r="J13" s="295"/>
      <c r="K13" s="295"/>
      <c r="L13" s="295"/>
      <c r="M13" s="295"/>
      <c r="N13" s="296"/>
      <c r="P13" s="294"/>
      <c r="Q13" s="295"/>
      <c r="R13" s="295"/>
      <c r="S13" s="295"/>
      <c r="T13" s="295"/>
      <c r="U13" s="296"/>
    </row>
    <row r="14" spans="1:21" outlineLevel="1">
      <c r="A14" s="167">
        <v>2040</v>
      </c>
      <c r="B14" s="102" t="e">
        <f t="shared" si="0"/>
        <v>#REF!</v>
      </c>
      <c r="C14" s="102" t="e">
        <f>B14-#REF!</f>
        <v>#REF!</v>
      </c>
      <c r="D14" s="102" t="e">
        <f t="shared" si="1"/>
        <v>#REF!</v>
      </c>
      <c r="E14" s="102" t="e">
        <f>D14-#REF!</f>
        <v>#REF!</v>
      </c>
      <c r="F14" s="102" t="e">
        <f t="shared" si="2"/>
        <v>#REF!</v>
      </c>
      <c r="G14" s="102" t="e">
        <f>F14-#REF!</f>
        <v>#REF!</v>
      </c>
      <c r="I14" s="294"/>
      <c r="J14" s="295"/>
      <c r="K14" s="295"/>
      <c r="L14" s="295"/>
      <c r="M14" s="295"/>
      <c r="N14" s="296"/>
      <c r="P14" s="294"/>
      <c r="Q14" s="295"/>
      <c r="R14" s="295"/>
      <c r="S14" s="295"/>
      <c r="T14" s="295"/>
      <c r="U14" s="296"/>
    </row>
    <row r="15" spans="1:21" outlineLevel="1">
      <c r="A15" s="167">
        <v>2045</v>
      </c>
      <c r="B15" s="102" t="e">
        <f t="shared" si="0"/>
        <v>#REF!</v>
      </c>
      <c r="C15" s="102" t="e">
        <f>B15-#REF!</f>
        <v>#REF!</v>
      </c>
      <c r="D15" s="102" t="e">
        <f t="shared" si="1"/>
        <v>#REF!</v>
      </c>
      <c r="E15" s="102" t="e">
        <f>D15-#REF!</f>
        <v>#REF!</v>
      </c>
      <c r="F15" s="102" t="e">
        <f t="shared" si="2"/>
        <v>#REF!</v>
      </c>
      <c r="G15" s="102" t="e">
        <f>F15-#REF!</f>
        <v>#REF!</v>
      </c>
      <c r="I15" s="294"/>
      <c r="J15" s="295"/>
      <c r="K15" s="295"/>
      <c r="L15" s="295"/>
      <c r="M15" s="295"/>
      <c r="N15" s="296"/>
      <c r="P15" s="294"/>
      <c r="Q15" s="295"/>
      <c r="R15" s="295"/>
      <c r="S15" s="295"/>
      <c r="T15" s="295"/>
      <c r="U15" s="296"/>
    </row>
    <row r="16" spans="1:21" outlineLevel="1">
      <c r="A16" s="167">
        <v>2050</v>
      </c>
      <c r="B16" s="102" t="e">
        <f t="shared" si="0"/>
        <v>#REF!</v>
      </c>
      <c r="C16" s="102" t="e">
        <f>B16-#REF!</f>
        <v>#REF!</v>
      </c>
      <c r="D16" s="102" t="e">
        <f t="shared" si="1"/>
        <v>#REF!</v>
      </c>
      <c r="E16" s="102" t="e">
        <f>D16-#REF!</f>
        <v>#REF!</v>
      </c>
      <c r="F16" s="102" t="e">
        <f t="shared" si="2"/>
        <v>#REF!</v>
      </c>
      <c r="G16" s="102" t="e">
        <f>F16-#REF!</f>
        <v>#REF!</v>
      </c>
      <c r="I16" s="294"/>
      <c r="J16" s="295"/>
      <c r="K16" s="295"/>
      <c r="L16" s="295"/>
      <c r="M16" s="295"/>
      <c r="N16" s="296"/>
      <c r="P16" s="294"/>
      <c r="Q16" s="295"/>
      <c r="R16" s="295"/>
      <c r="S16" s="295"/>
      <c r="T16" s="295"/>
      <c r="U16" s="296"/>
    </row>
    <row r="17" spans="1:21" outlineLevel="1">
      <c r="A17" s="167">
        <v>2060</v>
      </c>
      <c r="B17" s="102" t="e">
        <f t="shared" si="0"/>
        <v>#REF!</v>
      </c>
      <c r="C17" s="102" t="e">
        <f>B17-#REF!</f>
        <v>#REF!</v>
      </c>
      <c r="D17" s="102" t="e">
        <f t="shared" si="1"/>
        <v>#REF!</v>
      </c>
      <c r="E17" s="102" t="e">
        <f>D17-#REF!</f>
        <v>#REF!</v>
      </c>
      <c r="F17" s="102" t="e">
        <f t="shared" si="2"/>
        <v>#REF!</v>
      </c>
      <c r="G17" s="102" t="e">
        <f>F17-#REF!</f>
        <v>#REF!</v>
      </c>
      <c r="I17" s="294"/>
      <c r="J17" s="295"/>
      <c r="K17" s="295"/>
      <c r="L17" s="295"/>
      <c r="M17" s="295"/>
      <c r="N17" s="296"/>
      <c r="P17" s="294"/>
      <c r="Q17" s="295"/>
      <c r="R17" s="295"/>
      <c r="S17" s="295"/>
      <c r="T17" s="295"/>
      <c r="U17" s="296"/>
    </row>
    <row r="18" spans="1:21" outlineLevel="1">
      <c r="A18" s="167">
        <v>2070</v>
      </c>
      <c r="B18" s="102" t="e">
        <f t="shared" si="0"/>
        <v>#REF!</v>
      </c>
      <c r="C18" s="102" t="e">
        <f>B18-#REF!</f>
        <v>#REF!</v>
      </c>
      <c r="D18" s="102" t="e">
        <f t="shared" si="1"/>
        <v>#REF!</v>
      </c>
      <c r="E18" s="102" t="e">
        <f>D18-#REF!</f>
        <v>#REF!</v>
      </c>
      <c r="F18" s="102" t="e">
        <f t="shared" si="2"/>
        <v>#REF!</v>
      </c>
      <c r="G18" s="102" t="e">
        <f>F18-#REF!</f>
        <v>#REF!</v>
      </c>
      <c r="I18" s="297"/>
      <c r="J18" s="298"/>
      <c r="K18" s="298"/>
      <c r="L18" s="298"/>
      <c r="M18" s="298"/>
      <c r="N18" s="299"/>
      <c r="P18" s="297"/>
      <c r="Q18" s="298"/>
      <c r="R18" s="298"/>
      <c r="S18" s="298"/>
      <c r="T18" s="298"/>
      <c r="U18" s="299"/>
    </row>
    <row r="19" spans="1:21" ht="13.15" customHeight="1" outlineLevel="1">
      <c r="A19" s="245"/>
      <c r="B19" s="245"/>
      <c r="I19" s="120"/>
      <c r="J19" s="121"/>
      <c r="K19" s="121"/>
      <c r="L19" s="121"/>
      <c r="M19" s="121"/>
      <c r="N19" s="121"/>
      <c r="P19" s="119"/>
      <c r="Q19" s="119"/>
      <c r="R19" s="119"/>
      <c r="S19" s="119"/>
      <c r="T19" s="119"/>
      <c r="U19" s="106"/>
    </row>
    <row r="20" spans="1:21" ht="26.25" customHeight="1" outlineLevel="1">
      <c r="A20" s="163" t="s">
        <v>181</v>
      </c>
      <c r="B20" s="164">
        <v>1</v>
      </c>
      <c r="E20" s="96"/>
      <c r="I20" s="279" t="s">
        <v>182</v>
      </c>
      <c r="J20" s="280"/>
      <c r="K20" s="280"/>
      <c r="L20" s="280"/>
      <c r="M20" s="280"/>
      <c r="N20" s="281"/>
      <c r="P20" s="279" t="s">
        <v>183</v>
      </c>
      <c r="Q20" s="280"/>
      <c r="R20" s="280"/>
      <c r="S20" s="280"/>
      <c r="T20" s="280"/>
      <c r="U20" s="281"/>
    </row>
    <row r="21" spans="1:21" ht="12.75" customHeight="1" outlineLevel="1">
      <c r="A21" s="96"/>
      <c r="B21" s="97"/>
      <c r="I21" s="291"/>
      <c r="J21" s="292"/>
      <c r="K21" s="292"/>
      <c r="L21" s="292"/>
      <c r="M21" s="292"/>
      <c r="N21" s="293"/>
      <c r="P21" s="291"/>
      <c r="Q21" s="292"/>
      <c r="R21" s="292"/>
      <c r="S21" s="292"/>
      <c r="T21" s="292"/>
      <c r="U21" s="293"/>
    </row>
    <row r="22" spans="1:21" ht="12.75" customHeight="1" outlineLevel="1">
      <c r="A22" s="96"/>
      <c r="B22" s="97"/>
      <c r="I22" s="294"/>
      <c r="J22" s="295"/>
      <c r="K22" s="295"/>
      <c r="L22" s="295"/>
      <c r="M22" s="295"/>
      <c r="N22" s="296"/>
      <c r="P22" s="294"/>
      <c r="Q22" s="295"/>
      <c r="R22" s="295"/>
      <c r="S22" s="295"/>
      <c r="T22" s="295"/>
      <c r="U22" s="296"/>
    </row>
    <row r="23" spans="1:21" outlineLevel="1">
      <c r="A23" s="96"/>
      <c r="B23" s="227" t="s">
        <v>184</v>
      </c>
      <c r="C23" s="228"/>
      <c r="D23" s="228"/>
      <c r="E23" s="228"/>
      <c r="F23" s="228"/>
      <c r="G23" s="229"/>
      <c r="I23" s="294"/>
      <c r="J23" s="295"/>
      <c r="K23" s="295"/>
      <c r="L23" s="295"/>
      <c r="M23" s="295"/>
      <c r="N23" s="296"/>
      <c r="P23" s="294"/>
      <c r="Q23" s="295"/>
      <c r="R23" s="295"/>
      <c r="S23" s="295"/>
      <c r="T23" s="295"/>
      <c r="U23" s="296"/>
    </row>
    <row r="24" spans="1:21" outlineLevel="1">
      <c r="B24" s="21">
        <v>2027</v>
      </c>
      <c r="C24" s="21">
        <v>2028</v>
      </c>
      <c r="D24" s="21">
        <v>2029</v>
      </c>
      <c r="E24" s="21">
        <v>2030</v>
      </c>
      <c r="F24" s="21">
        <v>2031</v>
      </c>
      <c r="G24" s="21" t="s">
        <v>185</v>
      </c>
      <c r="I24" s="294"/>
      <c r="J24" s="295"/>
      <c r="K24" s="295"/>
      <c r="L24" s="295"/>
      <c r="M24" s="295"/>
      <c r="N24" s="296"/>
      <c r="P24" s="294"/>
      <c r="Q24" s="295"/>
      <c r="R24" s="295"/>
      <c r="S24" s="295"/>
      <c r="T24" s="295"/>
      <c r="U24" s="296"/>
    </row>
    <row r="25" spans="1:21" ht="13.15" customHeight="1" outlineLevel="1">
      <c r="B25" s="148" t="s">
        <v>186</v>
      </c>
      <c r="C25" s="148" t="s">
        <v>186</v>
      </c>
      <c r="D25" s="148" t="s">
        <v>186</v>
      </c>
      <c r="E25" s="148" t="s">
        <v>186</v>
      </c>
      <c r="F25" s="148" t="s">
        <v>186</v>
      </c>
      <c r="G25" s="148" t="s">
        <v>186</v>
      </c>
      <c r="I25" s="294"/>
      <c r="J25" s="295"/>
      <c r="K25" s="295"/>
      <c r="L25" s="295"/>
      <c r="M25" s="295"/>
      <c r="N25" s="296"/>
      <c r="P25" s="294"/>
      <c r="Q25" s="295"/>
      <c r="R25" s="295"/>
      <c r="S25" s="295"/>
      <c r="T25" s="295"/>
      <c r="U25" s="296"/>
    </row>
    <row r="26" spans="1:21" outlineLevel="1">
      <c r="A26" s="163" t="s">
        <v>187</v>
      </c>
      <c r="B26" s="102">
        <f>E64</f>
        <v>0</v>
      </c>
      <c r="C26" s="102">
        <f>F64</f>
        <v>0</v>
      </c>
      <c r="D26" s="102">
        <f>G64</f>
        <v>0</v>
      </c>
      <c r="E26" s="102">
        <f>H64</f>
        <v>0</v>
      </c>
      <c r="F26" s="102">
        <f>I64</f>
        <v>0</v>
      </c>
      <c r="G26" s="102">
        <f>SUM(J64:BB64)</f>
        <v>0</v>
      </c>
      <c r="I26" s="294"/>
      <c r="J26" s="295"/>
      <c r="K26" s="295"/>
      <c r="L26" s="295"/>
      <c r="M26" s="295"/>
      <c r="N26" s="296"/>
      <c r="P26" s="294"/>
      <c r="Q26" s="295"/>
      <c r="R26" s="295"/>
      <c r="S26" s="295"/>
      <c r="T26" s="295"/>
      <c r="U26" s="296"/>
    </row>
    <row r="27" spans="1:21" outlineLevel="1">
      <c r="A27" s="163" t="s">
        <v>188</v>
      </c>
      <c r="B27" s="102" t="e">
        <f>E71+E77</f>
        <v>#REF!</v>
      </c>
      <c r="C27" s="102" t="e">
        <f>F71+F77</f>
        <v>#REF!</v>
      </c>
      <c r="D27" s="102" t="e">
        <f>G71+G77</f>
        <v>#REF!</v>
      </c>
      <c r="E27" s="102" t="e">
        <f>H71+H77</f>
        <v>#REF!</v>
      </c>
      <c r="F27" s="102" t="e">
        <f>I71+I77</f>
        <v>#REF!</v>
      </c>
      <c r="G27" s="102" t="e">
        <f>SUM(J71:BB71)+SUM(J77:BB77)</f>
        <v>#REF!</v>
      </c>
      <c r="I27" s="294"/>
      <c r="J27" s="295"/>
      <c r="K27" s="295"/>
      <c r="L27" s="295"/>
      <c r="M27" s="295"/>
      <c r="N27" s="296"/>
      <c r="P27" s="294"/>
      <c r="Q27" s="295"/>
      <c r="R27" s="295"/>
      <c r="S27" s="295"/>
      <c r="T27" s="295"/>
      <c r="U27" s="296"/>
    </row>
    <row r="28" spans="1:21" outlineLevel="1">
      <c r="A28" s="96"/>
      <c r="B28" s="118"/>
      <c r="C28" s="118"/>
      <c r="D28" s="118"/>
      <c r="E28" s="118"/>
      <c r="F28" s="118"/>
      <c r="G28" s="118"/>
      <c r="I28" s="294"/>
      <c r="J28" s="295"/>
      <c r="K28" s="295"/>
      <c r="L28" s="295"/>
      <c r="M28" s="295"/>
      <c r="N28" s="296"/>
      <c r="P28" s="294"/>
      <c r="Q28" s="295"/>
      <c r="R28" s="295"/>
      <c r="S28" s="295"/>
      <c r="T28" s="295"/>
      <c r="U28" s="296"/>
    </row>
    <row r="29" spans="1:21" ht="13.15" customHeight="1" outlineLevel="1">
      <c r="A29" s="96"/>
      <c r="B29" s="118"/>
      <c r="C29" s="118"/>
      <c r="D29" s="118"/>
      <c r="E29" s="118"/>
      <c r="F29" s="118"/>
      <c r="G29" s="118"/>
      <c r="I29" s="294"/>
      <c r="J29" s="295"/>
      <c r="K29" s="295"/>
      <c r="L29" s="295"/>
      <c r="M29" s="295"/>
      <c r="N29" s="296"/>
      <c r="P29" s="294"/>
      <c r="Q29" s="295"/>
      <c r="R29" s="295"/>
      <c r="S29" s="295"/>
      <c r="T29" s="295"/>
      <c r="U29" s="296"/>
    </row>
    <row r="30" spans="1:21" ht="13.15" customHeight="1" outlineLevel="1">
      <c r="A30" s="150"/>
      <c r="B30" s="151" t="s">
        <v>189</v>
      </c>
      <c r="C30" s="153" t="s">
        <v>190</v>
      </c>
      <c r="D30" s="231" t="s">
        <v>163</v>
      </c>
      <c r="E30" s="232"/>
      <c r="F30" s="232"/>
      <c r="G30" s="233"/>
      <c r="I30" s="294"/>
      <c r="J30" s="295"/>
      <c r="K30" s="295"/>
      <c r="L30" s="295"/>
      <c r="M30" s="295"/>
      <c r="N30" s="296"/>
      <c r="P30" s="294"/>
      <c r="Q30" s="295"/>
      <c r="R30" s="295"/>
      <c r="S30" s="295"/>
      <c r="T30" s="295"/>
      <c r="U30" s="296"/>
    </row>
    <row r="31" spans="1:21" outlineLevel="1">
      <c r="A31" s="251" t="s">
        <v>191</v>
      </c>
      <c r="B31" s="154"/>
      <c r="C31" s="149"/>
      <c r="D31" s="253"/>
      <c r="E31" s="253"/>
      <c r="F31" s="253"/>
      <c r="G31" s="254"/>
      <c r="I31" s="294"/>
      <c r="J31" s="295"/>
      <c r="K31" s="295"/>
      <c r="L31" s="295"/>
      <c r="M31" s="295"/>
      <c r="N31" s="296"/>
      <c r="P31" s="294"/>
      <c r="Q31" s="295"/>
      <c r="R31" s="295"/>
      <c r="S31" s="295"/>
      <c r="T31" s="295"/>
      <c r="U31" s="296"/>
    </row>
    <row r="32" spans="1:21" outlineLevel="1">
      <c r="A32" s="251"/>
      <c r="B32" s="155"/>
      <c r="C32" s="122"/>
      <c r="D32" s="236"/>
      <c r="E32" s="236"/>
      <c r="F32" s="236"/>
      <c r="G32" s="237"/>
      <c r="I32" s="294"/>
      <c r="J32" s="295"/>
      <c r="K32" s="295"/>
      <c r="L32" s="295"/>
      <c r="M32" s="295"/>
      <c r="N32" s="296"/>
      <c r="P32" s="294"/>
      <c r="Q32" s="295"/>
      <c r="R32" s="295"/>
      <c r="S32" s="295"/>
      <c r="T32" s="295"/>
      <c r="U32" s="296"/>
    </row>
    <row r="33" spans="1:21" outlineLevel="1">
      <c r="A33" s="251"/>
      <c r="B33" s="155"/>
      <c r="C33" s="122"/>
      <c r="D33" s="236"/>
      <c r="E33" s="236"/>
      <c r="F33" s="236"/>
      <c r="G33" s="237"/>
      <c r="I33" s="294"/>
      <c r="J33" s="295"/>
      <c r="K33" s="295"/>
      <c r="L33" s="295"/>
      <c r="M33" s="295"/>
      <c r="N33" s="296"/>
      <c r="P33" s="294"/>
      <c r="Q33" s="295"/>
      <c r="R33" s="295"/>
      <c r="S33" s="295"/>
      <c r="T33" s="295"/>
      <c r="U33" s="296"/>
    </row>
    <row r="34" spans="1:21" outlineLevel="1">
      <c r="A34" s="251"/>
      <c r="B34" s="155"/>
      <c r="C34" s="122"/>
      <c r="D34" s="236"/>
      <c r="E34" s="236"/>
      <c r="F34" s="236"/>
      <c r="G34" s="237"/>
      <c r="I34" s="294"/>
      <c r="J34" s="295"/>
      <c r="K34" s="295"/>
      <c r="L34" s="295"/>
      <c r="M34" s="295"/>
      <c r="N34" s="296"/>
      <c r="P34" s="294"/>
      <c r="Q34" s="295"/>
      <c r="R34" s="295"/>
      <c r="S34" s="295"/>
      <c r="T34" s="295"/>
      <c r="U34" s="296"/>
    </row>
    <row r="35" spans="1:21" outlineLevel="1">
      <c r="A35" s="251"/>
      <c r="B35" s="155"/>
      <c r="C35" s="122"/>
      <c r="D35" s="236"/>
      <c r="E35" s="236"/>
      <c r="F35" s="236"/>
      <c r="G35" s="237"/>
      <c r="I35" s="294"/>
      <c r="J35" s="295"/>
      <c r="K35" s="295"/>
      <c r="L35" s="295"/>
      <c r="M35" s="295"/>
      <c r="N35" s="296"/>
      <c r="P35" s="294"/>
      <c r="Q35" s="295"/>
      <c r="R35" s="295"/>
      <c r="S35" s="295"/>
      <c r="T35" s="295"/>
      <c r="U35" s="296"/>
    </row>
    <row r="36" spans="1:21" outlineLevel="1">
      <c r="A36" s="251"/>
      <c r="B36" s="155"/>
      <c r="C36" s="122"/>
      <c r="D36" s="236"/>
      <c r="E36" s="236"/>
      <c r="F36" s="236"/>
      <c r="G36" s="237"/>
      <c r="I36" s="294"/>
      <c r="J36" s="295"/>
      <c r="K36" s="295"/>
      <c r="L36" s="295"/>
      <c r="M36" s="295"/>
      <c r="N36" s="296"/>
      <c r="P36" s="294"/>
      <c r="Q36" s="295"/>
      <c r="R36" s="295"/>
      <c r="S36" s="295"/>
      <c r="T36" s="295"/>
      <c r="U36" s="296"/>
    </row>
    <row r="37" spans="1:21" outlineLevel="1">
      <c r="A37" s="251"/>
      <c r="B37" s="155"/>
      <c r="C37" s="122"/>
      <c r="D37" s="236"/>
      <c r="E37" s="236"/>
      <c r="F37" s="236"/>
      <c r="G37" s="237"/>
      <c r="I37" s="294"/>
      <c r="J37" s="295"/>
      <c r="K37" s="295"/>
      <c r="L37" s="295"/>
      <c r="M37" s="295"/>
      <c r="N37" s="296"/>
      <c r="P37" s="294"/>
      <c r="Q37" s="295"/>
      <c r="R37" s="295"/>
      <c r="S37" s="295"/>
      <c r="T37" s="295"/>
      <c r="U37" s="296"/>
    </row>
    <row r="38" spans="1:21" outlineLevel="1">
      <c r="A38" s="251"/>
      <c r="B38" s="155"/>
      <c r="C38" s="122"/>
      <c r="D38" s="236"/>
      <c r="E38" s="236"/>
      <c r="F38" s="236"/>
      <c r="G38" s="237"/>
      <c r="I38" s="294"/>
      <c r="J38" s="295"/>
      <c r="K38" s="295"/>
      <c r="L38" s="295"/>
      <c r="M38" s="295"/>
      <c r="N38" s="296"/>
      <c r="P38" s="294"/>
      <c r="Q38" s="295"/>
      <c r="R38" s="295"/>
      <c r="S38" s="295"/>
      <c r="T38" s="295"/>
      <c r="U38" s="296"/>
    </row>
    <row r="39" spans="1:21" outlineLevel="1">
      <c r="A39" s="251"/>
      <c r="B39" s="155"/>
      <c r="C39" s="122"/>
      <c r="D39" s="236"/>
      <c r="E39" s="236"/>
      <c r="F39" s="236"/>
      <c r="G39" s="237"/>
      <c r="I39" s="294"/>
      <c r="J39" s="295"/>
      <c r="K39" s="295"/>
      <c r="L39" s="295"/>
      <c r="M39" s="295"/>
      <c r="N39" s="296"/>
      <c r="P39" s="294"/>
      <c r="Q39" s="295"/>
      <c r="R39" s="295"/>
      <c r="S39" s="295"/>
      <c r="T39" s="295"/>
      <c r="U39" s="296"/>
    </row>
    <row r="40" spans="1:21" ht="13.15" customHeight="1" outlineLevel="1">
      <c r="A40" s="252"/>
      <c r="B40" s="156"/>
      <c r="C40" s="157"/>
      <c r="D40" s="234"/>
      <c r="E40" s="234"/>
      <c r="F40" s="234"/>
      <c r="G40" s="235"/>
      <c r="I40" s="294"/>
      <c r="J40" s="295"/>
      <c r="K40" s="295"/>
      <c r="L40" s="295"/>
      <c r="M40" s="295"/>
      <c r="N40" s="296"/>
      <c r="P40" s="294"/>
      <c r="Q40" s="295"/>
      <c r="R40" s="295"/>
      <c r="S40" s="295"/>
      <c r="T40" s="295"/>
      <c r="U40" s="296"/>
    </row>
    <row r="41" spans="1:21" outlineLevel="1">
      <c r="A41" s="96"/>
      <c r="B41" s="118"/>
      <c r="C41" s="118"/>
      <c r="D41" s="118"/>
      <c r="E41" s="118"/>
      <c r="F41" s="118"/>
      <c r="G41" s="118"/>
      <c r="I41" s="294"/>
      <c r="J41" s="295"/>
      <c r="K41" s="295"/>
      <c r="L41" s="295"/>
      <c r="M41" s="295"/>
      <c r="N41" s="296"/>
      <c r="P41" s="294"/>
      <c r="Q41" s="295"/>
      <c r="R41" s="295"/>
      <c r="S41" s="295"/>
      <c r="T41" s="295"/>
      <c r="U41" s="296"/>
    </row>
    <row r="42" spans="1:21" outlineLevel="1">
      <c r="A42" s="96"/>
      <c r="B42" s="118"/>
      <c r="C42" s="118"/>
      <c r="D42" s="118"/>
      <c r="E42" s="118"/>
      <c r="F42" s="118"/>
      <c r="G42" s="118"/>
      <c r="I42" s="294"/>
      <c r="J42" s="295"/>
      <c r="K42" s="295"/>
      <c r="L42" s="295"/>
      <c r="M42" s="295"/>
      <c r="N42" s="296"/>
      <c r="P42" s="294"/>
      <c r="Q42" s="295"/>
      <c r="R42" s="295"/>
      <c r="S42" s="295"/>
      <c r="T42" s="295"/>
      <c r="U42" s="296"/>
    </row>
    <row r="43" spans="1:21" outlineLevel="1">
      <c r="A43" s="96"/>
      <c r="B43" s="118"/>
      <c r="C43" s="118"/>
      <c r="D43" s="118"/>
      <c r="E43" s="118"/>
      <c r="F43" s="118"/>
      <c r="G43" s="118"/>
      <c r="I43" s="294"/>
      <c r="J43" s="295"/>
      <c r="K43" s="295"/>
      <c r="L43" s="295"/>
      <c r="M43" s="295"/>
      <c r="N43" s="296"/>
      <c r="P43" s="294"/>
      <c r="Q43" s="295"/>
      <c r="R43" s="295"/>
      <c r="S43" s="295"/>
      <c r="T43" s="295"/>
      <c r="U43" s="296"/>
    </row>
    <row r="44" spans="1:21" outlineLevel="1">
      <c r="A44" s="96"/>
      <c r="B44" s="118"/>
      <c r="C44" s="118"/>
      <c r="D44" s="118"/>
      <c r="E44" s="118"/>
      <c r="F44" s="118"/>
      <c r="G44" s="118"/>
      <c r="I44" s="294"/>
      <c r="J44" s="295"/>
      <c r="K44" s="295"/>
      <c r="L44" s="295"/>
      <c r="M44" s="295"/>
      <c r="N44" s="296"/>
      <c r="P44" s="294"/>
      <c r="Q44" s="295"/>
      <c r="R44" s="295"/>
      <c r="S44" s="295"/>
      <c r="T44" s="295"/>
      <c r="U44" s="296"/>
    </row>
    <row r="45" spans="1:21" outlineLevel="1">
      <c r="A45" s="96"/>
      <c r="B45" s="118"/>
      <c r="C45" s="118"/>
      <c r="D45" s="118"/>
      <c r="E45" s="118"/>
      <c r="F45" s="118"/>
      <c r="G45" s="118"/>
      <c r="I45" s="297"/>
      <c r="J45" s="298"/>
      <c r="K45" s="298"/>
      <c r="L45" s="298"/>
      <c r="M45" s="298"/>
      <c r="N45" s="299"/>
      <c r="P45" s="297"/>
      <c r="Q45" s="298"/>
      <c r="R45" s="298"/>
      <c r="S45" s="298"/>
      <c r="T45" s="298"/>
      <c r="U45" s="299"/>
    </row>
    <row r="46" spans="1:21" outlineLevel="1">
      <c r="A46" s="96"/>
      <c r="B46" s="118"/>
      <c r="C46" s="118"/>
      <c r="D46" s="118"/>
      <c r="E46" s="118"/>
      <c r="F46" s="118"/>
      <c r="G46" s="118"/>
    </row>
    <row r="47" spans="1:21">
      <c r="A47" s="96"/>
      <c r="B47" s="97"/>
    </row>
    <row r="48" spans="1:21" ht="16.149999999999999" customHeight="1">
      <c r="A48" s="71" t="s">
        <v>192</v>
      </c>
    </row>
    <row r="49" spans="1:54" ht="16.149999999999999" customHeight="1" outlineLevel="1">
      <c r="A49" s="71"/>
    </row>
    <row r="50" spans="1:54" ht="13.15" customHeight="1" outlineLevel="1">
      <c r="A50" s="63" t="s">
        <v>193</v>
      </c>
    </row>
    <row r="51" spans="1:54" outlineLevel="2">
      <c r="B51" s="100"/>
      <c r="C51" s="100"/>
      <c r="D51" s="100"/>
      <c r="E51" s="238" t="s">
        <v>156</v>
      </c>
      <c r="F51" s="226"/>
      <c r="G51" s="226"/>
      <c r="H51" s="226"/>
      <c r="I51" s="226"/>
      <c r="J51" s="226" t="s">
        <v>157</v>
      </c>
      <c r="K51" s="226"/>
      <c r="L51" s="226"/>
      <c r="M51" s="226"/>
      <c r="N51" s="226"/>
      <c r="O51" s="226" t="s">
        <v>158</v>
      </c>
      <c r="P51" s="226"/>
      <c r="Q51" s="226"/>
      <c r="R51" s="226"/>
      <c r="S51" s="226"/>
      <c r="T51" s="226" t="s">
        <v>159</v>
      </c>
      <c r="U51" s="226"/>
      <c r="V51" s="226"/>
      <c r="W51" s="226"/>
      <c r="X51" s="226"/>
      <c r="Y51" s="226" t="s">
        <v>194</v>
      </c>
      <c r="Z51" s="226"/>
      <c r="AA51" s="226"/>
      <c r="AB51" s="226"/>
      <c r="AC51" s="226"/>
      <c r="AD51" s="226" t="s">
        <v>195</v>
      </c>
      <c r="AE51" s="226"/>
      <c r="AF51" s="226"/>
      <c r="AG51" s="226"/>
      <c r="AH51" s="226"/>
      <c r="AI51" s="226" t="s">
        <v>196</v>
      </c>
      <c r="AJ51" s="226"/>
      <c r="AK51" s="226"/>
      <c r="AL51" s="226"/>
      <c r="AM51" s="226"/>
      <c r="AN51" s="226" t="s">
        <v>197</v>
      </c>
      <c r="AO51" s="226"/>
      <c r="AP51" s="226"/>
      <c r="AQ51" s="226"/>
      <c r="AR51" s="226"/>
      <c r="AS51" s="226" t="s">
        <v>198</v>
      </c>
      <c r="AT51" s="226"/>
      <c r="AU51" s="226"/>
      <c r="AV51" s="226"/>
      <c r="AW51" s="226"/>
      <c r="AX51" s="226" t="s">
        <v>199</v>
      </c>
      <c r="AY51" s="226"/>
      <c r="AZ51" s="226"/>
      <c r="BA51" s="226"/>
      <c r="BB51" s="230"/>
    </row>
    <row r="52" spans="1:54" outlineLevel="2">
      <c r="B52" s="100"/>
      <c r="C52" s="100"/>
      <c r="D52" s="100"/>
      <c r="E52" s="125">
        <v>1</v>
      </c>
      <c r="F52" s="70">
        <v>2</v>
      </c>
      <c r="G52" s="70">
        <v>3</v>
      </c>
      <c r="H52" s="70">
        <v>4</v>
      </c>
      <c r="I52" s="70">
        <v>5</v>
      </c>
      <c r="J52" s="95">
        <v>6</v>
      </c>
      <c r="K52" s="70">
        <v>7</v>
      </c>
      <c r="L52" s="70">
        <v>8</v>
      </c>
      <c r="M52" s="70">
        <v>9</v>
      </c>
      <c r="N52" s="70">
        <v>10</v>
      </c>
      <c r="O52" s="95">
        <v>11</v>
      </c>
      <c r="P52" s="70">
        <v>12</v>
      </c>
      <c r="Q52" s="70">
        <v>13</v>
      </c>
      <c r="R52" s="70">
        <v>14</v>
      </c>
      <c r="S52" s="70">
        <v>15</v>
      </c>
      <c r="T52" s="95">
        <v>16</v>
      </c>
      <c r="U52" s="70">
        <v>17</v>
      </c>
      <c r="V52" s="70">
        <v>18</v>
      </c>
      <c r="W52" s="70">
        <v>19</v>
      </c>
      <c r="X52" s="70">
        <v>20</v>
      </c>
      <c r="Y52" s="95">
        <v>21</v>
      </c>
      <c r="Z52" s="70">
        <v>22</v>
      </c>
      <c r="AA52" s="70">
        <v>23</v>
      </c>
      <c r="AB52" s="70">
        <v>24</v>
      </c>
      <c r="AC52" s="70">
        <v>25</v>
      </c>
      <c r="AD52" s="95">
        <v>26</v>
      </c>
      <c r="AE52" s="70">
        <v>27</v>
      </c>
      <c r="AF52" s="70">
        <v>28</v>
      </c>
      <c r="AG52" s="70">
        <v>29</v>
      </c>
      <c r="AH52" s="70">
        <v>30</v>
      </c>
      <c r="AI52" s="95">
        <v>31</v>
      </c>
      <c r="AJ52" s="70">
        <v>32</v>
      </c>
      <c r="AK52" s="70">
        <v>33</v>
      </c>
      <c r="AL52" s="70">
        <v>34</v>
      </c>
      <c r="AM52" s="70">
        <v>35</v>
      </c>
      <c r="AN52" s="95">
        <v>36</v>
      </c>
      <c r="AO52" s="70">
        <v>37</v>
      </c>
      <c r="AP52" s="70">
        <v>38</v>
      </c>
      <c r="AQ52" s="70">
        <v>39</v>
      </c>
      <c r="AR52" s="70">
        <v>40</v>
      </c>
      <c r="AS52" s="95">
        <v>41</v>
      </c>
      <c r="AT52" s="70">
        <v>42</v>
      </c>
      <c r="AU52" s="70">
        <v>43</v>
      </c>
      <c r="AV52" s="70">
        <v>44</v>
      </c>
      <c r="AW52" s="70">
        <v>45</v>
      </c>
      <c r="AX52" s="70">
        <v>46</v>
      </c>
      <c r="AY52" s="70">
        <v>47</v>
      </c>
      <c r="AZ52" s="70">
        <v>48</v>
      </c>
      <c r="BA52" s="70">
        <v>49</v>
      </c>
      <c r="BB52" s="126">
        <v>50</v>
      </c>
    </row>
    <row r="53" spans="1:54" ht="13.15" customHeight="1" outlineLevel="2">
      <c r="B53" s="100" t="s">
        <v>189</v>
      </c>
      <c r="C53" s="100" t="s">
        <v>200</v>
      </c>
      <c r="D53" s="100"/>
      <c r="E53" s="127">
        <v>2027</v>
      </c>
      <c r="F53" s="128">
        <v>2028</v>
      </c>
      <c r="G53" s="128">
        <v>2029</v>
      </c>
      <c r="H53" s="128">
        <v>2030</v>
      </c>
      <c r="I53" s="128">
        <v>2031</v>
      </c>
      <c r="J53" s="128">
        <v>2032</v>
      </c>
      <c r="K53" s="128">
        <v>2033</v>
      </c>
      <c r="L53" s="128">
        <v>2034</v>
      </c>
      <c r="M53" s="128">
        <v>2035</v>
      </c>
      <c r="N53" s="128">
        <v>2036</v>
      </c>
      <c r="O53" s="128">
        <v>2037</v>
      </c>
      <c r="P53" s="128">
        <v>2038</v>
      </c>
      <c r="Q53" s="128">
        <v>2039</v>
      </c>
      <c r="R53" s="128">
        <v>2040</v>
      </c>
      <c r="S53" s="128">
        <v>2041</v>
      </c>
      <c r="T53" s="128">
        <v>2042</v>
      </c>
      <c r="U53" s="128">
        <v>2043</v>
      </c>
      <c r="V53" s="128">
        <v>2044</v>
      </c>
      <c r="W53" s="128">
        <v>2045</v>
      </c>
      <c r="X53" s="128">
        <v>2046</v>
      </c>
      <c r="Y53" s="128">
        <v>2047</v>
      </c>
      <c r="Z53" s="128">
        <v>2048</v>
      </c>
      <c r="AA53" s="128">
        <v>2049</v>
      </c>
      <c r="AB53" s="128">
        <v>2050</v>
      </c>
      <c r="AC53" s="128">
        <v>2051</v>
      </c>
      <c r="AD53" s="128">
        <v>2052</v>
      </c>
      <c r="AE53" s="128">
        <v>2053</v>
      </c>
      <c r="AF53" s="128">
        <v>2054</v>
      </c>
      <c r="AG53" s="128">
        <v>2055</v>
      </c>
      <c r="AH53" s="128">
        <v>2056</v>
      </c>
      <c r="AI53" s="128">
        <v>2057</v>
      </c>
      <c r="AJ53" s="128">
        <v>2058</v>
      </c>
      <c r="AK53" s="128">
        <v>2059</v>
      </c>
      <c r="AL53" s="128">
        <v>2060</v>
      </c>
      <c r="AM53" s="128">
        <v>2061</v>
      </c>
      <c r="AN53" s="128">
        <v>2062</v>
      </c>
      <c r="AO53" s="128">
        <v>2063</v>
      </c>
      <c r="AP53" s="128">
        <v>2064</v>
      </c>
      <c r="AQ53" s="128">
        <v>2065</v>
      </c>
      <c r="AR53" s="128">
        <v>2066</v>
      </c>
      <c r="AS53" s="128">
        <v>2067</v>
      </c>
      <c r="AT53" s="128">
        <v>2068</v>
      </c>
      <c r="AU53" s="128">
        <v>2069</v>
      </c>
      <c r="AV53" s="128">
        <v>2070</v>
      </c>
      <c r="AW53" s="128">
        <v>2071</v>
      </c>
      <c r="AX53" s="128">
        <v>2072</v>
      </c>
      <c r="AY53" s="128">
        <v>2073</v>
      </c>
      <c r="AZ53" s="128">
        <v>2074</v>
      </c>
      <c r="BA53" s="128">
        <v>2075</v>
      </c>
      <c r="BB53" s="130">
        <v>2076</v>
      </c>
    </row>
    <row r="54" spans="1:54" outlineLevel="2">
      <c r="A54" s="246" t="s">
        <v>201</v>
      </c>
      <c r="B54" s="77"/>
      <c r="C54" s="77"/>
      <c r="D54" s="75" t="s">
        <v>202</v>
      </c>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84"/>
    </row>
    <row r="55" spans="1:54" outlineLevel="2">
      <c r="A55" s="247"/>
      <c r="B55" s="161"/>
      <c r="C55" s="72"/>
      <c r="D55" s="68" t="s">
        <v>202</v>
      </c>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23"/>
    </row>
    <row r="56" spans="1:54" outlineLevel="2">
      <c r="A56" s="247"/>
      <c r="B56" s="161"/>
      <c r="C56" s="72"/>
      <c r="D56" s="68" t="s">
        <v>202</v>
      </c>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23"/>
    </row>
    <row r="57" spans="1:54" outlineLevel="2">
      <c r="A57" s="247"/>
      <c r="B57" s="161"/>
      <c r="C57" s="72"/>
      <c r="D57" s="68" t="s">
        <v>202</v>
      </c>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23"/>
    </row>
    <row r="58" spans="1:54" outlineLevel="2">
      <c r="A58" s="247"/>
      <c r="B58" s="161"/>
      <c r="C58" s="72"/>
      <c r="D58" s="68" t="s">
        <v>202</v>
      </c>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23"/>
    </row>
    <row r="59" spans="1:54" outlineLevel="2">
      <c r="A59" s="247"/>
      <c r="B59" s="161"/>
      <c r="C59" s="72"/>
      <c r="D59" s="68" t="s">
        <v>202</v>
      </c>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23"/>
    </row>
    <row r="60" spans="1:54" outlineLevel="2">
      <c r="A60" s="247"/>
      <c r="B60" s="161"/>
      <c r="C60" s="72"/>
      <c r="D60" s="68" t="s">
        <v>202</v>
      </c>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23"/>
    </row>
    <row r="61" spans="1:54" outlineLevel="2">
      <c r="A61" s="247"/>
      <c r="B61" s="161"/>
      <c r="C61" s="72"/>
      <c r="D61" s="68" t="s">
        <v>202</v>
      </c>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23"/>
    </row>
    <row r="62" spans="1:54" outlineLevel="2">
      <c r="A62" s="247"/>
      <c r="B62" s="161"/>
      <c r="C62" s="72"/>
      <c r="D62" s="68" t="s">
        <v>202</v>
      </c>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23"/>
    </row>
    <row r="63" spans="1:54" outlineLevel="2">
      <c r="A63" s="247"/>
      <c r="B63" s="161"/>
      <c r="C63" s="72"/>
      <c r="D63" s="68" t="s">
        <v>202</v>
      </c>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23"/>
    </row>
    <row r="64" spans="1:54" ht="13.15" customHeight="1" outlineLevel="2">
      <c r="A64" s="248"/>
      <c r="B64" s="73" t="s">
        <v>203</v>
      </c>
      <c r="C64" s="74" t="s">
        <v>204</v>
      </c>
      <c r="D64" s="74" t="s">
        <v>202</v>
      </c>
      <c r="E64" s="103">
        <f>SUM(E54:E63)</f>
        <v>0</v>
      </c>
      <c r="F64" s="103">
        <f t="shared" ref="F64:BB64" si="3">SUM(F54:F63)</f>
        <v>0</v>
      </c>
      <c r="G64" s="103">
        <f t="shared" si="3"/>
        <v>0</v>
      </c>
      <c r="H64" s="103">
        <f t="shared" si="3"/>
        <v>0</v>
      </c>
      <c r="I64" s="103">
        <f t="shared" si="3"/>
        <v>0</v>
      </c>
      <c r="J64" s="103">
        <f t="shared" si="3"/>
        <v>0</v>
      </c>
      <c r="K64" s="103">
        <f t="shared" si="3"/>
        <v>0</v>
      </c>
      <c r="L64" s="103">
        <f t="shared" si="3"/>
        <v>0</v>
      </c>
      <c r="M64" s="103">
        <f t="shared" si="3"/>
        <v>0</v>
      </c>
      <c r="N64" s="103">
        <f t="shared" si="3"/>
        <v>0</v>
      </c>
      <c r="O64" s="103">
        <f t="shared" si="3"/>
        <v>0</v>
      </c>
      <c r="P64" s="103">
        <f t="shared" si="3"/>
        <v>0</v>
      </c>
      <c r="Q64" s="103">
        <f t="shared" si="3"/>
        <v>0</v>
      </c>
      <c r="R64" s="103">
        <f t="shared" si="3"/>
        <v>0</v>
      </c>
      <c r="S64" s="103">
        <f t="shared" si="3"/>
        <v>0</v>
      </c>
      <c r="T64" s="103">
        <f t="shared" si="3"/>
        <v>0</v>
      </c>
      <c r="U64" s="103">
        <f t="shared" si="3"/>
        <v>0</v>
      </c>
      <c r="V64" s="103">
        <f t="shared" si="3"/>
        <v>0</v>
      </c>
      <c r="W64" s="103">
        <f t="shared" si="3"/>
        <v>0</v>
      </c>
      <c r="X64" s="103">
        <f t="shared" si="3"/>
        <v>0</v>
      </c>
      <c r="Y64" s="103">
        <f t="shared" si="3"/>
        <v>0</v>
      </c>
      <c r="Z64" s="103">
        <f t="shared" si="3"/>
        <v>0</v>
      </c>
      <c r="AA64" s="103">
        <f t="shared" si="3"/>
        <v>0</v>
      </c>
      <c r="AB64" s="103">
        <f t="shared" si="3"/>
        <v>0</v>
      </c>
      <c r="AC64" s="103">
        <f t="shared" si="3"/>
        <v>0</v>
      </c>
      <c r="AD64" s="103">
        <f t="shared" si="3"/>
        <v>0</v>
      </c>
      <c r="AE64" s="103">
        <f t="shared" si="3"/>
        <v>0</v>
      </c>
      <c r="AF64" s="103">
        <f t="shared" si="3"/>
        <v>0</v>
      </c>
      <c r="AG64" s="103">
        <f t="shared" si="3"/>
        <v>0</v>
      </c>
      <c r="AH64" s="103">
        <f t="shared" si="3"/>
        <v>0</v>
      </c>
      <c r="AI64" s="103">
        <f t="shared" si="3"/>
        <v>0</v>
      </c>
      <c r="AJ64" s="103">
        <f t="shared" si="3"/>
        <v>0</v>
      </c>
      <c r="AK64" s="103">
        <f t="shared" si="3"/>
        <v>0</v>
      </c>
      <c r="AL64" s="103">
        <f t="shared" si="3"/>
        <v>0</v>
      </c>
      <c r="AM64" s="103">
        <f t="shared" si="3"/>
        <v>0</v>
      </c>
      <c r="AN64" s="103">
        <f t="shared" si="3"/>
        <v>0</v>
      </c>
      <c r="AO64" s="103">
        <f t="shared" si="3"/>
        <v>0</v>
      </c>
      <c r="AP64" s="103">
        <f t="shared" si="3"/>
        <v>0</v>
      </c>
      <c r="AQ64" s="103">
        <f t="shared" si="3"/>
        <v>0</v>
      </c>
      <c r="AR64" s="103">
        <f t="shared" si="3"/>
        <v>0</v>
      </c>
      <c r="AS64" s="103">
        <f t="shared" si="3"/>
        <v>0</v>
      </c>
      <c r="AT64" s="103">
        <f t="shared" si="3"/>
        <v>0</v>
      </c>
      <c r="AU64" s="103">
        <f t="shared" si="3"/>
        <v>0</v>
      </c>
      <c r="AV64" s="103">
        <f t="shared" si="3"/>
        <v>0</v>
      </c>
      <c r="AW64" s="103">
        <f t="shared" si="3"/>
        <v>0</v>
      </c>
      <c r="AX64" s="103">
        <f t="shared" si="3"/>
        <v>0</v>
      </c>
      <c r="AY64" s="103">
        <f t="shared" si="3"/>
        <v>0</v>
      </c>
      <c r="AZ64" s="103">
        <f t="shared" si="3"/>
        <v>0</v>
      </c>
      <c r="BA64" s="103">
        <f t="shared" si="3"/>
        <v>0</v>
      </c>
      <c r="BB64" s="124">
        <f t="shared" si="3"/>
        <v>0</v>
      </c>
    </row>
    <row r="65" spans="1:54" ht="13.15" customHeight="1" outlineLevel="2">
      <c r="B65" s="100"/>
      <c r="C65" s="100"/>
      <c r="D65" s="100"/>
      <c r="E65" s="91"/>
    </row>
    <row r="66" spans="1:54" ht="12.75" customHeight="1" outlineLevel="2">
      <c r="A66" s="239" t="s">
        <v>205</v>
      </c>
      <c r="B66" s="133"/>
      <c r="C66" s="134"/>
      <c r="D66" s="135" t="s">
        <v>202</v>
      </c>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2"/>
      <c r="AS66" s="112"/>
      <c r="AT66" s="112"/>
      <c r="AU66" s="112"/>
      <c r="AV66" s="112"/>
      <c r="AW66" s="112"/>
      <c r="AX66" s="112"/>
      <c r="AY66" s="112"/>
      <c r="AZ66" s="112"/>
      <c r="BA66" s="112"/>
      <c r="BB66" s="112"/>
    </row>
    <row r="67" spans="1:54" outlineLevel="2">
      <c r="A67" s="240"/>
      <c r="B67" s="122"/>
      <c r="C67" s="134"/>
      <c r="D67" s="136" t="s">
        <v>202</v>
      </c>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row>
    <row r="68" spans="1:54" outlineLevel="2">
      <c r="A68" s="240"/>
      <c r="B68" s="122"/>
      <c r="C68" s="134"/>
      <c r="D68" s="136" t="s">
        <v>202</v>
      </c>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row>
    <row r="69" spans="1:54" outlineLevel="2">
      <c r="A69" s="240"/>
      <c r="B69" s="122"/>
      <c r="C69" s="134"/>
      <c r="D69" s="136" t="s">
        <v>202</v>
      </c>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row>
    <row r="70" spans="1:54" outlineLevel="2">
      <c r="A70" s="240"/>
      <c r="B70" s="122"/>
      <c r="C70" s="134"/>
      <c r="D70" s="136" t="s">
        <v>202</v>
      </c>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row>
    <row r="71" spans="1:54" ht="13.15" customHeight="1" outlineLevel="2">
      <c r="A71" s="241"/>
      <c r="B71" s="73" t="s">
        <v>206</v>
      </c>
      <c r="C71" s="74"/>
      <c r="D71" s="137" t="s">
        <v>202</v>
      </c>
      <c r="E71" s="102">
        <f>SUM(E66:E70)</f>
        <v>0</v>
      </c>
      <c r="F71" s="102">
        <f t="shared" ref="F71:BB71" si="4">SUM(F66:F70)</f>
        <v>0</v>
      </c>
      <c r="G71" s="102">
        <f t="shared" si="4"/>
        <v>0</v>
      </c>
      <c r="H71" s="102">
        <f t="shared" si="4"/>
        <v>0</v>
      </c>
      <c r="I71" s="102">
        <f t="shared" si="4"/>
        <v>0</v>
      </c>
      <c r="J71" s="102">
        <f t="shared" si="4"/>
        <v>0</v>
      </c>
      <c r="K71" s="102">
        <f t="shared" si="4"/>
        <v>0</v>
      </c>
      <c r="L71" s="102">
        <f t="shared" si="4"/>
        <v>0</v>
      </c>
      <c r="M71" s="102">
        <f t="shared" si="4"/>
        <v>0</v>
      </c>
      <c r="N71" s="102">
        <f t="shared" si="4"/>
        <v>0</v>
      </c>
      <c r="O71" s="102">
        <f t="shared" si="4"/>
        <v>0</v>
      </c>
      <c r="P71" s="102">
        <f t="shared" si="4"/>
        <v>0</v>
      </c>
      <c r="Q71" s="102">
        <f t="shared" si="4"/>
        <v>0</v>
      </c>
      <c r="R71" s="102">
        <f t="shared" si="4"/>
        <v>0</v>
      </c>
      <c r="S71" s="102">
        <f t="shared" si="4"/>
        <v>0</v>
      </c>
      <c r="T71" s="102">
        <f t="shared" si="4"/>
        <v>0</v>
      </c>
      <c r="U71" s="102">
        <f t="shared" si="4"/>
        <v>0</v>
      </c>
      <c r="V71" s="102">
        <f t="shared" si="4"/>
        <v>0</v>
      </c>
      <c r="W71" s="102">
        <f t="shared" si="4"/>
        <v>0</v>
      </c>
      <c r="X71" s="102">
        <f t="shared" si="4"/>
        <v>0</v>
      </c>
      <c r="Y71" s="102">
        <f t="shared" si="4"/>
        <v>0</v>
      </c>
      <c r="Z71" s="102">
        <f t="shared" si="4"/>
        <v>0</v>
      </c>
      <c r="AA71" s="102">
        <f t="shared" si="4"/>
        <v>0</v>
      </c>
      <c r="AB71" s="102">
        <f t="shared" si="4"/>
        <v>0</v>
      </c>
      <c r="AC71" s="102">
        <f t="shared" si="4"/>
        <v>0</v>
      </c>
      <c r="AD71" s="102">
        <f t="shared" si="4"/>
        <v>0</v>
      </c>
      <c r="AE71" s="102">
        <f t="shared" si="4"/>
        <v>0</v>
      </c>
      <c r="AF71" s="102">
        <f t="shared" si="4"/>
        <v>0</v>
      </c>
      <c r="AG71" s="102">
        <f t="shared" si="4"/>
        <v>0</v>
      </c>
      <c r="AH71" s="102">
        <f t="shared" si="4"/>
        <v>0</v>
      </c>
      <c r="AI71" s="102">
        <f t="shared" si="4"/>
        <v>0</v>
      </c>
      <c r="AJ71" s="102">
        <f t="shared" si="4"/>
        <v>0</v>
      </c>
      <c r="AK71" s="102">
        <f t="shared" si="4"/>
        <v>0</v>
      </c>
      <c r="AL71" s="102">
        <f t="shared" si="4"/>
        <v>0</v>
      </c>
      <c r="AM71" s="102">
        <f t="shared" si="4"/>
        <v>0</v>
      </c>
      <c r="AN71" s="102">
        <f t="shared" si="4"/>
        <v>0</v>
      </c>
      <c r="AO71" s="102">
        <f t="shared" si="4"/>
        <v>0</v>
      </c>
      <c r="AP71" s="102">
        <f t="shared" si="4"/>
        <v>0</v>
      </c>
      <c r="AQ71" s="102">
        <f t="shared" si="4"/>
        <v>0</v>
      </c>
      <c r="AR71" s="102">
        <f t="shared" si="4"/>
        <v>0</v>
      </c>
      <c r="AS71" s="102">
        <f t="shared" si="4"/>
        <v>0</v>
      </c>
      <c r="AT71" s="102">
        <f t="shared" si="4"/>
        <v>0</v>
      </c>
      <c r="AU71" s="102">
        <f t="shared" si="4"/>
        <v>0</v>
      </c>
      <c r="AV71" s="102">
        <f t="shared" si="4"/>
        <v>0</v>
      </c>
      <c r="AW71" s="102">
        <f t="shared" si="4"/>
        <v>0</v>
      </c>
      <c r="AX71" s="102">
        <f t="shared" si="4"/>
        <v>0</v>
      </c>
      <c r="AY71" s="102">
        <f t="shared" si="4"/>
        <v>0</v>
      </c>
      <c r="AZ71" s="102">
        <f t="shared" si="4"/>
        <v>0</v>
      </c>
      <c r="BA71" s="102">
        <f t="shared" si="4"/>
        <v>0</v>
      </c>
      <c r="BB71" s="102">
        <f t="shared" si="4"/>
        <v>0</v>
      </c>
    </row>
    <row r="72" spans="1:54" outlineLevel="2">
      <c r="B72" s="66"/>
      <c r="C72" s="68"/>
      <c r="D72" s="68"/>
      <c r="E72" s="91"/>
    </row>
    <row r="73" spans="1:54" outlineLevel="2">
      <c r="B73" s="66"/>
      <c r="C73" s="68"/>
      <c r="D73" s="68"/>
      <c r="E73" s="91"/>
    </row>
    <row r="74" spans="1:54" ht="13.15" customHeight="1" outlineLevel="2">
      <c r="B74" s="66"/>
      <c r="C74" s="68"/>
      <c r="D74" s="68"/>
      <c r="E74" s="91"/>
    </row>
    <row r="75" spans="1:54" ht="19.5" customHeight="1" outlineLevel="2">
      <c r="A75" s="239" t="s">
        <v>207</v>
      </c>
      <c r="B75" s="77" t="s">
        <v>208</v>
      </c>
      <c r="C75" s="141"/>
      <c r="D75" s="75" t="s">
        <v>202</v>
      </c>
      <c r="E75" s="142" t="e">
        <f>-E158*#REF!/10^2</f>
        <v>#REF!</v>
      </c>
      <c r="F75" s="142" t="e">
        <f>-F158*#REF!/10^2</f>
        <v>#REF!</v>
      </c>
      <c r="G75" s="142" t="e">
        <f>-G158*#REF!/10^2</f>
        <v>#REF!</v>
      </c>
      <c r="H75" s="142" t="e">
        <f>-H158*#REF!/10^2</f>
        <v>#REF!</v>
      </c>
      <c r="I75" s="142" t="e">
        <f>-I158*#REF!/10^2</f>
        <v>#REF!</v>
      </c>
      <c r="J75" s="142" t="e">
        <f>-J158*#REF!/10^2</f>
        <v>#REF!</v>
      </c>
      <c r="K75" s="142" t="e">
        <f>-K158*#REF!/10^2</f>
        <v>#REF!</v>
      </c>
      <c r="L75" s="142" t="e">
        <f>-L158*#REF!/10^2</f>
        <v>#REF!</v>
      </c>
      <c r="M75" s="142" t="e">
        <f>-M158*#REF!/10^2</f>
        <v>#REF!</v>
      </c>
      <c r="N75" s="142" t="e">
        <f>-N158*#REF!/10^2</f>
        <v>#REF!</v>
      </c>
      <c r="O75" s="142" t="e">
        <f>-O158*#REF!/10^2</f>
        <v>#REF!</v>
      </c>
      <c r="P75" s="142" t="e">
        <f>-P158*#REF!/10^2</f>
        <v>#REF!</v>
      </c>
      <c r="Q75" s="142" t="e">
        <f>-Q158*#REF!/10^2</f>
        <v>#REF!</v>
      </c>
      <c r="R75" s="142" t="e">
        <f>-R158*#REF!/10^2</f>
        <v>#REF!</v>
      </c>
      <c r="S75" s="142" t="e">
        <f>-S158*#REF!/10^2</f>
        <v>#REF!</v>
      </c>
      <c r="T75" s="142" t="e">
        <f>-T158*#REF!/10^2</f>
        <v>#REF!</v>
      </c>
      <c r="U75" s="142" t="e">
        <f>-U158*#REF!/10^2</f>
        <v>#REF!</v>
      </c>
      <c r="V75" s="142" t="e">
        <f>-V158*#REF!/10^2</f>
        <v>#REF!</v>
      </c>
      <c r="W75" s="142" t="e">
        <f>-W158*#REF!/10^2</f>
        <v>#REF!</v>
      </c>
      <c r="X75" s="142" t="e">
        <f>-X158*#REF!/10^2</f>
        <v>#REF!</v>
      </c>
      <c r="Y75" s="142" t="e">
        <f>-Y158*#REF!/10^2</f>
        <v>#REF!</v>
      </c>
      <c r="Z75" s="142" t="e">
        <f>-Z158*#REF!/10^2</f>
        <v>#REF!</v>
      </c>
      <c r="AA75" s="142" t="e">
        <f>-AA158*#REF!/10^2</f>
        <v>#REF!</v>
      </c>
      <c r="AB75" s="142" t="e">
        <f>-AB158*#REF!/10^2</f>
        <v>#REF!</v>
      </c>
      <c r="AC75" s="142" t="e">
        <f>-AC158*#REF!/10^2</f>
        <v>#REF!</v>
      </c>
      <c r="AD75" s="142" t="e">
        <f>-AD158*#REF!/10^2</f>
        <v>#REF!</v>
      </c>
      <c r="AE75" s="142" t="e">
        <f>-AE158*#REF!/10^2</f>
        <v>#REF!</v>
      </c>
      <c r="AF75" s="142" t="e">
        <f>-AF158*#REF!/10^2</f>
        <v>#REF!</v>
      </c>
      <c r="AG75" s="142" t="e">
        <f>-AG158*#REF!/10^2</f>
        <v>#REF!</v>
      </c>
      <c r="AH75" s="142" t="e">
        <f>-AH158*#REF!/10^2</f>
        <v>#REF!</v>
      </c>
      <c r="AI75" s="142" t="e">
        <f>-AI158*#REF!/10^2</f>
        <v>#REF!</v>
      </c>
      <c r="AJ75" s="142" t="e">
        <f>-AJ158*#REF!/10^2</f>
        <v>#REF!</v>
      </c>
      <c r="AK75" s="142" t="e">
        <f>-AK158*#REF!/10^2</f>
        <v>#REF!</v>
      </c>
      <c r="AL75" s="142" t="e">
        <f>-AL158*#REF!/10^2</f>
        <v>#REF!</v>
      </c>
      <c r="AM75" s="142" t="e">
        <f>-AM158*#REF!/10^2</f>
        <v>#REF!</v>
      </c>
      <c r="AN75" s="142" t="e">
        <f>-AN158*#REF!/10^2</f>
        <v>#REF!</v>
      </c>
      <c r="AO75" s="142" t="e">
        <f>-AO158*#REF!/10^2</f>
        <v>#REF!</v>
      </c>
      <c r="AP75" s="142" t="e">
        <f>-AP158*#REF!/10^2</f>
        <v>#REF!</v>
      </c>
      <c r="AQ75" s="142" t="e">
        <f>-AQ158*#REF!/10^2</f>
        <v>#REF!</v>
      </c>
      <c r="AR75" s="142" t="e">
        <f>-AR158*#REF!/10^2</f>
        <v>#REF!</v>
      </c>
      <c r="AS75" s="142" t="e">
        <f>-AS158*#REF!/10^2</f>
        <v>#REF!</v>
      </c>
      <c r="AT75" s="142" t="e">
        <f>-AT158*#REF!/10^2</f>
        <v>#REF!</v>
      </c>
      <c r="AU75" s="142" t="e">
        <f>-AU158*#REF!/10^2</f>
        <v>#REF!</v>
      </c>
      <c r="AV75" s="142" t="e">
        <f>-AV158*#REF!/10^2</f>
        <v>#REF!</v>
      </c>
      <c r="AW75" s="142" t="e">
        <f>-AW158*#REF!/10^2</f>
        <v>#REF!</v>
      </c>
      <c r="AX75" s="142" t="e">
        <f>-AX158*#REF!/10^2</f>
        <v>#REF!</v>
      </c>
      <c r="AY75" s="142" t="e">
        <f>-AY158*#REF!/10^2</f>
        <v>#REF!</v>
      </c>
      <c r="AZ75" s="142" t="e">
        <f>-AZ158*#REF!/10^2</f>
        <v>#REF!</v>
      </c>
      <c r="BA75" s="142" t="e">
        <f>-BA158*#REF!/10^2</f>
        <v>#REF!</v>
      </c>
      <c r="BB75" s="142" t="e">
        <f>-BB158*#REF!/10^2</f>
        <v>#REF!</v>
      </c>
    </row>
    <row r="76" spans="1:54" ht="19.5" customHeight="1" outlineLevel="2">
      <c r="A76" s="240"/>
      <c r="B76" s="72"/>
      <c r="C76" s="139"/>
      <c r="D76" s="68" t="s">
        <v>202</v>
      </c>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43"/>
    </row>
    <row r="77" spans="1:54" ht="13.15" customHeight="1" outlineLevel="2">
      <c r="A77" s="241"/>
      <c r="B77" s="140" t="s">
        <v>209</v>
      </c>
      <c r="C77" s="138"/>
      <c r="D77" s="74" t="s">
        <v>202</v>
      </c>
      <c r="E77" s="103" t="e">
        <f t="shared" ref="E77:AJ77" si="5">SUM(E75:E76)</f>
        <v>#REF!</v>
      </c>
      <c r="F77" s="103" t="e">
        <f t="shared" si="5"/>
        <v>#REF!</v>
      </c>
      <c r="G77" s="103" t="e">
        <f t="shared" si="5"/>
        <v>#REF!</v>
      </c>
      <c r="H77" s="103" t="e">
        <f t="shared" si="5"/>
        <v>#REF!</v>
      </c>
      <c r="I77" s="103" t="e">
        <f t="shared" si="5"/>
        <v>#REF!</v>
      </c>
      <c r="J77" s="103" t="e">
        <f t="shared" si="5"/>
        <v>#REF!</v>
      </c>
      <c r="K77" s="103" t="e">
        <f t="shared" si="5"/>
        <v>#REF!</v>
      </c>
      <c r="L77" s="103" t="e">
        <f t="shared" si="5"/>
        <v>#REF!</v>
      </c>
      <c r="M77" s="103" t="e">
        <f t="shared" si="5"/>
        <v>#REF!</v>
      </c>
      <c r="N77" s="103" t="e">
        <f t="shared" si="5"/>
        <v>#REF!</v>
      </c>
      <c r="O77" s="103" t="e">
        <f t="shared" si="5"/>
        <v>#REF!</v>
      </c>
      <c r="P77" s="103" t="e">
        <f t="shared" si="5"/>
        <v>#REF!</v>
      </c>
      <c r="Q77" s="103" t="e">
        <f t="shared" si="5"/>
        <v>#REF!</v>
      </c>
      <c r="R77" s="103" t="e">
        <f t="shared" si="5"/>
        <v>#REF!</v>
      </c>
      <c r="S77" s="103" t="e">
        <f t="shared" si="5"/>
        <v>#REF!</v>
      </c>
      <c r="T77" s="103" t="e">
        <f t="shared" si="5"/>
        <v>#REF!</v>
      </c>
      <c r="U77" s="103" t="e">
        <f t="shared" si="5"/>
        <v>#REF!</v>
      </c>
      <c r="V77" s="103" t="e">
        <f t="shared" si="5"/>
        <v>#REF!</v>
      </c>
      <c r="W77" s="103" t="e">
        <f t="shared" si="5"/>
        <v>#REF!</v>
      </c>
      <c r="X77" s="103" t="e">
        <f t="shared" si="5"/>
        <v>#REF!</v>
      </c>
      <c r="Y77" s="103" t="e">
        <f t="shared" si="5"/>
        <v>#REF!</v>
      </c>
      <c r="Z77" s="103" t="e">
        <f t="shared" si="5"/>
        <v>#REF!</v>
      </c>
      <c r="AA77" s="103" t="e">
        <f t="shared" si="5"/>
        <v>#REF!</v>
      </c>
      <c r="AB77" s="103" t="e">
        <f t="shared" si="5"/>
        <v>#REF!</v>
      </c>
      <c r="AC77" s="103" t="e">
        <f t="shared" si="5"/>
        <v>#REF!</v>
      </c>
      <c r="AD77" s="103" t="e">
        <f t="shared" si="5"/>
        <v>#REF!</v>
      </c>
      <c r="AE77" s="103" t="e">
        <f t="shared" si="5"/>
        <v>#REF!</v>
      </c>
      <c r="AF77" s="103" t="e">
        <f t="shared" si="5"/>
        <v>#REF!</v>
      </c>
      <c r="AG77" s="103" t="e">
        <f t="shared" si="5"/>
        <v>#REF!</v>
      </c>
      <c r="AH77" s="103" t="e">
        <f t="shared" si="5"/>
        <v>#REF!</v>
      </c>
      <c r="AI77" s="103" t="e">
        <f t="shared" si="5"/>
        <v>#REF!</v>
      </c>
      <c r="AJ77" s="103" t="e">
        <f t="shared" si="5"/>
        <v>#REF!</v>
      </c>
      <c r="AK77" s="103" t="e">
        <f t="shared" ref="AK77:BB77" si="6">SUM(AK75:AK76)</f>
        <v>#REF!</v>
      </c>
      <c r="AL77" s="103" t="e">
        <f t="shared" si="6"/>
        <v>#REF!</v>
      </c>
      <c r="AM77" s="103" t="e">
        <f t="shared" si="6"/>
        <v>#REF!</v>
      </c>
      <c r="AN77" s="103" t="e">
        <f t="shared" si="6"/>
        <v>#REF!</v>
      </c>
      <c r="AO77" s="103" t="e">
        <f t="shared" si="6"/>
        <v>#REF!</v>
      </c>
      <c r="AP77" s="103" t="e">
        <f t="shared" si="6"/>
        <v>#REF!</v>
      </c>
      <c r="AQ77" s="103" t="e">
        <f t="shared" si="6"/>
        <v>#REF!</v>
      </c>
      <c r="AR77" s="103" t="e">
        <f t="shared" si="6"/>
        <v>#REF!</v>
      </c>
      <c r="AS77" s="103" t="e">
        <f t="shared" si="6"/>
        <v>#REF!</v>
      </c>
      <c r="AT77" s="103" t="e">
        <f t="shared" si="6"/>
        <v>#REF!</v>
      </c>
      <c r="AU77" s="103" t="e">
        <f t="shared" si="6"/>
        <v>#REF!</v>
      </c>
      <c r="AV77" s="103" t="e">
        <f t="shared" si="6"/>
        <v>#REF!</v>
      </c>
      <c r="AW77" s="103" t="e">
        <f t="shared" si="6"/>
        <v>#REF!</v>
      </c>
      <c r="AX77" s="103" t="e">
        <f t="shared" si="6"/>
        <v>#REF!</v>
      </c>
      <c r="AY77" s="103" t="e">
        <f t="shared" si="6"/>
        <v>#REF!</v>
      </c>
      <c r="AZ77" s="103" t="e">
        <f t="shared" si="6"/>
        <v>#REF!</v>
      </c>
      <c r="BA77" s="103" t="e">
        <f t="shared" si="6"/>
        <v>#REF!</v>
      </c>
      <c r="BB77" s="124" t="e">
        <f t="shared" si="6"/>
        <v>#REF!</v>
      </c>
    </row>
    <row r="78" spans="1:54" outlineLevel="2">
      <c r="B78" s="100"/>
      <c r="C78" s="100"/>
      <c r="D78" s="100"/>
      <c r="E78" s="91"/>
    </row>
    <row r="79" spans="1:54" ht="13.15" customHeight="1" outlineLevel="1">
      <c r="B79" s="76"/>
      <c r="C79" s="76"/>
      <c r="D79" s="76"/>
      <c r="E79" s="117"/>
    </row>
    <row r="80" spans="1:54" outlineLevel="1">
      <c r="A80" s="63" t="s">
        <v>210</v>
      </c>
      <c r="B80" s="100"/>
      <c r="C80" s="100"/>
      <c r="D80" s="100"/>
      <c r="E80" s="116">
        <v>2027</v>
      </c>
      <c r="F80" s="116">
        <v>2028</v>
      </c>
      <c r="G80" s="116">
        <v>2029</v>
      </c>
      <c r="H80" s="116">
        <v>2030</v>
      </c>
      <c r="I80" s="116">
        <v>2031</v>
      </c>
      <c r="J80" s="116">
        <v>2032</v>
      </c>
      <c r="K80" s="116">
        <v>2033</v>
      </c>
      <c r="L80" s="116">
        <v>2034</v>
      </c>
      <c r="M80" s="116">
        <v>2035</v>
      </c>
      <c r="N80" s="116">
        <v>2036</v>
      </c>
      <c r="O80" s="116">
        <v>2037</v>
      </c>
      <c r="P80" s="116">
        <v>2038</v>
      </c>
      <c r="Q80" s="116">
        <v>2039</v>
      </c>
      <c r="R80" s="116">
        <v>2040</v>
      </c>
      <c r="S80" s="116">
        <v>2041</v>
      </c>
      <c r="T80" s="116">
        <v>2042</v>
      </c>
      <c r="U80" s="116">
        <v>2043</v>
      </c>
      <c r="V80" s="116">
        <v>2044</v>
      </c>
      <c r="W80" s="116">
        <v>2045</v>
      </c>
      <c r="X80" s="116">
        <v>2046</v>
      </c>
      <c r="Y80" s="116">
        <v>2047</v>
      </c>
      <c r="Z80" s="116">
        <v>2048</v>
      </c>
      <c r="AA80" s="116">
        <v>2049</v>
      </c>
      <c r="AB80" s="116">
        <v>2050</v>
      </c>
      <c r="AC80" s="116">
        <v>2051</v>
      </c>
      <c r="AD80" s="116">
        <v>2052</v>
      </c>
      <c r="AE80" s="116">
        <v>2053</v>
      </c>
      <c r="AF80" s="116">
        <v>2054</v>
      </c>
      <c r="AG80" s="116">
        <v>2055</v>
      </c>
      <c r="AH80" s="116">
        <v>2056</v>
      </c>
      <c r="AI80" s="116">
        <v>2057</v>
      </c>
      <c r="AJ80" s="116">
        <v>2058</v>
      </c>
      <c r="AK80" s="116">
        <v>2059</v>
      </c>
      <c r="AL80" s="116">
        <v>2060</v>
      </c>
      <c r="AM80" s="116">
        <v>2061</v>
      </c>
      <c r="AN80" s="116">
        <v>2062</v>
      </c>
      <c r="AO80" s="116">
        <v>2063</v>
      </c>
      <c r="AP80" s="116">
        <v>2064</v>
      </c>
      <c r="AQ80" s="116">
        <v>2065</v>
      </c>
      <c r="AR80" s="116">
        <v>2066</v>
      </c>
      <c r="AS80" s="116">
        <v>2067</v>
      </c>
      <c r="AT80" s="116">
        <v>2068</v>
      </c>
      <c r="AU80" s="116">
        <v>2069</v>
      </c>
      <c r="AV80" s="116">
        <v>2070</v>
      </c>
      <c r="AW80" s="116">
        <v>2071</v>
      </c>
      <c r="AX80" s="116">
        <v>2072</v>
      </c>
      <c r="AY80" s="116">
        <v>2073</v>
      </c>
      <c r="AZ80" s="116">
        <v>2074</v>
      </c>
      <c r="BA80" s="116">
        <v>2075</v>
      </c>
      <c r="BB80" s="116">
        <v>2076</v>
      </c>
    </row>
    <row r="81" spans="1:54" outlineLevel="2">
      <c r="A81" s="168"/>
      <c r="B81" t="s">
        <v>211</v>
      </c>
      <c r="C81" s="64" t="s">
        <v>212</v>
      </c>
      <c r="D81" t="s">
        <v>213</v>
      </c>
      <c r="E81" s="78">
        <f>$B$20</f>
        <v>1</v>
      </c>
      <c r="F81" s="78">
        <f t="shared" ref="F81:AA81" si="7">$B$20</f>
        <v>1</v>
      </c>
      <c r="G81" s="78">
        <f t="shared" si="7"/>
        <v>1</v>
      </c>
      <c r="H81" s="78">
        <f t="shared" si="7"/>
        <v>1</v>
      </c>
      <c r="I81" s="78">
        <f t="shared" si="7"/>
        <v>1</v>
      </c>
      <c r="J81" s="78">
        <f t="shared" si="7"/>
        <v>1</v>
      </c>
      <c r="K81" s="78">
        <f t="shared" si="7"/>
        <v>1</v>
      </c>
      <c r="L81" s="78">
        <f t="shared" si="7"/>
        <v>1</v>
      </c>
      <c r="M81" s="78">
        <f t="shared" si="7"/>
        <v>1</v>
      </c>
      <c r="N81" s="78">
        <f t="shared" si="7"/>
        <v>1</v>
      </c>
      <c r="O81" s="78">
        <f t="shared" si="7"/>
        <v>1</v>
      </c>
      <c r="P81" s="78">
        <f t="shared" si="7"/>
        <v>1</v>
      </c>
      <c r="Q81" s="78">
        <f t="shared" si="7"/>
        <v>1</v>
      </c>
      <c r="R81" s="78">
        <f t="shared" si="7"/>
        <v>1</v>
      </c>
      <c r="S81" s="78">
        <f t="shared" si="7"/>
        <v>1</v>
      </c>
      <c r="T81" s="78">
        <f t="shared" si="7"/>
        <v>1</v>
      </c>
      <c r="U81" s="78">
        <f t="shared" si="7"/>
        <v>1</v>
      </c>
      <c r="V81" s="78">
        <f t="shared" si="7"/>
        <v>1</v>
      </c>
      <c r="W81" s="78">
        <f t="shared" si="7"/>
        <v>1</v>
      </c>
      <c r="X81" s="78">
        <f t="shared" si="7"/>
        <v>1</v>
      </c>
      <c r="Y81" s="78">
        <f t="shared" si="7"/>
        <v>1</v>
      </c>
      <c r="Z81" s="78">
        <f t="shared" si="7"/>
        <v>1</v>
      </c>
      <c r="AA81" s="78">
        <f t="shared" si="7"/>
        <v>1</v>
      </c>
      <c r="AB81" s="78">
        <v>0</v>
      </c>
      <c r="AC81" s="78">
        <v>0</v>
      </c>
      <c r="AD81" s="78">
        <v>0</v>
      </c>
      <c r="AE81" s="78">
        <v>0</v>
      </c>
      <c r="AF81" s="78">
        <v>0</v>
      </c>
      <c r="AG81" s="78">
        <v>0</v>
      </c>
      <c r="AH81" s="78">
        <v>0</v>
      </c>
      <c r="AI81" s="78">
        <v>0</v>
      </c>
      <c r="AJ81" s="78">
        <v>0</v>
      </c>
      <c r="AK81" s="78">
        <v>0</v>
      </c>
      <c r="AL81" s="78">
        <v>0</v>
      </c>
      <c r="AM81" s="78">
        <v>0</v>
      </c>
      <c r="AN81" s="78">
        <v>0</v>
      </c>
      <c r="AO81" s="78">
        <v>0</v>
      </c>
      <c r="AP81" s="78">
        <v>0</v>
      </c>
      <c r="AQ81" s="78">
        <v>0</v>
      </c>
      <c r="AR81" s="78">
        <v>0</v>
      </c>
      <c r="AS81" s="78">
        <v>0</v>
      </c>
      <c r="AT81" s="78">
        <v>0</v>
      </c>
      <c r="AU81" s="78">
        <v>0</v>
      </c>
      <c r="AV81" s="78">
        <v>0</v>
      </c>
      <c r="AW81" s="78">
        <v>0</v>
      </c>
      <c r="AX81" s="78">
        <v>0</v>
      </c>
      <c r="AY81" s="78">
        <v>0</v>
      </c>
      <c r="AZ81" s="78">
        <v>0</v>
      </c>
      <c r="BA81" s="78">
        <v>0</v>
      </c>
      <c r="BB81" s="78">
        <v>0</v>
      </c>
    </row>
    <row r="82" spans="1:54" outlineLevel="2">
      <c r="A82" s="168"/>
      <c r="B82" t="s">
        <v>214</v>
      </c>
      <c r="C82" t="s">
        <v>215</v>
      </c>
      <c r="D82" t="s">
        <v>202</v>
      </c>
      <c r="E82" s="102">
        <f t="shared" ref="E82:BB82" si="8">E64*E81</f>
        <v>0</v>
      </c>
      <c r="F82" s="102">
        <f t="shared" si="8"/>
        <v>0</v>
      </c>
      <c r="G82" s="102">
        <f t="shared" si="8"/>
        <v>0</v>
      </c>
      <c r="H82" s="102">
        <f t="shared" si="8"/>
        <v>0</v>
      </c>
      <c r="I82" s="102">
        <f t="shared" si="8"/>
        <v>0</v>
      </c>
      <c r="J82" s="102">
        <f t="shared" si="8"/>
        <v>0</v>
      </c>
      <c r="K82" s="102">
        <f t="shared" si="8"/>
        <v>0</v>
      </c>
      <c r="L82" s="102">
        <f t="shared" si="8"/>
        <v>0</v>
      </c>
      <c r="M82" s="102">
        <f t="shared" si="8"/>
        <v>0</v>
      </c>
      <c r="N82" s="102">
        <f t="shared" si="8"/>
        <v>0</v>
      </c>
      <c r="O82" s="102">
        <f t="shared" si="8"/>
        <v>0</v>
      </c>
      <c r="P82" s="102">
        <f t="shared" si="8"/>
        <v>0</v>
      </c>
      <c r="Q82" s="102">
        <f t="shared" si="8"/>
        <v>0</v>
      </c>
      <c r="R82" s="102">
        <f t="shared" si="8"/>
        <v>0</v>
      </c>
      <c r="S82" s="102">
        <f t="shared" si="8"/>
        <v>0</v>
      </c>
      <c r="T82" s="102">
        <f t="shared" si="8"/>
        <v>0</v>
      </c>
      <c r="U82" s="102">
        <f t="shared" si="8"/>
        <v>0</v>
      </c>
      <c r="V82" s="102">
        <f t="shared" si="8"/>
        <v>0</v>
      </c>
      <c r="W82" s="102">
        <f t="shared" si="8"/>
        <v>0</v>
      </c>
      <c r="X82" s="102">
        <f t="shared" si="8"/>
        <v>0</v>
      </c>
      <c r="Y82" s="102">
        <f t="shared" si="8"/>
        <v>0</v>
      </c>
      <c r="Z82" s="102">
        <f t="shared" si="8"/>
        <v>0</v>
      </c>
      <c r="AA82" s="102">
        <f t="shared" si="8"/>
        <v>0</v>
      </c>
      <c r="AB82" s="102">
        <f t="shared" si="8"/>
        <v>0</v>
      </c>
      <c r="AC82" s="102">
        <f t="shared" si="8"/>
        <v>0</v>
      </c>
      <c r="AD82" s="102">
        <f t="shared" si="8"/>
        <v>0</v>
      </c>
      <c r="AE82" s="102">
        <f t="shared" si="8"/>
        <v>0</v>
      </c>
      <c r="AF82" s="102">
        <f t="shared" si="8"/>
        <v>0</v>
      </c>
      <c r="AG82" s="102">
        <f t="shared" si="8"/>
        <v>0</v>
      </c>
      <c r="AH82" s="102">
        <f t="shared" si="8"/>
        <v>0</v>
      </c>
      <c r="AI82" s="102">
        <f t="shared" si="8"/>
        <v>0</v>
      </c>
      <c r="AJ82" s="102">
        <f t="shared" si="8"/>
        <v>0</v>
      </c>
      <c r="AK82" s="102">
        <f t="shared" si="8"/>
        <v>0</v>
      </c>
      <c r="AL82" s="102">
        <f t="shared" si="8"/>
        <v>0</v>
      </c>
      <c r="AM82" s="102">
        <f t="shared" si="8"/>
        <v>0</v>
      </c>
      <c r="AN82" s="102">
        <f t="shared" si="8"/>
        <v>0</v>
      </c>
      <c r="AO82" s="102">
        <f t="shared" si="8"/>
        <v>0</v>
      </c>
      <c r="AP82" s="102">
        <f t="shared" si="8"/>
        <v>0</v>
      </c>
      <c r="AQ82" s="102">
        <f t="shared" si="8"/>
        <v>0</v>
      </c>
      <c r="AR82" s="102">
        <f t="shared" si="8"/>
        <v>0</v>
      </c>
      <c r="AS82" s="102">
        <f t="shared" si="8"/>
        <v>0</v>
      </c>
      <c r="AT82" s="102">
        <f t="shared" si="8"/>
        <v>0</v>
      </c>
      <c r="AU82" s="102">
        <f t="shared" si="8"/>
        <v>0</v>
      </c>
      <c r="AV82" s="102">
        <f t="shared" si="8"/>
        <v>0</v>
      </c>
      <c r="AW82" s="102">
        <f t="shared" si="8"/>
        <v>0</v>
      </c>
      <c r="AX82" s="102">
        <f t="shared" si="8"/>
        <v>0</v>
      </c>
      <c r="AY82" s="102">
        <f t="shared" si="8"/>
        <v>0</v>
      </c>
      <c r="AZ82" s="102">
        <f t="shared" si="8"/>
        <v>0</v>
      </c>
      <c r="BA82" s="102">
        <f t="shared" si="8"/>
        <v>0</v>
      </c>
      <c r="BB82" s="102">
        <f t="shared" si="8"/>
        <v>0</v>
      </c>
    </row>
    <row r="83" spans="1:54" outlineLevel="2">
      <c r="A83" s="168"/>
      <c r="B83" t="s">
        <v>216</v>
      </c>
      <c r="C83" t="s">
        <v>217</v>
      </c>
      <c r="D83" t="s">
        <v>202</v>
      </c>
      <c r="E83" s="102">
        <f t="shared" ref="E83:BB83" si="9">E64-E82</f>
        <v>0</v>
      </c>
      <c r="F83" s="102">
        <f t="shared" si="9"/>
        <v>0</v>
      </c>
      <c r="G83" s="102">
        <f t="shared" si="9"/>
        <v>0</v>
      </c>
      <c r="H83" s="102">
        <f t="shared" si="9"/>
        <v>0</v>
      </c>
      <c r="I83" s="102">
        <f t="shared" si="9"/>
        <v>0</v>
      </c>
      <c r="J83" s="102">
        <f t="shared" si="9"/>
        <v>0</v>
      </c>
      <c r="K83" s="102">
        <f t="shared" si="9"/>
        <v>0</v>
      </c>
      <c r="L83" s="102">
        <f t="shared" si="9"/>
        <v>0</v>
      </c>
      <c r="M83" s="102">
        <f t="shared" si="9"/>
        <v>0</v>
      </c>
      <c r="N83" s="102">
        <f t="shared" si="9"/>
        <v>0</v>
      </c>
      <c r="O83" s="102">
        <f t="shared" si="9"/>
        <v>0</v>
      </c>
      <c r="P83" s="102">
        <f t="shared" si="9"/>
        <v>0</v>
      </c>
      <c r="Q83" s="102">
        <f t="shared" si="9"/>
        <v>0</v>
      </c>
      <c r="R83" s="102">
        <f t="shared" si="9"/>
        <v>0</v>
      </c>
      <c r="S83" s="102">
        <f t="shared" si="9"/>
        <v>0</v>
      </c>
      <c r="T83" s="102">
        <f t="shared" si="9"/>
        <v>0</v>
      </c>
      <c r="U83" s="102">
        <f t="shared" si="9"/>
        <v>0</v>
      </c>
      <c r="V83" s="102">
        <f t="shared" si="9"/>
        <v>0</v>
      </c>
      <c r="W83" s="102">
        <f t="shared" si="9"/>
        <v>0</v>
      </c>
      <c r="X83" s="102">
        <f t="shared" si="9"/>
        <v>0</v>
      </c>
      <c r="Y83" s="102">
        <f t="shared" si="9"/>
        <v>0</v>
      </c>
      <c r="Z83" s="102">
        <f t="shared" si="9"/>
        <v>0</v>
      </c>
      <c r="AA83" s="102">
        <f t="shared" si="9"/>
        <v>0</v>
      </c>
      <c r="AB83" s="102">
        <f t="shared" si="9"/>
        <v>0</v>
      </c>
      <c r="AC83" s="102">
        <f t="shared" si="9"/>
        <v>0</v>
      </c>
      <c r="AD83" s="102">
        <f t="shared" si="9"/>
        <v>0</v>
      </c>
      <c r="AE83" s="102">
        <f t="shared" si="9"/>
        <v>0</v>
      </c>
      <c r="AF83" s="102">
        <f t="shared" si="9"/>
        <v>0</v>
      </c>
      <c r="AG83" s="102">
        <f t="shared" si="9"/>
        <v>0</v>
      </c>
      <c r="AH83" s="102">
        <f t="shared" si="9"/>
        <v>0</v>
      </c>
      <c r="AI83" s="102">
        <f t="shared" si="9"/>
        <v>0</v>
      </c>
      <c r="AJ83" s="102">
        <f t="shared" si="9"/>
        <v>0</v>
      </c>
      <c r="AK83" s="102">
        <f t="shared" si="9"/>
        <v>0</v>
      </c>
      <c r="AL83" s="102">
        <f t="shared" si="9"/>
        <v>0</v>
      </c>
      <c r="AM83" s="102">
        <f t="shared" si="9"/>
        <v>0</v>
      </c>
      <c r="AN83" s="102">
        <f t="shared" si="9"/>
        <v>0</v>
      </c>
      <c r="AO83" s="102">
        <f t="shared" si="9"/>
        <v>0</v>
      </c>
      <c r="AP83" s="102">
        <f t="shared" si="9"/>
        <v>0</v>
      </c>
      <c r="AQ83" s="102">
        <f t="shared" si="9"/>
        <v>0</v>
      </c>
      <c r="AR83" s="102">
        <f t="shared" si="9"/>
        <v>0</v>
      </c>
      <c r="AS83" s="102">
        <f t="shared" si="9"/>
        <v>0</v>
      </c>
      <c r="AT83" s="102">
        <f t="shared" si="9"/>
        <v>0</v>
      </c>
      <c r="AU83" s="102">
        <f t="shared" si="9"/>
        <v>0</v>
      </c>
      <c r="AV83" s="102">
        <f t="shared" si="9"/>
        <v>0</v>
      </c>
      <c r="AW83" s="102">
        <f t="shared" si="9"/>
        <v>0</v>
      </c>
      <c r="AX83" s="102">
        <f t="shared" si="9"/>
        <v>0</v>
      </c>
      <c r="AY83" s="102">
        <f t="shared" si="9"/>
        <v>0</v>
      </c>
      <c r="AZ83" s="102">
        <f t="shared" si="9"/>
        <v>0</v>
      </c>
      <c r="BA83" s="102">
        <f t="shared" si="9"/>
        <v>0</v>
      </c>
      <c r="BB83" s="102">
        <f t="shared" si="9"/>
        <v>0</v>
      </c>
    </row>
    <row r="84" spans="1:54" ht="15" hidden="1" customHeight="1" outlineLevel="3">
      <c r="A84" s="168"/>
      <c r="B84" t="s">
        <v>218</v>
      </c>
      <c r="C84" t="s">
        <v>219</v>
      </c>
      <c r="D84" t="s">
        <v>202</v>
      </c>
      <c r="E84" s="102"/>
      <c r="F84" s="102">
        <f>IF($E$82&lt;0,(IF(2050-E$80&lt;=0,0,(2/(2050-E$80+1))*(1-(SUM($E84:E84)/$E$82))*$E$82*#REF!)),0)</f>
        <v>0</v>
      </c>
      <c r="G84" s="102">
        <f>IF($E$82&lt;0,(IF(2050-F$80&lt;=0,0,(2/(2050-F$80+1))*(1-(SUM($E84:F84)/$E$82))*$E$82*#REF!)),0)</f>
        <v>0</v>
      </c>
      <c r="H84" s="102">
        <f>IF($E$82&lt;0,(IF(2050-G$80&lt;=0,0,(2/(2050-G$80+1))*(1-(SUM($E84:G84)/$E$82))*$E$82*#REF!)),0)</f>
        <v>0</v>
      </c>
      <c r="I84" s="102">
        <f>IF($E$82&lt;0,(IF(2050-H$80&lt;=0,0,(2/(2050-H$80+1))*(1-(SUM($E84:H84)/$E$82))*$E$82*#REF!)),0)</f>
        <v>0</v>
      </c>
      <c r="J84" s="102">
        <f>IF($E$82&lt;0,(IF(2050-I$80&lt;=0,0,(2/(2050-I$80+1))*(1-(SUM($E84:I84)/$E$82))*$E$82*#REF!)),0)</f>
        <v>0</v>
      </c>
      <c r="K84" s="102">
        <f>IF($E$82&lt;0,(IF(2050-J$80&lt;=0,0,(2/(2050-J$80+1))*(1-(SUM($E84:J84)/$E$82))*$E$82*#REF!)),0)</f>
        <v>0</v>
      </c>
      <c r="L84" s="102">
        <f>IF($E$82&lt;0,(IF(2050-K$80&lt;=0,0,(2/(2050-K$80+1))*(1-(SUM($E84:K84)/$E$82))*$E$82*#REF!)),0)</f>
        <v>0</v>
      </c>
      <c r="M84" s="102">
        <f>IF($E$82&lt;0,(IF(2050-L$80&lt;=0,0,(2/(2050-L$80+1))*(1-(SUM($E84:L84)/$E$82))*$E$82*#REF!)),0)</f>
        <v>0</v>
      </c>
      <c r="N84" s="102">
        <f>IF($E$82&lt;0,(IF(2050-M$80&lt;=0,0,(2/(2050-M$80+1))*(1-(SUM($E84:M84)/$E$82))*$E$82*#REF!)),0)</f>
        <v>0</v>
      </c>
      <c r="O84" s="102">
        <f>IF($E$82&lt;0,(IF(2050-N$80&lt;=0,0,(2/(2050-N$80+1))*(1-(SUM($E84:N84)/$E$82))*$E$82*#REF!)),0)</f>
        <v>0</v>
      </c>
      <c r="P84" s="102">
        <f>IF($E$82&lt;0,(IF(2050-O$80&lt;=0,0,(2/(2050-O$80+1))*(1-(SUM($E84:O84)/$E$82))*$E$82*#REF!)),0)</f>
        <v>0</v>
      </c>
      <c r="Q84" s="102">
        <f>IF($E$82&lt;0,(IF(2050-P$80&lt;=0,0,(2/(2050-P$80+1))*(1-(SUM($E84:P84)/$E$82))*$E$82*#REF!)),0)</f>
        <v>0</v>
      </c>
      <c r="R84" s="102">
        <f>IF($E$82&lt;0,(IF(2050-Q$80&lt;=0,0,(2/(2050-Q$80+1))*(1-(SUM($E84:Q84)/$E$82))*$E$82*#REF!)),0)</f>
        <v>0</v>
      </c>
      <c r="S84" s="102">
        <f>IF($E$82&lt;0,(IF(2050-R$80&lt;=0,0,(2/(2050-R$80+1))*(1-(SUM($E84:R84)/$E$82))*$E$82*#REF!)),0)</f>
        <v>0</v>
      </c>
      <c r="T84" s="102">
        <f>IF($E$82&lt;0,(IF(2050-S$80&lt;=0,0,(2/(2050-S$80+1))*(1-(SUM($E84:S84)/$E$82))*$E$82*#REF!)),0)</f>
        <v>0</v>
      </c>
      <c r="U84" s="102">
        <f>IF($E$82&lt;0,(IF(2050-T$80&lt;=0,0,(2/(2050-T$80+1))*(1-(SUM($E84:T84)/$E$82))*$E$82*#REF!)),0)</f>
        <v>0</v>
      </c>
      <c r="V84" s="102">
        <f>IF($E$82&lt;0,(IF(2050-U$80&lt;=0,0,(2/(2050-U$80+1))*(1-(SUM($E84:U84)/$E$82))*$E$82*#REF!)),0)</f>
        <v>0</v>
      </c>
      <c r="W84" s="102">
        <f>IF($E$82&lt;0,(IF(2050-V$80&lt;=0,0,(2/(2050-V$80+1))*(1-(SUM($E84:V84)/$E$82))*$E$82*#REF!)),0)</f>
        <v>0</v>
      </c>
      <c r="X84" s="102">
        <f>IF($E$82&lt;0,(IF(2050-W$80&lt;=0,0,(2/(2050-W$80+1))*(1-(SUM($E84:W84)/$E$82))*$E$82*#REF!)),0)</f>
        <v>0</v>
      </c>
      <c r="Y84" s="102">
        <f>IF($E$82&lt;0,(IF(2050-X$80&lt;=0,0,(2/(2050-X$80+1))*(1-(SUM($E84:X84)/$E$82))*$E$82*#REF!)),0)</f>
        <v>0</v>
      </c>
      <c r="Z84" s="102">
        <f>IF($E$82&lt;0,(IF(2050-Y$80&lt;=0,0,(2/(2050-Y$80+1))*(1-(SUM($E84:Y84)/$E$82))*$E$82*#REF!)),0)</f>
        <v>0</v>
      </c>
      <c r="AA84" s="102">
        <f>IF($E$82&lt;0,(IF(2050-Z$80&lt;=0,0,(2/(2050-Z$80+1))*(1-(SUM($E84:Z84)/$E$82))*$E$82*#REF!)),0)</f>
        <v>0</v>
      </c>
      <c r="AB84" s="102">
        <f>IF($E$82&lt;0,(IF(2050-AA$80&lt;=0,0,(2/(2050-AA$80+1))*(1-(SUM($E84:AA84)/$E$82))*$E$82*#REF!)),0)</f>
        <v>0</v>
      </c>
      <c r="AC84" s="102">
        <f>IF($E$82&lt;0,(IF(2050-AB$80&lt;=0,0,(2/(2050-AB$80+1))*(1-(SUM($E84:AB84)/$E$82))*$E$82*#REF!)),0)</f>
        <v>0</v>
      </c>
      <c r="AD84" s="102">
        <f>IF($E$82&lt;0,(IF(2050-AC$80&lt;=0,0,(2/(2050-AC$80+1))*(1-(SUM($E84:AC84)/$E$82))*$E$82*#REF!)),0)</f>
        <v>0</v>
      </c>
      <c r="AE84" s="102">
        <f>IF($E$82&lt;0,(IF(2050-AD$80&lt;=0,0,(2/(2050-AD$80+1))*(1-(SUM($E84:AD84)/$E$82))*$E$82*#REF!)),0)</f>
        <v>0</v>
      </c>
      <c r="AF84" s="102">
        <f>IF($E$82&lt;0,(IF(2050-AE$80&lt;=0,0,(2/(2050-AE$80+1))*(1-(SUM($E84:AE84)/$E$82))*$E$82*#REF!)),0)</f>
        <v>0</v>
      </c>
      <c r="AG84" s="102">
        <f>IF($E$82&lt;0,(IF(2050-AF$80&lt;=0,0,(2/(2050-AF$80+1))*(1-(SUM($E84:AF84)/$E$82))*$E$82*#REF!)),0)</f>
        <v>0</v>
      </c>
      <c r="AH84" s="102">
        <f>IF($E$82&lt;0,(IF(2050-AG$80&lt;=0,0,(2/(2050-AG$80+1))*(1-(SUM($E84:AG84)/$E$82))*$E$82*#REF!)),0)</f>
        <v>0</v>
      </c>
      <c r="AI84" s="102">
        <f>IF($E$82&lt;0,(IF(2050-AH$80&lt;=0,0,(2/(2050-AH$80+1))*(1-(SUM($E84:AH84)/$E$82))*$E$82*#REF!)),0)</f>
        <v>0</v>
      </c>
      <c r="AJ84" s="102">
        <f>IF($E$82&lt;0,(IF(2050-AI$80&lt;=0,0,(2/(2050-AI$80+1))*(1-(SUM($E84:AI84)/$E$82))*$E$82*#REF!)),0)</f>
        <v>0</v>
      </c>
      <c r="AK84" s="102">
        <f>IF($E$82&lt;0,(IF(2050-AJ$80&lt;=0,0,(2/(2050-AJ$80+1))*(1-(SUM($E84:AJ84)/$E$82))*$E$82*#REF!)),0)</f>
        <v>0</v>
      </c>
      <c r="AL84" s="102">
        <f>IF($E$82&lt;0,(IF(2050-AK$80&lt;=0,0,(2/(2050-AK$80+1))*(1-(SUM($E84:AK84)/$E$82))*$E$82*#REF!)),0)</f>
        <v>0</v>
      </c>
      <c r="AM84" s="102">
        <f>IF($E$82&lt;0,(IF(2050-AL$80&lt;=0,0,(2/(2050-AL$80+1))*(1-(SUM($E84:AL84)/$E$82))*$E$82*#REF!)),0)</f>
        <v>0</v>
      </c>
      <c r="AN84" s="102">
        <f>IF($E$82&lt;0,(IF(2050-AM$80&lt;=0,0,(2/(2050-AM$80+1))*(1-(SUM($E84:AM84)/$E$82))*$E$82*#REF!)),0)</f>
        <v>0</v>
      </c>
      <c r="AO84" s="102">
        <f>IF($E$82&lt;0,(IF(2050-AN$80&lt;=0,0,(2/(2050-AN$80+1))*(1-(SUM($E84:AN84)/$E$82))*$E$82*#REF!)),0)</f>
        <v>0</v>
      </c>
      <c r="AP84" s="102">
        <f>IF($E$82&lt;0,(IF(2050-AO$80&lt;=0,0,(2/(2050-AO$80+1))*(1-(SUM($E84:AO84)/$E$82))*$E$82*#REF!)),0)</f>
        <v>0</v>
      </c>
      <c r="AQ84" s="102">
        <f>IF($E$82&lt;0,(IF(2050-AP$80&lt;=0,0,(2/(2050-AP$80+1))*(1-(SUM($E84:AP84)/$E$82))*$E$82*#REF!)),0)</f>
        <v>0</v>
      </c>
      <c r="AR84" s="102">
        <f>IF($E$82&lt;0,(IF(2050-AQ$80&lt;=0,0,(2/(2050-AQ$80+1))*(1-(SUM($E84:AQ84)/$E$82))*$E$82*#REF!)),0)</f>
        <v>0</v>
      </c>
      <c r="AS84" s="102">
        <f>IF($E$82&lt;0,(IF(2050-AR$80&lt;=0,0,(2/(2050-AR$80+1))*(1-(SUM($E84:AR84)/$E$82))*$E$82*#REF!)),0)</f>
        <v>0</v>
      </c>
      <c r="AT84" s="102">
        <f>IF($E$82&lt;0,(IF(2050-AS$80&lt;=0,0,(2/(2050-AS$80+1))*(1-(SUM($E84:AS84)/$E$82))*$E$82*#REF!)),0)</f>
        <v>0</v>
      </c>
      <c r="AU84" s="102">
        <f>IF($E$82&lt;0,(IF(2050-AT$80&lt;=0,0,(2/(2050-AT$80+1))*(1-(SUM($E84:AT84)/$E$82))*$E$82*#REF!)),0)</f>
        <v>0</v>
      </c>
      <c r="AV84" s="102">
        <f>IF($E$82&lt;0,(IF(2050-AU$80&lt;=0,0,(2/(2050-AU$80+1))*(1-(SUM($E84:AU84)/$E$82))*$E$82*#REF!)),0)</f>
        <v>0</v>
      </c>
      <c r="AW84" s="102">
        <f>IF($E$82&lt;0,(IF(2050-AV$80&lt;=0,0,(2/(2050-AV$80+1))*(1-(SUM($E84:AV84)/$E$82))*$E$82*#REF!)),0)</f>
        <v>0</v>
      </c>
      <c r="AX84" s="102">
        <f>IF($E$82&lt;0,(IF(2050-AW$80&lt;=0,0,(2/(2050-AW$80+1))*(1-(SUM($E84:AW84)/$E$82))*$E$82*#REF!)),0)</f>
        <v>0</v>
      </c>
      <c r="AY84" s="102">
        <f>IF($E$82&lt;0,(IF(2050-AX$80&lt;=0,0,(2/(2050-AX$80+1))*(1-(SUM($E84:AX84)/$E$82))*$E$82*#REF!)),0)</f>
        <v>0</v>
      </c>
      <c r="AZ84" s="102">
        <f>IF($E$82&lt;0,(IF(2050-AY$80&lt;=0,0,(2/(2050-AY$80+1))*(1-(SUM($E84:AY84)/$E$82))*$E$82*#REF!)),0)</f>
        <v>0</v>
      </c>
      <c r="BA84" s="102">
        <f>IF($E$82&lt;0,(IF(2050-AZ$80&lt;=0,0,(2/(2050-AZ$80+1))*(1-(SUM($E84:AZ84)/$E$82))*$E$82*#REF!)),0)</f>
        <v>0</v>
      </c>
      <c r="BB84" s="102">
        <f>IF($E$82&lt;0,(IF(2050-BA$80&lt;=0,0,(2/(2050-BA$80+1))*(1-(SUM($E84:BA84)/$E$82))*$E$82*#REF!)),0)</f>
        <v>0</v>
      </c>
    </row>
    <row r="85" spans="1:54" ht="15" hidden="1" customHeight="1" outlineLevel="3">
      <c r="A85" s="168"/>
      <c r="B85" t="s">
        <v>220</v>
      </c>
      <c r="C85" t="s">
        <v>221</v>
      </c>
      <c r="D85" t="s">
        <v>202</v>
      </c>
      <c r="E85" s="99"/>
      <c r="F85" s="99"/>
      <c r="G85" s="102">
        <f>IF($F$82&lt;0,(IF(2050-F$80&lt;=0,0,(2/(2050-F$80+1))*(1-(SUM($E85:F85)/$F$82))*$F$82*#REF!)),0)</f>
        <v>0</v>
      </c>
      <c r="H85" s="102">
        <f>IF($F$82&lt;0,(IF(2050-G$80&lt;=0,0,(2/(2050-G$80+1))*(1-(SUM($E85:G85)/$F$82))*$F$82*#REF!)),0)</f>
        <v>0</v>
      </c>
      <c r="I85" s="102">
        <f>IF($F$82&lt;0,(IF(2050-H$80&lt;=0,0,(2/(2050-H$80+1))*(1-(SUM($E85:H85)/$F$82))*$F$82*#REF!)),0)</f>
        <v>0</v>
      </c>
      <c r="J85" s="102">
        <f>IF($F$82&lt;0,(IF(2050-I$80&lt;=0,0,(2/(2050-I$80+1))*(1-(SUM($E85:I85)/$F$82))*$F$82*#REF!)),0)</f>
        <v>0</v>
      </c>
      <c r="K85" s="102">
        <f>IF($F$82&lt;0,(IF(2050-J$80&lt;=0,0,(2/(2050-J$80+1))*(1-(SUM($E85:J85)/$F$82))*$F$82*#REF!)),0)</f>
        <v>0</v>
      </c>
      <c r="L85" s="102">
        <f>IF($F$82&lt;0,(IF(2050-K$80&lt;=0,0,(2/(2050-K$80+1))*(1-(SUM($E85:K85)/$F$82))*$F$82*#REF!)),0)</f>
        <v>0</v>
      </c>
      <c r="M85" s="102">
        <f>IF($F$82&lt;0,(IF(2050-L$80&lt;=0,0,(2/(2050-L$80+1))*(1-(SUM($E85:L85)/$F$82))*$F$82*#REF!)),0)</f>
        <v>0</v>
      </c>
      <c r="N85" s="102">
        <f>IF($F$82&lt;0,(IF(2050-M$80&lt;=0,0,(2/(2050-M$80+1))*(1-(SUM($E85:M85)/$F$82))*$F$82*#REF!)),0)</f>
        <v>0</v>
      </c>
      <c r="O85" s="102">
        <f>IF($F$82&lt;0,(IF(2050-N$80&lt;=0,0,(2/(2050-N$80+1))*(1-(SUM($E85:N85)/$F$82))*$F$82*#REF!)),0)</f>
        <v>0</v>
      </c>
      <c r="P85" s="102">
        <f>IF($F$82&lt;0,(IF(2050-O$80&lt;=0,0,(2/(2050-O$80+1))*(1-(SUM($E85:O85)/$F$82))*$F$82*#REF!)),0)</f>
        <v>0</v>
      </c>
      <c r="Q85" s="102">
        <f>IF($F$82&lt;0,(IF(2050-P$80&lt;=0,0,(2/(2050-P$80+1))*(1-(SUM($E85:P85)/$F$82))*$F$82*#REF!)),0)</f>
        <v>0</v>
      </c>
      <c r="R85" s="102">
        <f>IF($F$82&lt;0,(IF(2050-Q$80&lt;=0,0,(2/(2050-Q$80+1))*(1-(SUM($E85:Q85)/$F$82))*$F$82*#REF!)),0)</f>
        <v>0</v>
      </c>
      <c r="S85" s="102">
        <f>IF($F$82&lt;0,(IF(2050-R$80&lt;=0,0,(2/(2050-R$80+1))*(1-(SUM($E85:R85)/$F$82))*$F$82*#REF!)),0)</f>
        <v>0</v>
      </c>
      <c r="T85" s="102">
        <f>IF($F$82&lt;0,(IF(2050-S$80&lt;=0,0,(2/(2050-S$80+1))*(1-(SUM($E85:S85)/$F$82))*$F$82*#REF!)),0)</f>
        <v>0</v>
      </c>
      <c r="U85" s="102">
        <f>IF($F$82&lt;0,(IF(2050-T$80&lt;=0,0,(2/(2050-T$80+1))*(1-(SUM($E85:T85)/$F$82))*$F$82*#REF!)),0)</f>
        <v>0</v>
      </c>
      <c r="V85" s="102">
        <f>IF($F$82&lt;0,(IF(2050-U$80&lt;=0,0,(2/(2050-U$80+1))*(1-(SUM($E85:U85)/$F$82))*$F$82*#REF!)),0)</f>
        <v>0</v>
      </c>
      <c r="W85" s="102">
        <f>IF($F$82&lt;0,(IF(2050-V$80&lt;=0,0,(2/(2050-V$80+1))*(1-(SUM($E85:V85)/$F$82))*$F$82*#REF!)),0)</f>
        <v>0</v>
      </c>
      <c r="X85" s="102">
        <f>IF($F$82&lt;0,(IF(2050-W$80&lt;=0,0,(2/(2050-W$80+1))*(1-(SUM($E85:W85)/$F$82))*$F$82*#REF!)),0)</f>
        <v>0</v>
      </c>
      <c r="Y85" s="102">
        <f>IF($F$82&lt;0,(IF(2050-X$80&lt;=0,0,(2/(2050-X$80+1))*(1-(SUM($E85:X85)/$F$82))*$F$82*#REF!)),0)</f>
        <v>0</v>
      </c>
      <c r="Z85" s="102">
        <f>IF($F$82&lt;0,(IF(2050-Y$80&lt;=0,0,(2/(2050-Y$80+1))*(1-(SUM($E85:Y85)/$F$82))*$F$82*#REF!)),0)</f>
        <v>0</v>
      </c>
      <c r="AA85" s="102">
        <f>IF($F$82&lt;0,(IF(2050-Z$80&lt;=0,0,(2/(2050-Z$80+1))*(1-(SUM($E85:Z85)/$F$82))*$F$82*#REF!)),0)</f>
        <v>0</v>
      </c>
      <c r="AB85" s="102">
        <f>IF($F$82&lt;0,(IF(2050-AA$80&lt;=0,0,(2/(2050-AA$80+1))*(1-(SUM($E85:AA85)/$F$82))*$F$82*#REF!)),0)</f>
        <v>0</v>
      </c>
      <c r="AC85" s="102">
        <f>IF($F$82&lt;0,(IF(2050-AB$80&lt;=0,0,(2/(2050-AB$80+1))*(1-(SUM($E85:AB85)/$F$82))*$F$82*#REF!)),0)</f>
        <v>0</v>
      </c>
      <c r="AD85" s="102">
        <f>IF($F$82&lt;0,(IF(2050-AC$80&lt;=0,0,(2/(2050-AC$80+1))*(1-(SUM($E85:AC85)/$F$82))*$F$82*#REF!)),0)</f>
        <v>0</v>
      </c>
      <c r="AE85" s="102">
        <f>IF($F$82&lt;0,(IF(2050-AD$80&lt;=0,0,(2/(2050-AD$80+1))*(1-(SUM($E85:AD85)/$F$82))*$F$82*#REF!)),0)</f>
        <v>0</v>
      </c>
      <c r="AF85" s="102">
        <f>IF($F$82&lt;0,(IF(2050-AE$80&lt;=0,0,(2/(2050-AE$80+1))*(1-(SUM($E85:AE85)/$F$82))*$F$82*#REF!)),0)</f>
        <v>0</v>
      </c>
      <c r="AG85" s="102">
        <f>IF($F$82&lt;0,(IF(2050-AF$80&lt;=0,0,(2/(2050-AF$80+1))*(1-(SUM($E85:AF85)/$F$82))*$F$82*#REF!)),0)</f>
        <v>0</v>
      </c>
      <c r="AH85" s="102">
        <f>IF($F$82&lt;0,(IF(2050-AG$80&lt;=0,0,(2/(2050-AG$80+1))*(1-(SUM($E85:AG85)/$F$82))*$F$82*#REF!)),0)</f>
        <v>0</v>
      </c>
      <c r="AI85" s="102">
        <f>IF($F$82&lt;0,(IF(2050-AH$80&lt;=0,0,(2/(2050-AH$80+1))*(1-(SUM($E85:AH85)/$F$82))*$F$82*#REF!)),0)</f>
        <v>0</v>
      </c>
      <c r="AJ85" s="102">
        <f>IF($F$82&lt;0,(IF(2050-AI$80&lt;=0,0,(2/(2050-AI$80+1))*(1-(SUM($E85:AI85)/$F$82))*$F$82*#REF!)),0)</f>
        <v>0</v>
      </c>
      <c r="AK85" s="102">
        <f>IF($F$82&lt;0,(IF(2050-AJ$80&lt;=0,0,(2/(2050-AJ$80+1))*(1-(SUM($E85:AJ85)/$F$82))*$F$82*#REF!)),0)</f>
        <v>0</v>
      </c>
      <c r="AL85" s="102">
        <f>IF($F$82&lt;0,(IF(2050-AK$80&lt;=0,0,(2/(2050-AK$80+1))*(1-(SUM($E85:AK85)/$F$82))*$F$82*#REF!)),0)</f>
        <v>0</v>
      </c>
      <c r="AM85" s="102">
        <f>IF($F$82&lt;0,(IF(2050-AL$80&lt;=0,0,(2/(2050-AL$80+1))*(1-(SUM($E85:AL85)/$F$82))*$F$82*#REF!)),0)</f>
        <v>0</v>
      </c>
      <c r="AN85" s="102">
        <f>IF($F$82&lt;0,(IF(2050-AM$80&lt;=0,0,(2/(2050-AM$80+1))*(1-(SUM($E85:AM85)/$F$82))*$F$82*#REF!)),0)</f>
        <v>0</v>
      </c>
      <c r="AO85" s="102">
        <f>IF($F$82&lt;0,(IF(2050-AN$80&lt;=0,0,(2/(2050-AN$80+1))*(1-(SUM($E85:AN85)/$F$82))*$F$82*#REF!)),0)</f>
        <v>0</v>
      </c>
      <c r="AP85" s="102">
        <f>IF($F$82&lt;0,(IF(2050-AO$80&lt;=0,0,(2/(2050-AO$80+1))*(1-(SUM($E85:AO85)/$F$82))*$F$82*#REF!)),0)</f>
        <v>0</v>
      </c>
      <c r="AQ85" s="102">
        <f>IF($F$82&lt;0,(IF(2050-AP$80&lt;=0,0,(2/(2050-AP$80+1))*(1-(SUM($E85:AP85)/$F$82))*$F$82*#REF!)),0)</f>
        <v>0</v>
      </c>
      <c r="AR85" s="102">
        <f>IF($F$82&lt;0,(IF(2050-AQ$80&lt;=0,0,(2/(2050-AQ$80+1))*(1-(SUM($E85:AQ85)/$F$82))*$F$82*#REF!)),0)</f>
        <v>0</v>
      </c>
      <c r="AS85" s="102">
        <f>IF($F$82&lt;0,(IF(2050-AR$80&lt;=0,0,(2/(2050-AR$80+1))*(1-(SUM($E85:AR85)/$F$82))*$F$82*#REF!)),0)</f>
        <v>0</v>
      </c>
      <c r="AT85" s="102">
        <f>IF($F$82&lt;0,(IF(2050-AS$80&lt;=0,0,(2/(2050-AS$80+1))*(1-(SUM($E85:AS85)/$F$82))*$F$82*#REF!)),0)</f>
        <v>0</v>
      </c>
      <c r="AU85" s="102">
        <f>IF($F$82&lt;0,(IF(2050-AT$80&lt;=0,0,(2/(2050-AT$80+1))*(1-(SUM($E85:AT85)/$F$82))*$F$82*#REF!)),0)</f>
        <v>0</v>
      </c>
      <c r="AV85" s="102">
        <f>IF($F$82&lt;0,(IF(2050-AU$80&lt;=0,0,(2/(2050-AU$80+1))*(1-(SUM($E85:AU85)/$F$82))*$F$82*#REF!)),0)</f>
        <v>0</v>
      </c>
      <c r="AW85" s="102">
        <f>IF($F$82&lt;0,(IF(2050-AV$80&lt;=0,0,(2/(2050-AV$80+1))*(1-(SUM($E85:AV85)/$F$82))*$F$82*#REF!)),0)</f>
        <v>0</v>
      </c>
      <c r="AX85" s="102">
        <f>IF($F$82&lt;0,(IF(2050-AW$80&lt;=0,0,(2/(2050-AW$80+1))*(1-(SUM($E85:AW85)/$F$82))*$F$82*#REF!)),0)</f>
        <v>0</v>
      </c>
      <c r="AY85" s="102">
        <f>IF($F$82&lt;0,(IF(2050-AX$80&lt;=0,0,(2/(2050-AX$80+1))*(1-(SUM($E85:AX85)/$F$82))*$F$82*#REF!)),0)</f>
        <v>0</v>
      </c>
      <c r="AZ85" s="102">
        <f>IF($F$82&lt;0,(IF(2050-AY$80&lt;=0,0,(2/(2050-AY$80+1))*(1-(SUM($E85:AY85)/$F$82))*$F$82*#REF!)),0)</f>
        <v>0</v>
      </c>
      <c r="BA85" s="102">
        <f>IF($F$82&lt;0,(IF(2050-AZ$80&lt;=0,0,(2/(2050-AZ$80+1))*(1-(SUM($E85:AZ85)/$F$82))*$F$82*#REF!)),0)</f>
        <v>0</v>
      </c>
      <c r="BB85" s="102">
        <f>IF($F$82&lt;0,(IF(2050-BA$80&lt;=0,0,(2/(2050-BA$80+1))*(1-(SUM($E85:BA85)/$F$82))*$F$82*#REF!)),0)</f>
        <v>0</v>
      </c>
    </row>
    <row r="86" spans="1:54" ht="15" hidden="1" customHeight="1" outlineLevel="3">
      <c r="A86" s="168"/>
      <c r="B86" t="s">
        <v>222</v>
      </c>
      <c r="C86" t="s">
        <v>223</v>
      </c>
      <c r="D86" t="s">
        <v>202</v>
      </c>
      <c r="E86" s="99"/>
      <c r="F86" s="99"/>
      <c r="G86" s="99"/>
      <c r="H86" s="102">
        <f>IF($G$82&lt;0,(IF(2050-G$80&lt;=0,0,(2/(2050-G$80+1))*(1-(SUM($E86:G86)/$G$82))*$G$82*#REF!)),0)</f>
        <v>0</v>
      </c>
      <c r="I86" s="102">
        <f>IF($G$82&lt;0,(IF(2050-H$80&lt;=0,0,(2/(2050-H$80+1))*(1-(SUM($E86:H86)/$G$82))*$G$82*#REF!)),0)</f>
        <v>0</v>
      </c>
      <c r="J86" s="102">
        <f>IF($G$82&lt;0,(IF(2050-I$80&lt;=0,0,(2/(2050-I$80+1))*(1-(SUM($E86:I86)/$G$82))*$G$82*#REF!)),0)</f>
        <v>0</v>
      </c>
      <c r="K86" s="102">
        <f>IF($G$82&lt;0,(IF(2050-J$80&lt;=0,0,(2/(2050-J$80+1))*(1-(SUM($E86:J86)/$G$82))*$G$82*#REF!)),0)</f>
        <v>0</v>
      </c>
      <c r="L86" s="102">
        <f>IF($G$82&lt;0,(IF(2050-K$80&lt;=0,0,(2/(2050-K$80+1))*(1-(SUM($E86:K86)/$G$82))*$G$82*#REF!)),0)</f>
        <v>0</v>
      </c>
      <c r="M86" s="102">
        <f>IF($G$82&lt;0,(IF(2050-L$80&lt;=0,0,(2/(2050-L$80+1))*(1-(SUM($E86:L86)/$G$82))*$G$82*#REF!)),0)</f>
        <v>0</v>
      </c>
      <c r="N86" s="102">
        <f>IF($G$82&lt;0,(IF(2050-M$80&lt;=0,0,(2/(2050-M$80+1))*(1-(SUM($E86:M86)/$G$82))*$G$82*#REF!)),0)</f>
        <v>0</v>
      </c>
      <c r="O86" s="102">
        <f>IF($G$82&lt;0,(IF(2050-N$80&lt;=0,0,(2/(2050-N$80+1))*(1-(SUM($E86:N86)/$G$82))*$G$82*#REF!)),0)</f>
        <v>0</v>
      </c>
      <c r="P86" s="102">
        <f>IF($G$82&lt;0,(IF(2050-O$80&lt;=0,0,(2/(2050-O$80+1))*(1-(SUM($E86:O86)/$G$82))*$G$82*#REF!)),0)</f>
        <v>0</v>
      </c>
      <c r="Q86" s="102">
        <f>IF($G$82&lt;0,(IF(2050-P$80&lt;=0,0,(2/(2050-P$80+1))*(1-(SUM($E86:P86)/$G$82))*$G$82*#REF!)),0)</f>
        <v>0</v>
      </c>
      <c r="R86" s="102">
        <f>IF($G$82&lt;0,(IF(2050-Q$80&lt;=0,0,(2/(2050-Q$80+1))*(1-(SUM($E86:Q86)/$G$82))*$G$82*#REF!)),0)</f>
        <v>0</v>
      </c>
      <c r="S86" s="102">
        <f>IF($G$82&lt;0,(IF(2050-R$80&lt;=0,0,(2/(2050-R$80+1))*(1-(SUM($E86:R86)/$G$82))*$G$82*#REF!)),0)</f>
        <v>0</v>
      </c>
      <c r="T86" s="102">
        <f>IF($G$82&lt;0,(IF(2050-S$80&lt;=0,0,(2/(2050-S$80+1))*(1-(SUM($E86:S86)/$G$82))*$G$82*#REF!)),0)</f>
        <v>0</v>
      </c>
      <c r="U86" s="102">
        <f>IF($G$82&lt;0,(IF(2050-T$80&lt;=0,0,(2/(2050-T$80+1))*(1-(SUM($E86:T86)/$G$82))*$G$82*#REF!)),0)</f>
        <v>0</v>
      </c>
      <c r="V86" s="102">
        <f>IF($G$82&lt;0,(IF(2050-U$80&lt;=0,0,(2/(2050-U$80+1))*(1-(SUM($E86:U86)/$G$82))*$G$82*#REF!)),0)</f>
        <v>0</v>
      </c>
      <c r="W86" s="102">
        <f>IF($G$82&lt;0,(IF(2050-V$80&lt;=0,0,(2/(2050-V$80+1))*(1-(SUM($E86:V86)/$G$82))*$G$82*#REF!)),0)</f>
        <v>0</v>
      </c>
      <c r="X86" s="102">
        <f>IF($G$82&lt;0,(IF(2050-W$80&lt;=0,0,(2/(2050-W$80+1))*(1-(SUM($E86:W86)/$G$82))*$G$82*#REF!)),0)</f>
        <v>0</v>
      </c>
      <c r="Y86" s="102">
        <f>IF($G$82&lt;0,(IF(2050-X$80&lt;=0,0,(2/(2050-X$80+1))*(1-(SUM($E86:X86)/$G$82))*$G$82*#REF!)),0)</f>
        <v>0</v>
      </c>
      <c r="Z86" s="102">
        <f>IF($G$82&lt;0,(IF(2050-Y$80&lt;=0,0,(2/(2050-Y$80+1))*(1-(SUM($E86:Y86)/$G$82))*$G$82*#REF!)),0)</f>
        <v>0</v>
      </c>
      <c r="AA86" s="102">
        <f>IF($G$82&lt;0,(IF(2050-Z$80&lt;=0,0,(2/(2050-Z$80+1))*(1-(SUM($E86:Z86)/$G$82))*$G$82*#REF!)),0)</f>
        <v>0</v>
      </c>
      <c r="AB86" s="102">
        <f>IF($G$82&lt;0,(IF(2050-AA$80&lt;=0,0,(2/(2050-AA$80+1))*(1-(SUM($E86:AA86)/$G$82))*$G$82*#REF!)),0)</f>
        <v>0</v>
      </c>
      <c r="AC86" s="102">
        <f>IF($G$82&lt;0,(IF(2050-AB$80&lt;=0,0,(2/(2050-AB$80+1))*(1-(SUM($E86:AB86)/$G$82))*$G$82*#REF!)),0)</f>
        <v>0</v>
      </c>
      <c r="AD86" s="102">
        <f>IF($G$82&lt;0,(IF(2050-AC$80&lt;=0,0,(2/(2050-AC$80+1))*(1-(SUM($E86:AC86)/$G$82))*$G$82*#REF!)),0)</f>
        <v>0</v>
      </c>
      <c r="AE86" s="102">
        <f>IF($G$82&lt;0,(IF(2050-AD$80&lt;=0,0,(2/(2050-AD$80+1))*(1-(SUM($E86:AD86)/$G$82))*$G$82*#REF!)),0)</f>
        <v>0</v>
      </c>
      <c r="AF86" s="102">
        <f>IF($G$82&lt;0,(IF(2050-AE$80&lt;=0,0,(2/(2050-AE$80+1))*(1-(SUM($E86:AE86)/$G$82))*$G$82*#REF!)),0)</f>
        <v>0</v>
      </c>
      <c r="AG86" s="102">
        <f>IF($G$82&lt;0,(IF(2050-AF$80&lt;=0,0,(2/(2050-AF$80+1))*(1-(SUM($E86:AF86)/$G$82))*$G$82*#REF!)),0)</f>
        <v>0</v>
      </c>
      <c r="AH86" s="102">
        <f>IF($G$82&lt;0,(IF(2050-AG$80&lt;=0,0,(2/(2050-AG$80+1))*(1-(SUM($E86:AG86)/$G$82))*$G$82*#REF!)),0)</f>
        <v>0</v>
      </c>
      <c r="AI86" s="102">
        <f>IF($G$82&lt;0,(IF(2050-AH$80&lt;=0,0,(2/(2050-AH$80+1))*(1-(SUM($E86:AH86)/$G$82))*$G$82*#REF!)),0)</f>
        <v>0</v>
      </c>
      <c r="AJ86" s="102">
        <f>IF($G$82&lt;0,(IF(2050-AI$80&lt;=0,0,(2/(2050-AI$80+1))*(1-(SUM($E86:AI86)/$G$82))*$G$82*#REF!)),0)</f>
        <v>0</v>
      </c>
      <c r="AK86" s="102">
        <f>IF($G$82&lt;0,(IF(2050-AJ$80&lt;=0,0,(2/(2050-AJ$80+1))*(1-(SUM($E86:AJ86)/$G$82))*$G$82*#REF!)),0)</f>
        <v>0</v>
      </c>
      <c r="AL86" s="102">
        <f>IF($G$82&lt;0,(IF(2050-AK$80&lt;=0,0,(2/(2050-AK$80+1))*(1-(SUM($E86:AK86)/$G$82))*$G$82*#REF!)),0)</f>
        <v>0</v>
      </c>
      <c r="AM86" s="102">
        <f>IF($G$82&lt;0,(IF(2050-AL$80&lt;=0,0,(2/(2050-AL$80+1))*(1-(SUM($E86:AL86)/$G$82))*$G$82*#REF!)),0)</f>
        <v>0</v>
      </c>
      <c r="AN86" s="102">
        <f>IF($G$82&lt;0,(IF(2050-AM$80&lt;=0,0,(2/(2050-AM$80+1))*(1-(SUM($E86:AM86)/$G$82))*$G$82*#REF!)),0)</f>
        <v>0</v>
      </c>
      <c r="AO86" s="102">
        <f>IF($G$82&lt;0,(IF(2050-AN$80&lt;=0,0,(2/(2050-AN$80+1))*(1-(SUM($E86:AN86)/$G$82))*$G$82*#REF!)),0)</f>
        <v>0</v>
      </c>
      <c r="AP86" s="102">
        <f>IF($G$82&lt;0,(IF(2050-AO$80&lt;=0,0,(2/(2050-AO$80+1))*(1-(SUM($E86:AO86)/$G$82))*$G$82*#REF!)),0)</f>
        <v>0</v>
      </c>
      <c r="AQ86" s="102">
        <f>IF($G$82&lt;0,(IF(2050-AP$80&lt;=0,0,(2/(2050-AP$80+1))*(1-(SUM($E86:AP86)/$G$82))*$G$82*#REF!)),0)</f>
        <v>0</v>
      </c>
      <c r="AR86" s="102">
        <f>IF($G$82&lt;0,(IF(2050-AQ$80&lt;=0,0,(2/(2050-AQ$80+1))*(1-(SUM($E86:AQ86)/$G$82))*$G$82*#REF!)),0)</f>
        <v>0</v>
      </c>
      <c r="AS86" s="102">
        <f>IF($G$82&lt;0,(IF(2050-AR$80&lt;=0,0,(2/(2050-AR$80+1))*(1-(SUM($E86:AR86)/$G$82))*$G$82*#REF!)),0)</f>
        <v>0</v>
      </c>
      <c r="AT86" s="102">
        <f>IF($G$82&lt;0,(IF(2050-AS$80&lt;=0,0,(2/(2050-AS$80+1))*(1-(SUM($E86:AS86)/$G$82))*$G$82*#REF!)),0)</f>
        <v>0</v>
      </c>
      <c r="AU86" s="102">
        <f>IF($G$82&lt;0,(IF(2050-AT$80&lt;=0,0,(2/(2050-AT$80+1))*(1-(SUM($E86:AT86)/$G$82))*$G$82*#REF!)),0)</f>
        <v>0</v>
      </c>
      <c r="AV86" s="102">
        <f>IF($G$82&lt;0,(IF(2050-AU$80&lt;=0,0,(2/(2050-AU$80+1))*(1-(SUM($E86:AU86)/$G$82))*$G$82*#REF!)),0)</f>
        <v>0</v>
      </c>
      <c r="AW86" s="102">
        <f>IF($G$82&lt;0,(IF(2050-AV$80&lt;=0,0,(2/(2050-AV$80+1))*(1-(SUM($E86:AV86)/$G$82))*$G$82*#REF!)),0)</f>
        <v>0</v>
      </c>
      <c r="AX86" s="102">
        <f>IF($G$82&lt;0,(IF(2050-AW$80&lt;=0,0,(2/(2050-AW$80+1))*(1-(SUM($E86:AW86)/$G$82))*$G$82*#REF!)),0)</f>
        <v>0</v>
      </c>
      <c r="AY86" s="102">
        <f>IF($G$82&lt;0,(IF(2050-AX$80&lt;=0,0,(2/(2050-AX$80+1))*(1-(SUM($E86:AX86)/$G$82))*$G$82*#REF!)),0)</f>
        <v>0</v>
      </c>
      <c r="AZ86" s="102">
        <f>IF($G$82&lt;0,(IF(2050-AY$80&lt;=0,0,(2/(2050-AY$80+1))*(1-(SUM($E86:AY86)/$G$82))*$G$82*#REF!)),0)</f>
        <v>0</v>
      </c>
      <c r="BA86" s="102">
        <f>IF($G$82&lt;0,(IF(2050-AZ$80&lt;=0,0,(2/(2050-AZ$80+1))*(1-(SUM($E86:AZ86)/$G$82))*$G$82*#REF!)),0)</f>
        <v>0</v>
      </c>
      <c r="BB86" s="102">
        <f>IF($G$82&lt;0,(IF(2050-BA$80&lt;=0,0,(2/(2050-BA$80+1))*(1-(SUM($E86:BA86)/$G$82))*$G$82*#REF!)),0)</f>
        <v>0</v>
      </c>
    </row>
    <row r="87" spans="1:54" ht="15" hidden="1" customHeight="1" outlineLevel="3">
      <c r="A87" s="168"/>
      <c r="B87" t="s">
        <v>224</v>
      </c>
      <c r="C87" t="s">
        <v>225</v>
      </c>
      <c r="D87" t="s">
        <v>202</v>
      </c>
      <c r="E87" s="99"/>
      <c r="F87" s="99"/>
      <c r="G87" s="99"/>
      <c r="H87" s="99"/>
      <c r="I87" s="102">
        <f>IF($H$82&lt;0,(IF(2050-H$80&lt;=0,0,(2/(2050-H$80+1))*(1-(SUM($E87:H87)/$H$82))*$H$82*#REF!)),0)</f>
        <v>0</v>
      </c>
      <c r="J87" s="102">
        <f>IF($H$82&lt;0,(IF(2050-I$80&lt;=0,0,(2/(2050-I$80+1))*(1-(SUM($E87:I87)/$H$82))*$H$82*#REF!)),0)</f>
        <v>0</v>
      </c>
      <c r="K87" s="102">
        <f>IF($H$82&lt;0,(IF(2050-J$80&lt;=0,0,(2/(2050-J$80+1))*(1-(SUM($E87:J87)/$H$82))*$H$82*#REF!)),0)</f>
        <v>0</v>
      </c>
      <c r="L87" s="102">
        <f>IF($H$82&lt;0,(IF(2050-K$80&lt;=0,0,(2/(2050-K$80+1))*(1-(SUM($E87:K87)/$H$82))*$H$82*#REF!)),0)</f>
        <v>0</v>
      </c>
      <c r="M87" s="102">
        <f>IF($H$82&lt;0,(IF(2050-L$80&lt;=0,0,(2/(2050-L$80+1))*(1-(SUM($E87:L87)/$H$82))*$H$82*#REF!)),0)</f>
        <v>0</v>
      </c>
      <c r="N87" s="102">
        <f>IF($H$82&lt;0,(IF(2050-M$80&lt;=0,0,(2/(2050-M$80+1))*(1-(SUM($E87:M87)/$H$82))*$H$82*#REF!)),0)</f>
        <v>0</v>
      </c>
      <c r="O87" s="102">
        <f>IF($H$82&lt;0,(IF(2050-N$80&lt;=0,0,(2/(2050-N$80+1))*(1-(SUM($E87:N87)/$H$82))*$H$82*#REF!)),0)</f>
        <v>0</v>
      </c>
      <c r="P87" s="102">
        <f>IF($H$82&lt;0,(IF(2050-O$80&lt;=0,0,(2/(2050-O$80+1))*(1-(SUM($E87:O87)/$H$82))*$H$82*#REF!)),0)</f>
        <v>0</v>
      </c>
      <c r="Q87" s="102">
        <f>IF($H$82&lt;0,(IF(2050-P$80&lt;=0,0,(2/(2050-P$80+1))*(1-(SUM($E87:P87)/$H$82))*$H$82*#REF!)),0)</f>
        <v>0</v>
      </c>
      <c r="R87" s="102">
        <f>IF($H$82&lt;0,(IF(2050-Q$80&lt;=0,0,(2/(2050-Q$80+1))*(1-(SUM($E87:Q87)/$H$82))*$H$82*#REF!)),0)</f>
        <v>0</v>
      </c>
      <c r="S87" s="102">
        <f>IF($H$82&lt;0,(IF(2050-R$80&lt;=0,0,(2/(2050-R$80+1))*(1-(SUM($E87:R87)/$H$82))*$H$82*#REF!)),0)</f>
        <v>0</v>
      </c>
      <c r="T87" s="102">
        <f>IF($H$82&lt;0,(IF(2050-S$80&lt;=0,0,(2/(2050-S$80+1))*(1-(SUM($E87:S87)/$H$82))*$H$82*#REF!)),0)</f>
        <v>0</v>
      </c>
      <c r="U87" s="102">
        <f>IF($H$82&lt;0,(IF(2050-T$80&lt;=0,0,(2/(2050-T$80+1))*(1-(SUM($E87:T87)/$H$82))*$H$82*#REF!)),0)</f>
        <v>0</v>
      </c>
      <c r="V87" s="102">
        <f>IF($H$82&lt;0,(IF(2050-U$80&lt;=0,0,(2/(2050-U$80+1))*(1-(SUM($E87:U87)/$H$82))*$H$82*#REF!)),0)</f>
        <v>0</v>
      </c>
      <c r="W87" s="102">
        <f>IF($H$82&lt;0,(IF(2050-V$80&lt;=0,0,(2/(2050-V$80+1))*(1-(SUM($E87:V87)/$H$82))*$H$82*#REF!)),0)</f>
        <v>0</v>
      </c>
      <c r="X87" s="102">
        <f>IF($H$82&lt;0,(IF(2050-W$80&lt;=0,0,(2/(2050-W$80+1))*(1-(SUM($E87:W87)/$H$82))*$H$82*#REF!)),0)</f>
        <v>0</v>
      </c>
      <c r="Y87" s="102">
        <f>IF($H$82&lt;0,(IF(2050-X$80&lt;=0,0,(2/(2050-X$80+1))*(1-(SUM($E87:X87)/$H$82))*$H$82*#REF!)),0)</f>
        <v>0</v>
      </c>
      <c r="Z87" s="102">
        <f>IF($H$82&lt;0,(IF(2050-Y$80&lt;=0,0,(2/(2050-Y$80+1))*(1-(SUM($E87:Y87)/$H$82))*$H$82*#REF!)),0)</f>
        <v>0</v>
      </c>
      <c r="AA87" s="102">
        <f>IF($H$82&lt;0,(IF(2050-Z$80&lt;=0,0,(2/(2050-Z$80+1))*(1-(SUM($E87:Z87)/$H$82))*$H$82*#REF!)),0)</f>
        <v>0</v>
      </c>
      <c r="AB87" s="102">
        <f>IF($H$82&lt;0,(IF(2050-AA$80&lt;=0,0,(2/(2050-AA$80+1))*(1-(SUM($E87:AA87)/$H$82))*$H$82*#REF!)),0)</f>
        <v>0</v>
      </c>
      <c r="AC87" s="102">
        <f>IF($H$82&lt;0,(IF(2050-AB$80&lt;=0,0,(2/(2050-AB$80+1))*(1-(SUM($E87:AB87)/$H$82))*$H$82*#REF!)),0)</f>
        <v>0</v>
      </c>
      <c r="AD87" s="102">
        <f>IF($H$82&lt;0,(IF(2050-AC$80&lt;=0,0,(2/(2050-AC$80+1))*(1-(SUM($E87:AC87)/$H$82))*$H$82*#REF!)),0)</f>
        <v>0</v>
      </c>
      <c r="AE87" s="102">
        <f>IF($H$82&lt;0,(IF(2050-AD$80&lt;=0,0,(2/(2050-AD$80+1))*(1-(SUM($E87:AD87)/$H$82))*$H$82*#REF!)),0)</f>
        <v>0</v>
      </c>
      <c r="AF87" s="102">
        <f>IF($H$82&lt;0,(IF(2050-AE$80&lt;=0,0,(2/(2050-AE$80+1))*(1-(SUM($E87:AE87)/$H$82))*$H$82*#REF!)),0)</f>
        <v>0</v>
      </c>
      <c r="AG87" s="102">
        <f>IF($H$82&lt;0,(IF(2050-AF$80&lt;=0,0,(2/(2050-AF$80+1))*(1-(SUM($E87:AF87)/$H$82))*$H$82*#REF!)),0)</f>
        <v>0</v>
      </c>
      <c r="AH87" s="102">
        <f>IF($H$82&lt;0,(IF(2050-AG$80&lt;=0,0,(2/(2050-AG$80+1))*(1-(SUM($E87:AG87)/$H$82))*$H$82*#REF!)),0)</f>
        <v>0</v>
      </c>
      <c r="AI87" s="102">
        <f>IF($H$82&lt;0,(IF(2050-AH$80&lt;=0,0,(2/(2050-AH$80+1))*(1-(SUM($E87:AH87)/$H$82))*$H$82*#REF!)),0)</f>
        <v>0</v>
      </c>
      <c r="AJ87" s="102">
        <f>IF($H$82&lt;0,(IF(2050-AI$80&lt;=0,0,(2/(2050-AI$80+1))*(1-(SUM($E87:AI87)/$H$82))*$H$82*#REF!)),0)</f>
        <v>0</v>
      </c>
      <c r="AK87" s="102">
        <f>IF($H$82&lt;0,(IF(2050-AJ$80&lt;=0,0,(2/(2050-AJ$80+1))*(1-(SUM($E87:AJ87)/$H$82))*$H$82*#REF!)),0)</f>
        <v>0</v>
      </c>
      <c r="AL87" s="102">
        <f>IF($H$82&lt;0,(IF(2050-AK$80&lt;=0,0,(2/(2050-AK$80+1))*(1-(SUM($E87:AK87)/$H$82))*$H$82*#REF!)),0)</f>
        <v>0</v>
      </c>
      <c r="AM87" s="102">
        <f>IF($H$82&lt;0,(IF(2050-AL$80&lt;=0,0,(2/(2050-AL$80+1))*(1-(SUM($E87:AL87)/$H$82))*$H$82*#REF!)),0)</f>
        <v>0</v>
      </c>
      <c r="AN87" s="102">
        <f>IF($H$82&lt;0,(IF(2050-AM$80&lt;=0,0,(2/(2050-AM$80+1))*(1-(SUM($E87:AM87)/$H$82))*$H$82*#REF!)),0)</f>
        <v>0</v>
      </c>
      <c r="AO87" s="102">
        <f>IF($H$82&lt;0,(IF(2050-AN$80&lt;=0,0,(2/(2050-AN$80+1))*(1-(SUM($E87:AN87)/$H$82))*$H$82*#REF!)),0)</f>
        <v>0</v>
      </c>
      <c r="AP87" s="102">
        <f>IF($H$82&lt;0,(IF(2050-AO$80&lt;=0,0,(2/(2050-AO$80+1))*(1-(SUM($E87:AO87)/$H$82))*$H$82*#REF!)),0)</f>
        <v>0</v>
      </c>
      <c r="AQ87" s="102">
        <f>IF($H$82&lt;0,(IF(2050-AP$80&lt;=0,0,(2/(2050-AP$80+1))*(1-(SUM($E87:AP87)/$H$82))*$H$82*#REF!)),0)</f>
        <v>0</v>
      </c>
      <c r="AR87" s="102">
        <f>IF($H$82&lt;0,(IF(2050-AQ$80&lt;=0,0,(2/(2050-AQ$80+1))*(1-(SUM($E87:AQ87)/$H$82))*$H$82*#REF!)),0)</f>
        <v>0</v>
      </c>
      <c r="AS87" s="102">
        <f>IF($H$82&lt;0,(IF(2050-AR$80&lt;=0,0,(2/(2050-AR$80+1))*(1-(SUM($E87:AR87)/$H$82))*$H$82*#REF!)),0)</f>
        <v>0</v>
      </c>
      <c r="AT87" s="102">
        <f>IF($H$82&lt;0,(IF(2050-AS$80&lt;=0,0,(2/(2050-AS$80+1))*(1-(SUM($E87:AS87)/$H$82))*$H$82*#REF!)),0)</f>
        <v>0</v>
      </c>
      <c r="AU87" s="102">
        <f>IF($H$82&lt;0,(IF(2050-AT$80&lt;=0,0,(2/(2050-AT$80+1))*(1-(SUM($E87:AT87)/$H$82))*$H$82*#REF!)),0)</f>
        <v>0</v>
      </c>
      <c r="AV87" s="102">
        <f>IF($H$82&lt;0,(IF(2050-AU$80&lt;=0,0,(2/(2050-AU$80+1))*(1-(SUM($E87:AU87)/$H$82))*$H$82*#REF!)),0)</f>
        <v>0</v>
      </c>
      <c r="AW87" s="102">
        <f>IF($H$82&lt;0,(IF(2050-AV$80&lt;=0,0,(2/(2050-AV$80+1))*(1-(SUM($E87:AV87)/$H$82))*$H$82*#REF!)),0)</f>
        <v>0</v>
      </c>
      <c r="AX87" s="102">
        <f>IF($H$82&lt;0,(IF(2050-AW$80&lt;=0,0,(2/(2050-AW$80+1))*(1-(SUM($E87:AW87)/$H$82))*$H$82*#REF!)),0)</f>
        <v>0</v>
      </c>
      <c r="AY87" s="102">
        <f>IF($H$82&lt;0,(IF(2050-AX$80&lt;=0,0,(2/(2050-AX$80+1))*(1-(SUM($E87:AX87)/$H$82))*$H$82*#REF!)),0)</f>
        <v>0</v>
      </c>
      <c r="AZ87" s="102">
        <f>IF($H$82&lt;0,(IF(2050-AY$80&lt;=0,0,(2/(2050-AY$80+1))*(1-(SUM($E87:AY87)/$H$82))*$H$82*#REF!)),0)</f>
        <v>0</v>
      </c>
      <c r="BA87" s="102">
        <f>IF($H$82&lt;0,(IF(2050-AZ$80&lt;=0,0,(2/(2050-AZ$80+1))*(1-(SUM($E87:AZ87)/$H$82))*$H$82*#REF!)),0)</f>
        <v>0</v>
      </c>
      <c r="BB87" s="102">
        <f>IF($H$82&lt;0,(IF(2050-BA$80&lt;=0,0,(2/(2050-BA$80+1))*(1-(SUM($E87:BA87)/$H$82))*$H$82*#REF!)),0)</f>
        <v>0</v>
      </c>
    </row>
    <row r="88" spans="1:54" ht="15" hidden="1" customHeight="1" outlineLevel="3">
      <c r="A88" s="168"/>
      <c r="B88" t="s">
        <v>226</v>
      </c>
      <c r="C88" t="s">
        <v>227</v>
      </c>
      <c r="D88" t="s">
        <v>202</v>
      </c>
      <c r="E88" s="99"/>
      <c r="F88" s="99"/>
      <c r="G88" s="99"/>
      <c r="H88" s="99"/>
      <c r="I88" s="99"/>
      <c r="J88" s="102">
        <f>IF($I$82&lt;0,(IF(2050-I$80&lt;=0,0,(2/(2050-I$80+1))*(1-(SUM($E88:I88)/$I$82))*$I$82*#REF!)),0)</f>
        <v>0</v>
      </c>
      <c r="K88" s="102">
        <f>IF($I$82&lt;0,(IF(2050-J$80&lt;=0,0,(2/(2050-J$80+1))*(1-(SUM($E88:J88)/$I$82))*$I$82*#REF!)),0)</f>
        <v>0</v>
      </c>
      <c r="L88" s="102">
        <f>IF($I$82&lt;0,(IF(2050-K$80&lt;=0,0,(2/(2050-K$80+1))*(1-(SUM($E88:K88)/$I$82))*$I$82*#REF!)),0)</f>
        <v>0</v>
      </c>
      <c r="M88" s="102">
        <f>IF($I$82&lt;0,(IF(2050-L$80&lt;=0,0,(2/(2050-L$80+1))*(1-(SUM($E88:L88)/$I$82))*$I$82*#REF!)),0)</f>
        <v>0</v>
      </c>
      <c r="N88" s="102">
        <f>IF($I$82&lt;0,(IF(2050-M$80&lt;=0,0,(2/(2050-M$80+1))*(1-(SUM($E88:M88)/$I$82))*$I$82*#REF!)),0)</f>
        <v>0</v>
      </c>
      <c r="O88" s="102">
        <f>IF($I$82&lt;0,(IF(2050-N$80&lt;=0,0,(2/(2050-N$80+1))*(1-(SUM($E88:N88)/$I$82))*$I$82*#REF!)),0)</f>
        <v>0</v>
      </c>
      <c r="P88" s="102">
        <f>IF($I$82&lt;0,(IF(2050-O$80&lt;=0,0,(2/(2050-O$80+1))*(1-(SUM($E88:O88)/$I$82))*$I$82*#REF!)),0)</f>
        <v>0</v>
      </c>
      <c r="Q88" s="102">
        <f>IF($I$82&lt;0,(IF(2050-P$80&lt;=0,0,(2/(2050-P$80+1))*(1-(SUM($E88:P88)/$I$82))*$I$82*#REF!)),0)</f>
        <v>0</v>
      </c>
      <c r="R88" s="102">
        <f>IF($I$82&lt;0,(IF(2050-Q$80&lt;=0,0,(2/(2050-Q$80+1))*(1-(SUM($E88:Q88)/$I$82))*$I$82*#REF!)),0)</f>
        <v>0</v>
      </c>
      <c r="S88" s="102">
        <f>IF($I$82&lt;0,(IF(2050-R$80&lt;=0,0,(2/(2050-R$80+1))*(1-(SUM($E88:R88)/$I$82))*$I$82*#REF!)),0)</f>
        <v>0</v>
      </c>
      <c r="T88" s="102">
        <f>IF($I$82&lt;0,(IF(2050-S$80&lt;=0,0,(2/(2050-S$80+1))*(1-(SUM($E88:S88)/$I$82))*$I$82*#REF!)),0)</f>
        <v>0</v>
      </c>
      <c r="U88" s="102">
        <f>IF($I$82&lt;0,(IF(2050-T$80&lt;=0,0,(2/(2050-T$80+1))*(1-(SUM($E88:T88)/$I$82))*$I$82*#REF!)),0)</f>
        <v>0</v>
      </c>
      <c r="V88" s="102">
        <f>IF($I$82&lt;0,(IF(2050-U$80&lt;=0,0,(2/(2050-U$80+1))*(1-(SUM($E88:U88)/$I$82))*$I$82*#REF!)),0)</f>
        <v>0</v>
      </c>
      <c r="W88" s="102">
        <f>IF($I$82&lt;0,(IF(2050-V$80&lt;=0,0,(2/(2050-V$80+1))*(1-(SUM($E88:V88)/$I$82))*$I$82*#REF!)),0)</f>
        <v>0</v>
      </c>
      <c r="X88" s="102">
        <f>IF($I$82&lt;0,(IF(2050-W$80&lt;=0,0,(2/(2050-W$80+1))*(1-(SUM($E88:W88)/$I$82))*$I$82*#REF!)),0)</f>
        <v>0</v>
      </c>
      <c r="Y88" s="102">
        <f>IF($I$82&lt;0,(IF(2050-X$80&lt;=0,0,(2/(2050-X$80+1))*(1-(SUM($E88:X88)/$I$82))*$I$82*#REF!)),0)</f>
        <v>0</v>
      </c>
      <c r="Z88" s="102">
        <f>IF($I$82&lt;0,(IF(2050-Y$80&lt;=0,0,(2/(2050-Y$80+1))*(1-(SUM($E88:Y88)/$I$82))*$I$82*#REF!)),0)</f>
        <v>0</v>
      </c>
      <c r="AA88" s="102">
        <f>IF($I$82&lt;0,(IF(2050-Z$80&lt;=0,0,(2/(2050-Z$80+1))*(1-(SUM($E88:Z88)/$I$82))*$I$82*#REF!)),0)</f>
        <v>0</v>
      </c>
      <c r="AB88" s="102">
        <f>IF($I$82&lt;0,(IF(2050-AA$80&lt;=0,0,(2/(2050-AA$80+1))*(1-(SUM($E88:AA88)/$I$82))*$I$82*#REF!)),0)</f>
        <v>0</v>
      </c>
      <c r="AC88" s="102">
        <f>IF($I$82&lt;0,(IF(2050-AB$80&lt;=0,0,(2/(2050-AB$80+1))*(1-(SUM($E88:AB88)/$I$82))*$I$82*#REF!)),0)</f>
        <v>0</v>
      </c>
      <c r="AD88" s="102">
        <f>IF($I$82&lt;0,(IF(2050-AC$80&lt;=0,0,(2/(2050-AC$80+1))*(1-(SUM($E88:AC88)/$I$82))*$I$82*#REF!)),0)</f>
        <v>0</v>
      </c>
      <c r="AE88" s="102">
        <f>IF($I$82&lt;0,(IF(2050-AD$80&lt;=0,0,(2/(2050-AD$80+1))*(1-(SUM($E88:AD88)/$I$82))*$I$82*#REF!)),0)</f>
        <v>0</v>
      </c>
      <c r="AF88" s="102">
        <f>IF($I$82&lt;0,(IF(2050-AE$80&lt;=0,0,(2/(2050-AE$80+1))*(1-(SUM($E88:AE88)/$I$82))*$I$82*#REF!)),0)</f>
        <v>0</v>
      </c>
      <c r="AG88" s="102">
        <f>IF($I$82&lt;0,(IF(2050-AF$80&lt;=0,0,(2/(2050-AF$80+1))*(1-(SUM($E88:AF88)/$I$82))*$I$82*#REF!)),0)</f>
        <v>0</v>
      </c>
      <c r="AH88" s="102">
        <f>IF($I$82&lt;0,(IF(2050-AG$80&lt;=0,0,(2/(2050-AG$80+1))*(1-(SUM($E88:AG88)/$I$82))*$I$82*#REF!)),0)</f>
        <v>0</v>
      </c>
      <c r="AI88" s="102">
        <f>IF($I$82&lt;0,(IF(2050-AH$80&lt;=0,0,(2/(2050-AH$80+1))*(1-(SUM($E88:AH88)/$I$82))*$I$82*#REF!)),0)</f>
        <v>0</v>
      </c>
      <c r="AJ88" s="102">
        <f>IF($I$82&lt;0,(IF(2050-AI$80&lt;=0,0,(2/(2050-AI$80+1))*(1-(SUM($E88:AI88)/$I$82))*$I$82*#REF!)),0)</f>
        <v>0</v>
      </c>
      <c r="AK88" s="102">
        <f>IF($I$82&lt;0,(IF(2050-AJ$80&lt;=0,0,(2/(2050-AJ$80+1))*(1-(SUM($E88:AJ88)/$I$82))*$I$82*#REF!)),0)</f>
        <v>0</v>
      </c>
      <c r="AL88" s="102">
        <f>IF($I$82&lt;0,(IF(2050-AK$80&lt;=0,0,(2/(2050-AK$80+1))*(1-(SUM($E88:AK88)/$I$82))*$I$82*#REF!)),0)</f>
        <v>0</v>
      </c>
      <c r="AM88" s="102">
        <f>IF($I$82&lt;0,(IF(2050-AL$80&lt;=0,0,(2/(2050-AL$80+1))*(1-(SUM($E88:AL88)/$I$82))*$I$82*#REF!)),0)</f>
        <v>0</v>
      </c>
      <c r="AN88" s="102">
        <f>IF($I$82&lt;0,(IF(2050-AM$80&lt;=0,0,(2/(2050-AM$80+1))*(1-(SUM($E88:AM88)/$I$82))*$I$82*#REF!)),0)</f>
        <v>0</v>
      </c>
      <c r="AO88" s="102">
        <f>IF($I$82&lt;0,(IF(2050-AN$80&lt;=0,0,(2/(2050-AN$80+1))*(1-(SUM($E88:AN88)/$I$82))*$I$82*#REF!)),0)</f>
        <v>0</v>
      </c>
      <c r="AP88" s="102">
        <f>IF($I$82&lt;0,(IF(2050-AO$80&lt;=0,0,(2/(2050-AO$80+1))*(1-(SUM($E88:AO88)/$I$82))*$I$82*#REF!)),0)</f>
        <v>0</v>
      </c>
      <c r="AQ88" s="102">
        <f>IF($I$82&lt;0,(IF(2050-AP$80&lt;=0,0,(2/(2050-AP$80+1))*(1-(SUM($E88:AP88)/$I$82))*$I$82*#REF!)),0)</f>
        <v>0</v>
      </c>
      <c r="AR88" s="102">
        <f>IF($I$82&lt;0,(IF(2050-AQ$80&lt;=0,0,(2/(2050-AQ$80+1))*(1-(SUM($E88:AQ88)/$I$82))*$I$82*#REF!)),0)</f>
        <v>0</v>
      </c>
      <c r="AS88" s="102">
        <f>IF($I$82&lt;0,(IF(2050-AR$80&lt;=0,0,(2/(2050-AR$80+1))*(1-(SUM($E88:AR88)/$I$82))*$I$82*#REF!)),0)</f>
        <v>0</v>
      </c>
      <c r="AT88" s="102">
        <f>IF($I$82&lt;0,(IF(2050-AS$80&lt;=0,0,(2/(2050-AS$80+1))*(1-(SUM($E88:AS88)/$I$82))*$I$82*#REF!)),0)</f>
        <v>0</v>
      </c>
      <c r="AU88" s="102">
        <f>IF($I$82&lt;0,(IF(2050-AT$80&lt;=0,0,(2/(2050-AT$80+1))*(1-(SUM($E88:AT88)/$I$82))*$I$82*#REF!)),0)</f>
        <v>0</v>
      </c>
      <c r="AV88" s="102">
        <f>IF($I$82&lt;0,(IF(2050-AU$80&lt;=0,0,(2/(2050-AU$80+1))*(1-(SUM($E88:AU88)/$I$82))*$I$82*#REF!)),0)</f>
        <v>0</v>
      </c>
      <c r="AW88" s="102">
        <f>IF($I$82&lt;0,(IF(2050-AV$80&lt;=0,0,(2/(2050-AV$80+1))*(1-(SUM($E88:AV88)/$I$82))*$I$82*#REF!)),0)</f>
        <v>0</v>
      </c>
      <c r="AX88" s="102">
        <f>IF($I$82&lt;0,(IF(2050-AW$80&lt;=0,0,(2/(2050-AW$80+1))*(1-(SUM($E88:AW88)/$I$82))*$I$82*#REF!)),0)</f>
        <v>0</v>
      </c>
      <c r="AY88" s="102">
        <f>IF($I$82&lt;0,(IF(2050-AX$80&lt;=0,0,(2/(2050-AX$80+1))*(1-(SUM($E88:AX88)/$I$82))*$I$82*#REF!)),0)</f>
        <v>0</v>
      </c>
      <c r="AZ88" s="102">
        <f>IF($I$82&lt;0,(IF(2050-AY$80&lt;=0,0,(2/(2050-AY$80+1))*(1-(SUM($E88:AY88)/$I$82))*$I$82*#REF!)),0)</f>
        <v>0</v>
      </c>
      <c r="BA88" s="102">
        <f>IF($I$82&lt;0,(IF(2050-AZ$80&lt;=0,0,(2/(2050-AZ$80+1))*(1-(SUM($E88:AZ88)/$I$82))*$I$82*#REF!)),0)</f>
        <v>0</v>
      </c>
      <c r="BB88" s="102">
        <f>IF($I$82&lt;0,(IF(2050-BA$80&lt;=0,0,(2/(2050-BA$80+1))*(1-(SUM($E88:BA88)/$I$82))*$I$82*#REF!)),0)</f>
        <v>0</v>
      </c>
    </row>
    <row r="89" spans="1:54" ht="15" hidden="1" customHeight="1" outlineLevel="3">
      <c r="A89" s="168"/>
      <c r="B89" t="s">
        <v>228</v>
      </c>
      <c r="C89" t="s">
        <v>229</v>
      </c>
      <c r="D89" t="s">
        <v>202</v>
      </c>
      <c r="E89" s="99"/>
      <c r="F89" s="99"/>
      <c r="G89" s="99"/>
      <c r="H89" s="99"/>
      <c r="I89" s="99"/>
      <c r="J89" s="99"/>
      <c r="K89" s="102">
        <f>IF($J$82&lt;0,(IF(2050-J$80&lt;=0,0,(2/(2050-J$80+1))*(1-(SUM($E89:J89)/$J$82))*$J$82*#REF!)),0)</f>
        <v>0</v>
      </c>
      <c r="L89" s="102">
        <f>IF($J$82&lt;0,(IF(2050-K$80&lt;=0,0,(2/(2050-K$80+1))*(1-(SUM($E89:K89)/$J$82))*$J$82*#REF!)),0)</f>
        <v>0</v>
      </c>
      <c r="M89" s="102">
        <f>IF($J$82&lt;0,(IF(2050-L$80&lt;=0,0,(2/(2050-L$80+1))*(1-(SUM($E89:L89)/$J$82))*$J$82*#REF!)),0)</f>
        <v>0</v>
      </c>
      <c r="N89" s="102">
        <f>IF($J$82&lt;0,(IF(2050-M$80&lt;=0,0,(2/(2050-M$80+1))*(1-(SUM($E89:M89)/$J$82))*$J$82*#REF!)),0)</f>
        <v>0</v>
      </c>
      <c r="O89" s="102">
        <f>IF($J$82&lt;0,(IF(2050-N$80&lt;=0,0,(2/(2050-N$80+1))*(1-(SUM($E89:N89)/$J$82))*$J$82*#REF!)),0)</f>
        <v>0</v>
      </c>
      <c r="P89" s="102">
        <f>IF($J$82&lt;0,(IF(2050-O$80&lt;=0,0,(2/(2050-O$80+1))*(1-(SUM($E89:O89)/$J$82))*$J$82*#REF!)),0)</f>
        <v>0</v>
      </c>
      <c r="Q89" s="102">
        <f>IF($J$82&lt;0,(IF(2050-P$80&lt;=0,0,(2/(2050-P$80+1))*(1-(SUM($E89:P89)/$J$82))*$J$82*#REF!)),0)</f>
        <v>0</v>
      </c>
      <c r="R89" s="102">
        <f>IF($J$82&lt;0,(IF(2050-Q$80&lt;=0,0,(2/(2050-Q$80+1))*(1-(SUM($E89:Q89)/$J$82))*$J$82*#REF!)),0)</f>
        <v>0</v>
      </c>
      <c r="S89" s="102">
        <f>IF($J$82&lt;0,(IF(2050-R$80&lt;=0,0,(2/(2050-R$80+1))*(1-(SUM($E89:R89)/$J$82))*$J$82*#REF!)),0)</f>
        <v>0</v>
      </c>
      <c r="T89" s="102">
        <f>IF($J$82&lt;0,(IF(2050-S$80&lt;=0,0,(2/(2050-S$80+1))*(1-(SUM($E89:S89)/$J$82))*$J$82*#REF!)),0)</f>
        <v>0</v>
      </c>
      <c r="U89" s="102">
        <f>IF($J$82&lt;0,(IF(2050-T$80&lt;=0,0,(2/(2050-T$80+1))*(1-(SUM($E89:T89)/$J$82))*$J$82*#REF!)),0)</f>
        <v>0</v>
      </c>
      <c r="V89" s="102">
        <f>IF($J$82&lt;0,(IF(2050-U$80&lt;=0,0,(2/(2050-U$80+1))*(1-(SUM($E89:U89)/$J$82))*$J$82*#REF!)),0)</f>
        <v>0</v>
      </c>
      <c r="W89" s="102">
        <f>IF($J$82&lt;0,(IF(2050-V$80&lt;=0,0,(2/(2050-V$80+1))*(1-(SUM($E89:V89)/$J$82))*$J$82*#REF!)),0)</f>
        <v>0</v>
      </c>
      <c r="X89" s="102">
        <f>IF($J$82&lt;0,(IF(2050-W$80&lt;=0,0,(2/(2050-W$80+1))*(1-(SUM($E89:W89)/$J$82))*$J$82*#REF!)),0)</f>
        <v>0</v>
      </c>
      <c r="Y89" s="102">
        <f>IF($J$82&lt;0,(IF(2050-X$80&lt;=0,0,(2/(2050-X$80+1))*(1-(SUM($E89:X89)/$J$82))*$J$82*#REF!)),0)</f>
        <v>0</v>
      </c>
      <c r="Z89" s="102">
        <f>IF($J$82&lt;0,(IF(2050-Y$80&lt;=0,0,(2/(2050-Y$80+1))*(1-(SUM($E89:Y89)/$J$82))*$J$82*#REF!)),0)</f>
        <v>0</v>
      </c>
      <c r="AA89" s="102">
        <f>IF($J$82&lt;0,(IF(2050-Z$80&lt;=0,0,(2/(2050-Z$80+1))*(1-(SUM($E89:Z89)/$J$82))*$J$82*#REF!)),0)</f>
        <v>0</v>
      </c>
      <c r="AB89" s="102">
        <f>IF($J$82&lt;0,(IF(2050-AA$80&lt;=0,0,(2/(2050-AA$80+1))*(1-(SUM($E89:AA89)/$J$82))*$J$82*#REF!)),0)</f>
        <v>0</v>
      </c>
      <c r="AC89" s="102">
        <f>IF($J$82&lt;0,(IF(2050-AB$80&lt;=0,0,(2/(2050-AB$80+1))*(1-(SUM($E89:AB89)/$J$82))*$J$82*#REF!)),0)</f>
        <v>0</v>
      </c>
      <c r="AD89" s="102">
        <f>IF($J$82&lt;0,(IF(2050-AC$80&lt;=0,0,(2/(2050-AC$80+1))*(1-(SUM($E89:AC89)/$J$82))*$J$82*#REF!)),0)</f>
        <v>0</v>
      </c>
      <c r="AE89" s="102">
        <f>IF($J$82&lt;0,(IF(2050-AD$80&lt;=0,0,(2/(2050-AD$80+1))*(1-(SUM($E89:AD89)/$J$82))*$J$82*#REF!)),0)</f>
        <v>0</v>
      </c>
      <c r="AF89" s="102">
        <f>IF($J$82&lt;0,(IF(2050-AE$80&lt;=0,0,(2/(2050-AE$80+1))*(1-(SUM($E89:AE89)/$J$82))*$J$82*#REF!)),0)</f>
        <v>0</v>
      </c>
      <c r="AG89" s="102">
        <f>IF($J$82&lt;0,(IF(2050-AF$80&lt;=0,0,(2/(2050-AF$80+1))*(1-(SUM($E89:AF89)/$J$82))*$J$82*#REF!)),0)</f>
        <v>0</v>
      </c>
      <c r="AH89" s="102">
        <f>IF($J$82&lt;0,(IF(2050-AG$80&lt;=0,0,(2/(2050-AG$80+1))*(1-(SUM($E89:AG89)/$J$82))*$J$82*#REF!)),0)</f>
        <v>0</v>
      </c>
      <c r="AI89" s="102">
        <f>IF($J$82&lt;0,(IF(2050-AH$80&lt;=0,0,(2/(2050-AH$80+1))*(1-(SUM($E89:AH89)/$J$82))*$J$82*#REF!)),0)</f>
        <v>0</v>
      </c>
      <c r="AJ89" s="102">
        <f>IF($J$82&lt;0,(IF(2050-AI$80&lt;=0,0,(2/(2050-AI$80+1))*(1-(SUM($E89:AI89)/$J$82))*$J$82*#REF!)),0)</f>
        <v>0</v>
      </c>
      <c r="AK89" s="102">
        <f>IF($J$82&lt;0,(IF(2050-AJ$80&lt;=0,0,(2/(2050-AJ$80+1))*(1-(SUM($E89:AJ89)/$J$82))*$J$82*#REF!)),0)</f>
        <v>0</v>
      </c>
      <c r="AL89" s="102">
        <f>IF($J$82&lt;0,(IF(2050-AK$80&lt;=0,0,(2/(2050-AK$80+1))*(1-(SUM($E89:AK89)/$J$82))*$J$82*#REF!)),0)</f>
        <v>0</v>
      </c>
      <c r="AM89" s="102">
        <f>IF($J$82&lt;0,(IF(2050-AL$80&lt;=0,0,(2/(2050-AL$80+1))*(1-(SUM($E89:AL89)/$J$82))*$J$82*#REF!)),0)</f>
        <v>0</v>
      </c>
      <c r="AN89" s="102">
        <f>IF($J$82&lt;0,(IF(2050-AM$80&lt;=0,0,(2/(2050-AM$80+1))*(1-(SUM($E89:AM89)/$J$82))*$J$82*#REF!)),0)</f>
        <v>0</v>
      </c>
      <c r="AO89" s="102">
        <f>IF($J$82&lt;0,(IF(2050-AN$80&lt;=0,0,(2/(2050-AN$80+1))*(1-(SUM($E89:AN89)/$J$82))*$J$82*#REF!)),0)</f>
        <v>0</v>
      </c>
      <c r="AP89" s="102">
        <f>IF($J$82&lt;0,(IF(2050-AO$80&lt;=0,0,(2/(2050-AO$80+1))*(1-(SUM($E89:AO89)/$J$82))*$J$82*#REF!)),0)</f>
        <v>0</v>
      </c>
      <c r="AQ89" s="102">
        <f>IF($J$82&lt;0,(IF(2050-AP$80&lt;=0,0,(2/(2050-AP$80+1))*(1-(SUM($E89:AP89)/$J$82))*$J$82*#REF!)),0)</f>
        <v>0</v>
      </c>
      <c r="AR89" s="102">
        <f>IF($J$82&lt;0,(IF(2050-AQ$80&lt;=0,0,(2/(2050-AQ$80+1))*(1-(SUM($E89:AQ89)/$J$82))*$J$82*#REF!)),0)</f>
        <v>0</v>
      </c>
      <c r="AS89" s="102">
        <f>IF($J$82&lt;0,(IF(2050-AR$80&lt;=0,0,(2/(2050-AR$80+1))*(1-(SUM($E89:AR89)/$J$82))*$J$82*#REF!)),0)</f>
        <v>0</v>
      </c>
      <c r="AT89" s="102">
        <f>IF($J$82&lt;0,(IF(2050-AS$80&lt;=0,0,(2/(2050-AS$80+1))*(1-(SUM($E89:AS89)/$J$82))*$J$82*#REF!)),0)</f>
        <v>0</v>
      </c>
      <c r="AU89" s="102">
        <f>IF($J$82&lt;0,(IF(2050-AT$80&lt;=0,0,(2/(2050-AT$80+1))*(1-(SUM($E89:AT89)/$J$82))*$J$82*#REF!)),0)</f>
        <v>0</v>
      </c>
      <c r="AV89" s="102">
        <f>IF($J$82&lt;0,(IF(2050-AU$80&lt;=0,0,(2/(2050-AU$80+1))*(1-(SUM($E89:AU89)/$J$82))*$J$82*#REF!)),0)</f>
        <v>0</v>
      </c>
      <c r="AW89" s="102">
        <f>IF($J$82&lt;0,(IF(2050-AV$80&lt;=0,0,(2/(2050-AV$80+1))*(1-(SUM($E89:AV89)/$J$82))*$J$82*#REF!)),0)</f>
        <v>0</v>
      </c>
      <c r="AX89" s="102">
        <f>IF($J$82&lt;0,(IF(2050-AW$80&lt;=0,0,(2/(2050-AW$80+1))*(1-(SUM($E89:AW89)/$J$82))*$J$82*#REF!)),0)</f>
        <v>0</v>
      </c>
      <c r="AY89" s="102">
        <f>IF($J$82&lt;0,(IF(2050-AX$80&lt;=0,0,(2/(2050-AX$80+1))*(1-(SUM($E89:AX89)/$J$82))*$J$82*#REF!)),0)</f>
        <v>0</v>
      </c>
      <c r="AZ89" s="102">
        <f>IF($J$82&lt;0,(IF(2050-AY$80&lt;=0,0,(2/(2050-AY$80+1))*(1-(SUM($E89:AY89)/$J$82))*$J$82*#REF!)),0)</f>
        <v>0</v>
      </c>
      <c r="BA89" s="102">
        <f>IF($J$82&lt;0,(IF(2050-AZ$80&lt;=0,0,(2/(2050-AZ$80+1))*(1-(SUM($E89:AZ89)/$J$82))*$J$82*#REF!)),0)</f>
        <v>0</v>
      </c>
      <c r="BB89" s="102">
        <f>IF($J$82&lt;0,(IF(2050-BA$80&lt;=0,0,(2/(2050-BA$80+1))*(1-(SUM($E89:BA89)/$J$82))*$J$82*#REF!)),0)</f>
        <v>0</v>
      </c>
    </row>
    <row r="90" spans="1:54" ht="15" hidden="1" customHeight="1" outlineLevel="3">
      <c r="A90" s="168"/>
      <c r="B90" t="s">
        <v>230</v>
      </c>
      <c r="C90" t="s">
        <v>231</v>
      </c>
      <c r="D90" t="s">
        <v>202</v>
      </c>
      <c r="E90" s="99"/>
      <c r="F90" s="99"/>
      <c r="G90" s="99"/>
      <c r="H90" s="99"/>
      <c r="I90" s="99"/>
      <c r="J90" s="99"/>
      <c r="K90" s="99"/>
      <c r="L90" s="102">
        <f>IF($K$82&lt;0,(IF(2050-K$80&lt;=0,0,(2/(2050-K$80+1))*(1-(SUM($E90:K90)/$K$82))*$K$82*#REF!)),0)</f>
        <v>0</v>
      </c>
      <c r="M90" s="102">
        <f>IF($K$82&lt;0,(IF(2050-L$80&lt;=0,0,(2/(2050-L$80+1))*(1-(SUM($E90:L90)/$K$82))*$K$82*#REF!)),0)</f>
        <v>0</v>
      </c>
      <c r="N90" s="102">
        <f>IF($K$82&lt;0,(IF(2050-M$80&lt;=0,0,(2/(2050-M$80+1))*(1-(SUM($E90:M90)/$K$82))*$K$82*#REF!)),0)</f>
        <v>0</v>
      </c>
      <c r="O90" s="102">
        <f>IF($K$82&lt;0,(IF(2050-N$80&lt;=0,0,(2/(2050-N$80+1))*(1-(SUM($E90:N90)/$K$82))*$K$82*#REF!)),0)</f>
        <v>0</v>
      </c>
      <c r="P90" s="102">
        <f>IF($K$82&lt;0,(IF(2050-O$80&lt;=0,0,(2/(2050-O$80+1))*(1-(SUM($E90:O90)/$K$82))*$K$82*#REF!)),0)</f>
        <v>0</v>
      </c>
      <c r="Q90" s="102">
        <f>IF($K$82&lt;0,(IF(2050-P$80&lt;=0,0,(2/(2050-P$80+1))*(1-(SUM($E90:P90)/$K$82))*$K$82*#REF!)),0)</f>
        <v>0</v>
      </c>
      <c r="R90" s="102">
        <f>IF($K$82&lt;0,(IF(2050-Q$80&lt;=0,0,(2/(2050-Q$80+1))*(1-(SUM($E90:Q90)/$K$82))*$K$82*#REF!)),0)</f>
        <v>0</v>
      </c>
      <c r="S90" s="102">
        <f>IF($K$82&lt;0,(IF(2050-R$80&lt;=0,0,(2/(2050-R$80+1))*(1-(SUM($E90:R90)/$K$82))*$K$82*#REF!)),0)</f>
        <v>0</v>
      </c>
      <c r="T90" s="102">
        <f>IF($K$82&lt;0,(IF(2050-S$80&lt;=0,0,(2/(2050-S$80+1))*(1-(SUM($E90:S90)/$K$82))*$K$82*#REF!)),0)</f>
        <v>0</v>
      </c>
      <c r="U90" s="102">
        <f>IF($K$82&lt;0,(IF(2050-T$80&lt;=0,0,(2/(2050-T$80+1))*(1-(SUM($E90:T90)/$K$82))*$K$82*#REF!)),0)</f>
        <v>0</v>
      </c>
      <c r="V90" s="102">
        <f>IF($K$82&lt;0,(IF(2050-U$80&lt;=0,0,(2/(2050-U$80+1))*(1-(SUM($E90:U90)/$K$82))*$K$82*#REF!)),0)</f>
        <v>0</v>
      </c>
      <c r="W90" s="102">
        <f>IF($K$82&lt;0,(IF(2050-V$80&lt;=0,0,(2/(2050-V$80+1))*(1-(SUM($E90:V90)/$K$82))*$K$82*#REF!)),0)</f>
        <v>0</v>
      </c>
      <c r="X90" s="102">
        <f>IF($K$82&lt;0,(IF(2050-W$80&lt;=0,0,(2/(2050-W$80+1))*(1-(SUM($E90:W90)/$K$82))*$K$82*#REF!)),0)</f>
        <v>0</v>
      </c>
      <c r="Y90" s="102">
        <f>IF($K$82&lt;0,(IF(2050-X$80&lt;=0,0,(2/(2050-X$80+1))*(1-(SUM($E90:X90)/$K$82))*$K$82*#REF!)),0)</f>
        <v>0</v>
      </c>
      <c r="Z90" s="102">
        <f>IF($K$82&lt;0,(IF(2050-Y$80&lt;=0,0,(2/(2050-Y$80+1))*(1-(SUM($E90:Y90)/$K$82))*$K$82*#REF!)),0)</f>
        <v>0</v>
      </c>
      <c r="AA90" s="102">
        <f>IF($K$82&lt;0,(IF(2050-Z$80&lt;=0,0,(2/(2050-Z$80+1))*(1-(SUM($E90:Z90)/$K$82))*$K$82*#REF!)),0)</f>
        <v>0</v>
      </c>
      <c r="AB90" s="102">
        <f>IF($K$82&lt;0,(IF(2050-AA$80&lt;=0,0,(2/(2050-AA$80+1))*(1-(SUM($E90:AA90)/$K$82))*$K$82*#REF!)),0)</f>
        <v>0</v>
      </c>
      <c r="AC90" s="102">
        <f>IF($K$82&lt;0,(IF(2050-AB$80&lt;=0,0,(2/(2050-AB$80+1))*(1-(SUM($E90:AB90)/$K$82))*$K$82*#REF!)),0)</f>
        <v>0</v>
      </c>
      <c r="AD90" s="102">
        <f>IF($K$82&lt;0,(IF(2050-AC$80&lt;=0,0,(2/(2050-AC$80+1))*(1-(SUM($E90:AC90)/$K$82))*$K$82*#REF!)),0)</f>
        <v>0</v>
      </c>
      <c r="AE90" s="102">
        <f>IF($K$82&lt;0,(IF(2050-AD$80&lt;=0,0,(2/(2050-AD$80+1))*(1-(SUM($E90:AD90)/$K$82))*$K$82*#REF!)),0)</f>
        <v>0</v>
      </c>
      <c r="AF90" s="102">
        <f>IF($K$82&lt;0,(IF(2050-AE$80&lt;=0,0,(2/(2050-AE$80+1))*(1-(SUM($E90:AE90)/$K$82))*$K$82*#REF!)),0)</f>
        <v>0</v>
      </c>
      <c r="AG90" s="102">
        <f>IF($K$82&lt;0,(IF(2050-AF$80&lt;=0,0,(2/(2050-AF$80+1))*(1-(SUM($E90:AF90)/$K$82))*$K$82*#REF!)),0)</f>
        <v>0</v>
      </c>
      <c r="AH90" s="102">
        <f>IF($K$82&lt;0,(IF(2050-AG$80&lt;=0,0,(2/(2050-AG$80+1))*(1-(SUM($E90:AG90)/$K$82))*$K$82*#REF!)),0)</f>
        <v>0</v>
      </c>
      <c r="AI90" s="102">
        <f>IF($K$82&lt;0,(IF(2050-AH$80&lt;=0,0,(2/(2050-AH$80+1))*(1-(SUM($E90:AH90)/$K$82))*$K$82*#REF!)),0)</f>
        <v>0</v>
      </c>
      <c r="AJ90" s="102">
        <f>IF($K$82&lt;0,(IF(2050-AI$80&lt;=0,0,(2/(2050-AI$80+1))*(1-(SUM($E90:AI90)/$K$82))*$K$82*#REF!)),0)</f>
        <v>0</v>
      </c>
      <c r="AK90" s="102">
        <f>IF($K$82&lt;0,(IF(2050-AJ$80&lt;=0,0,(2/(2050-AJ$80+1))*(1-(SUM($E90:AJ90)/$K$82))*$K$82*#REF!)),0)</f>
        <v>0</v>
      </c>
      <c r="AL90" s="102">
        <f>IF($K$82&lt;0,(IF(2050-AK$80&lt;=0,0,(2/(2050-AK$80+1))*(1-(SUM($E90:AK90)/$K$82))*$K$82*#REF!)),0)</f>
        <v>0</v>
      </c>
      <c r="AM90" s="102">
        <f>IF($K$82&lt;0,(IF(2050-AL$80&lt;=0,0,(2/(2050-AL$80+1))*(1-(SUM($E90:AL90)/$K$82))*$K$82*#REF!)),0)</f>
        <v>0</v>
      </c>
      <c r="AN90" s="102">
        <f>IF($K$82&lt;0,(IF(2050-AM$80&lt;=0,0,(2/(2050-AM$80+1))*(1-(SUM($E90:AM90)/$K$82))*$K$82*#REF!)),0)</f>
        <v>0</v>
      </c>
      <c r="AO90" s="102">
        <f>IF($K$82&lt;0,(IF(2050-AN$80&lt;=0,0,(2/(2050-AN$80+1))*(1-(SUM($E90:AN90)/$K$82))*$K$82*#REF!)),0)</f>
        <v>0</v>
      </c>
      <c r="AP90" s="102">
        <f>IF($K$82&lt;0,(IF(2050-AO$80&lt;=0,0,(2/(2050-AO$80+1))*(1-(SUM($E90:AO90)/$K$82))*$K$82*#REF!)),0)</f>
        <v>0</v>
      </c>
      <c r="AQ90" s="102">
        <f>IF($K$82&lt;0,(IF(2050-AP$80&lt;=0,0,(2/(2050-AP$80+1))*(1-(SUM($E90:AP90)/$K$82))*$K$82*#REF!)),0)</f>
        <v>0</v>
      </c>
      <c r="AR90" s="102">
        <f>IF($K$82&lt;0,(IF(2050-AQ$80&lt;=0,0,(2/(2050-AQ$80+1))*(1-(SUM($E90:AQ90)/$K$82))*$K$82*#REF!)),0)</f>
        <v>0</v>
      </c>
      <c r="AS90" s="102">
        <f>IF($K$82&lt;0,(IF(2050-AR$80&lt;=0,0,(2/(2050-AR$80+1))*(1-(SUM($E90:AR90)/$K$82))*$K$82*#REF!)),0)</f>
        <v>0</v>
      </c>
      <c r="AT90" s="102">
        <f>IF($K$82&lt;0,(IF(2050-AS$80&lt;=0,0,(2/(2050-AS$80+1))*(1-(SUM($E90:AS90)/$K$82))*$K$82*#REF!)),0)</f>
        <v>0</v>
      </c>
      <c r="AU90" s="102">
        <f>IF($K$82&lt;0,(IF(2050-AT$80&lt;=0,0,(2/(2050-AT$80+1))*(1-(SUM($E90:AT90)/$K$82))*$K$82*#REF!)),0)</f>
        <v>0</v>
      </c>
      <c r="AV90" s="102">
        <f>IF($K$82&lt;0,(IF(2050-AU$80&lt;=0,0,(2/(2050-AU$80+1))*(1-(SUM($E90:AU90)/$K$82))*$K$82*#REF!)),0)</f>
        <v>0</v>
      </c>
      <c r="AW90" s="102">
        <f>IF($K$82&lt;0,(IF(2050-AV$80&lt;=0,0,(2/(2050-AV$80+1))*(1-(SUM($E90:AV90)/$K$82))*$K$82*#REF!)),0)</f>
        <v>0</v>
      </c>
      <c r="AX90" s="102">
        <f>IF($K$82&lt;0,(IF(2050-AW$80&lt;=0,0,(2/(2050-AW$80+1))*(1-(SUM($E90:AW90)/$K$82))*$K$82*#REF!)),0)</f>
        <v>0</v>
      </c>
      <c r="AY90" s="102">
        <f>IF($K$82&lt;0,(IF(2050-AX$80&lt;=0,0,(2/(2050-AX$80+1))*(1-(SUM($E90:AX90)/$K$82))*$K$82*#REF!)),0)</f>
        <v>0</v>
      </c>
      <c r="AZ90" s="102">
        <f>IF($K$82&lt;0,(IF(2050-AY$80&lt;=0,0,(2/(2050-AY$80+1))*(1-(SUM($E90:AY90)/$K$82))*$K$82*#REF!)),0)</f>
        <v>0</v>
      </c>
      <c r="BA90" s="102">
        <f>IF($K$82&lt;0,(IF(2050-AZ$80&lt;=0,0,(2/(2050-AZ$80+1))*(1-(SUM($E90:AZ90)/$K$82))*$K$82*#REF!)),0)</f>
        <v>0</v>
      </c>
      <c r="BB90" s="102">
        <f>IF($K$82&lt;0,(IF(2050-BA$80&lt;=0,0,(2/(2050-BA$80+1))*(1-(SUM($E90:BA90)/$K$82))*$K$82*#REF!)),0)</f>
        <v>0</v>
      </c>
    </row>
    <row r="91" spans="1:54" ht="15" hidden="1" customHeight="1" outlineLevel="3">
      <c r="A91" s="168"/>
      <c r="B91" t="s">
        <v>232</v>
      </c>
      <c r="C91" t="s">
        <v>233</v>
      </c>
      <c r="D91" t="s">
        <v>202</v>
      </c>
      <c r="E91" s="99"/>
      <c r="F91" s="99"/>
      <c r="G91" s="99"/>
      <c r="H91" s="99"/>
      <c r="I91" s="99"/>
      <c r="J91" s="99"/>
      <c r="K91" s="99"/>
      <c r="L91" s="99"/>
      <c r="M91" s="102">
        <f>IF($L$82&lt;0,(IF(2050-L$80&lt;=0,0,(2/(2050-L$80+1))*(1-(SUM($E91:L91)/$L$82))*$L$82*#REF!)),0)</f>
        <v>0</v>
      </c>
      <c r="N91" s="102">
        <f>IF($L$82&lt;0,(IF(2050-M$80&lt;=0,0,(2/(2050-M$80+1))*(1-(SUM($E91:M91)/$L$82))*$L$82*#REF!)),0)</f>
        <v>0</v>
      </c>
      <c r="O91" s="102">
        <f>IF($L$82&lt;0,(IF(2050-N$80&lt;=0,0,(2/(2050-N$80+1))*(1-(SUM($E91:N91)/$L$82))*$L$82*#REF!)),0)</f>
        <v>0</v>
      </c>
      <c r="P91" s="102">
        <f>IF($L$82&lt;0,(IF(2050-O$80&lt;=0,0,(2/(2050-O$80+1))*(1-(SUM($E91:O91)/$L$82))*$L$82*#REF!)),0)</f>
        <v>0</v>
      </c>
      <c r="Q91" s="102">
        <f>IF($L$82&lt;0,(IF(2050-P$80&lt;=0,0,(2/(2050-P$80+1))*(1-(SUM($E91:P91)/$L$82))*$L$82*#REF!)),0)</f>
        <v>0</v>
      </c>
      <c r="R91" s="102">
        <f>IF($L$82&lt;0,(IF(2050-Q$80&lt;=0,0,(2/(2050-Q$80+1))*(1-(SUM($E91:Q91)/$L$82))*$L$82*#REF!)),0)</f>
        <v>0</v>
      </c>
      <c r="S91" s="102">
        <f>IF($L$82&lt;0,(IF(2050-R$80&lt;=0,0,(2/(2050-R$80+1))*(1-(SUM($E91:R91)/$L$82))*$L$82*#REF!)),0)</f>
        <v>0</v>
      </c>
      <c r="T91" s="102">
        <f>IF($L$82&lt;0,(IF(2050-S$80&lt;=0,0,(2/(2050-S$80+1))*(1-(SUM($E91:S91)/$L$82))*$L$82*#REF!)),0)</f>
        <v>0</v>
      </c>
      <c r="U91" s="102">
        <f>IF($L$82&lt;0,(IF(2050-T$80&lt;=0,0,(2/(2050-T$80+1))*(1-(SUM($E91:T91)/$L$82))*$L$82*#REF!)),0)</f>
        <v>0</v>
      </c>
      <c r="V91" s="102">
        <f>IF($L$82&lt;0,(IF(2050-U$80&lt;=0,0,(2/(2050-U$80+1))*(1-(SUM($E91:U91)/$L$82))*$L$82*#REF!)),0)</f>
        <v>0</v>
      </c>
      <c r="W91" s="102">
        <f>IF($L$82&lt;0,(IF(2050-V$80&lt;=0,0,(2/(2050-V$80+1))*(1-(SUM($E91:V91)/$L$82))*$L$82*#REF!)),0)</f>
        <v>0</v>
      </c>
      <c r="X91" s="102">
        <f>IF($L$82&lt;0,(IF(2050-W$80&lt;=0,0,(2/(2050-W$80+1))*(1-(SUM($E91:W91)/$L$82))*$L$82*#REF!)),0)</f>
        <v>0</v>
      </c>
      <c r="Y91" s="102">
        <f>IF($L$82&lt;0,(IF(2050-X$80&lt;=0,0,(2/(2050-X$80+1))*(1-(SUM($E91:X91)/$L$82))*$L$82*#REF!)),0)</f>
        <v>0</v>
      </c>
      <c r="Z91" s="102">
        <f>IF($L$82&lt;0,(IF(2050-Y$80&lt;=0,0,(2/(2050-Y$80+1))*(1-(SUM($E91:Y91)/$L$82))*$L$82*#REF!)),0)</f>
        <v>0</v>
      </c>
      <c r="AA91" s="102">
        <f>IF($L$82&lt;0,(IF(2050-Z$80&lt;=0,0,(2/(2050-Z$80+1))*(1-(SUM($E91:Z91)/$L$82))*$L$82*#REF!)),0)</f>
        <v>0</v>
      </c>
      <c r="AB91" s="102">
        <f>IF($L$82&lt;0,(IF(2050-AA$80&lt;=0,0,(2/(2050-AA$80+1))*(1-(SUM($E91:AA91)/$L$82))*$L$82*#REF!)),0)</f>
        <v>0</v>
      </c>
      <c r="AC91" s="102">
        <f>IF($L$82&lt;0,(IF(2050-AB$80&lt;=0,0,(2/(2050-AB$80+1))*(1-(SUM($E91:AB91)/$L$82))*$L$82*#REF!)),0)</f>
        <v>0</v>
      </c>
      <c r="AD91" s="102">
        <f>IF($L$82&lt;0,(IF(2050-AC$80&lt;=0,0,(2/(2050-AC$80+1))*(1-(SUM($E91:AC91)/$L$82))*$L$82*#REF!)),0)</f>
        <v>0</v>
      </c>
      <c r="AE91" s="102">
        <f>IF($L$82&lt;0,(IF(2050-AD$80&lt;=0,0,(2/(2050-AD$80+1))*(1-(SUM($E91:AD91)/$L$82))*$L$82*#REF!)),0)</f>
        <v>0</v>
      </c>
      <c r="AF91" s="102">
        <f>IF($L$82&lt;0,(IF(2050-AE$80&lt;=0,0,(2/(2050-AE$80+1))*(1-(SUM($E91:AE91)/$L$82))*$L$82*#REF!)),0)</f>
        <v>0</v>
      </c>
      <c r="AG91" s="102">
        <f>IF($L$82&lt;0,(IF(2050-AF$80&lt;=0,0,(2/(2050-AF$80+1))*(1-(SUM($E91:AF91)/$L$82))*$L$82*#REF!)),0)</f>
        <v>0</v>
      </c>
      <c r="AH91" s="102">
        <f>IF($L$82&lt;0,(IF(2050-AG$80&lt;=0,0,(2/(2050-AG$80+1))*(1-(SUM($E91:AG91)/$L$82))*$L$82*#REF!)),0)</f>
        <v>0</v>
      </c>
      <c r="AI91" s="102">
        <f>IF($L$82&lt;0,(IF(2050-AH$80&lt;=0,0,(2/(2050-AH$80+1))*(1-(SUM($E91:AH91)/$L$82))*$L$82*#REF!)),0)</f>
        <v>0</v>
      </c>
      <c r="AJ91" s="102">
        <f>IF($L$82&lt;0,(IF(2050-AI$80&lt;=0,0,(2/(2050-AI$80+1))*(1-(SUM($E91:AI91)/$L$82))*$L$82*#REF!)),0)</f>
        <v>0</v>
      </c>
      <c r="AK91" s="102">
        <f>IF($L$82&lt;0,(IF(2050-AJ$80&lt;=0,0,(2/(2050-AJ$80+1))*(1-(SUM($E91:AJ91)/$L$82))*$L$82*#REF!)),0)</f>
        <v>0</v>
      </c>
      <c r="AL91" s="102">
        <f>IF($L$82&lt;0,(IF(2050-AK$80&lt;=0,0,(2/(2050-AK$80+1))*(1-(SUM($E91:AK91)/$L$82))*$L$82*#REF!)),0)</f>
        <v>0</v>
      </c>
      <c r="AM91" s="102">
        <f>IF($L$82&lt;0,(IF(2050-AL$80&lt;=0,0,(2/(2050-AL$80+1))*(1-(SUM($E91:AL91)/$L$82))*$L$82*#REF!)),0)</f>
        <v>0</v>
      </c>
      <c r="AN91" s="102">
        <f>IF($L$82&lt;0,(IF(2050-AM$80&lt;=0,0,(2/(2050-AM$80+1))*(1-(SUM($E91:AM91)/$L$82))*$L$82*#REF!)),0)</f>
        <v>0</v>
      </c>
      <c r="AO91" s="102">
        <f>IF($L$82&lt;0,(IF(2050-AN$80&lt;=0,0,(2/(2050-AN$80+1))*(1-(SUM($E91:AN91)/$L$82))*$L$82*#REF!)),0)</f>
        <v>0</v>
      </c>
      <c r="AP91" s="102">
        <f>IF($L$82&lt;0,(IF(2050-AO$80&lt;=0,0,(2/(2050-AO$80+1))*(1-(SUM($E91:AO91)/$L$82))*$L$82*#REF!)),0)</f>
        <v>0</v>
      </c>
      <c r="AQ91" s="102">
        <f>IF($L$82&lt;0,(IF(2050-AP$80&lt;=0,0,(2/(2050-AP$80+1))*(1-(SUM($E91:AP91)/$L$82))*$L$82*#REF!)),0)</f>
        <v>0</v>
      </c>
      <c r="AR91" s="102">
        <f>IF($L$82&lt;0,(IF(2050-AQ$80&lt;=0,0,(2/(2050-AQ$80+1))*(1-(SUM($E91:AQ91)/$L$82))*$L$82*#REF!)),0)</f>
        <v>0</v>
      </c>
      <c r="AS91" s="102">
        <f>IF($L$82&lt;0,(IF(2050-AR$80&lt;=0,0,(2/(2050-AR$80+1))*(1-(SUM($E91:AR91)/$L$82))*$L$82*#REF!)),0)</f>
        <v>0</v>
      </c>
      <c r="AT91" s="102">
        <f>IF($L$82&lt;0,(IF(2050-AS$80&lt;=0,0,(2/(2050-AS$80+1))*(1-(SUM($E91:AS91)/$L$82))*$L$82*#REF!)),0)</f>
        <v>0</v>
      </c>
      <c r="AU91" s="102">
        <f>IF($L$82&lt;0,(IF(2050-AT$80&lt;=0,0,(2/(2050-AT$80+1))*(1-(SUM($E91:AT91)/$L$82))*$L$82*#REF!)),0)</f>
        <v>0</v>
      </c>
      <c r="AV91" s="102">
        <f>IF($L$82&lt;0,(IF(2050-AU$80&lt;=0,0,(2/(2050-AU$80+1))*(1-(SUM($E91:AU91)/$L$82))*$L$82*#REF!)),0)</f>
        <v>0</v>
      </c>
      <c r="AW91" s="102">
        <f>IF($L$82&lt;0,(IF(2050-AV$80&lt;=0,0,(2/(2050-AV$80+1))*(1-(SUM($E91:AV91)/$L$82))*$L$82*#REF!)),0)</f>
        <v>0</v>
      </c>
      <c r="AX91" s="102">
        <f>IF($L$82&lt;0,(IF(2050-AW$80&lt;=0,0,(2/(2050-AW$80+1))*(1-(SUM($E91:AW91)/$L$82))*$L$82*#REF!)),0)</f>
        <v>0</v>
      </c>
      <c r="AY91" s="102">
        <f>IF($L$82&lt;0,(IF(2050-AX$80&lt;=0,0,(2/(2050-AX$80+1))*(1-(SUM($E91:AX91)/$L$82))*$L$82*#REF!)),0)</f>
        <v>0</v>
      </c>
      <c r="AZ91" s="102">
        <f>IF($L$82&lt;0,(IF(2050-AY$80&lt;=0,0,(2/(2050-AY$80+1))*(1-(SUM($E91:AY91)/$L$82))*$L$82*#REF!)),0)</f>
        <v>0</v>
      </c>
      <c r="BA91" s="102">
        <f>IF($L$82&lt;0,(IF(2050-AZ$80&lt;=0,0,(2/(2050-AZ$80+1))*(1-(SUM($E91:AZ91)/$L$82))*$L$82*#REF!)),0)</f>
        <v>0</v>
      </c>
      <c r="BB91" s="102">
        <f>IF($L$82&lt;0,(IF(2050-BA$80&lt;=0,0,(2/(2050-BA$80+1))*(1-(SUM($E91:BA91)/$L$82))*$L$82*#REF!)),0)</f>
        <v>0</v>
      </c>
    </row>
    <row r="92" spans="1:54" ht="15" hidden="1" customHeight="1" outlineLevel="3">
      <c r="A92" s="168"/>
      <c r="B92" t="s">
        <v>234</v>
      </c>
      <c r="C92" t="s">
        <v>235</v>
      </c>
      <c r="D92" t="s">
        <v>202</v>
      </c>
      <c r="E92" s="99"/>
      <c r="F92" s="99"/>
      <c r="G92" s="99"/>
      <c r="H92" s="99"/>
      <c r="I92" s="99"/>
      <c r="J92" s="99"/>
      <c r="K92" s="99"/>
      <c r="L92" s="99"/>
      <c r="M92" s="99"/>
      <c r="N92" s="102">
        <f>IF($M$82&lt;0,(IF(2050-M$80&lt;=0,0,(2/(2050-M$80+1))*(1-(SUM($E92:M92)/$M$82))*$M$82*#REF!)),0)</f>
        <v>0</v>
      </c>
      <c r="O92" s="102">
        <f>IF($M$82&lt;0,(IF(2050-N$80&lt;=0,0,(2/(2050-N$80+1))*(1-(SUM($E92:N92)/$M$82))*$M$82*#REF!)),0)</f>
        <v>0</v>
      </c>
      <c r="P92" s="102">
        <f>IF($M$82&lt;0,(IF(2050-O$80&lt;=0,0,(2/(2050-O$80+1))*(1-(SUM($E92:O92)/$M$82))*$M$82*#REF!)),0)</f>
        <v>0</v>
      </c>
      <c r="Q92" s="102">
        <f>IF($M$82&lt;0,(IF(2050-P$80&lt;=0,0,(2/(2050-P$80+1))*(1-(SUM($E92:P92)/$M$82))*$M$82*#REF!)),0)</f>
        <v>0</v>
      </c>
      <c r="R92" s="102">
        <f>IF($M$82&lt;0,(IF(2050-Q$80&lt;=0,0,(2/(2050-Q$80+1))*(1-(SUM($E92:Q92)/$M$82))*$M$82*#REF!)),0)</f>
        <v>0</v>
      </c>
      <c r="S92" s="102">
        <f>IF($M$82&lt;0,(IF(2050-R$80&lt;=0,0,(2/(2050-R$80+1))*(1-(SUM($E92:R92)/$M$82))*$M$82*#REF!)),0)</f>
        <v>0</v>
      </c>
      <c r="T92" s="102">
        <f>IF($M$82&lt;0,(IF(2050-S$80&lt;=0,0,(2/(2050-S$80+1))*(1-(SUM($E92:S92)/$M$82))*$M$82*#REF!)),0)</f>
        <v>0</v>
      </c>
      <c r="U92" s="102">
        <f>IF($M$82&lt;0,(IF(2050-T$80&lt;=0,0,(2/(2050-T$80+1))*(1-(SUM($E92:T92)/$M$82))*$M$82*#REF!)),0)</f>
        <v>0</v>
      </c>
      <c r="V92" s="102">
        <f>IF($M$82&lt;0,(IF(2050-U$80&lt;=0,0,(2/(2050-U$80+1))*(1-(SUM($E92:U92)/$M$82))*$M$82*#REF!)),0)</f>
        <v>0</v>
      </c>
      <c r="W92" s="102">
        <f>IF($M$82&lt;0,(IF(2050-V$80&lt;=0,0,(2/(2050-V$80+1))*(1-(SUM($E92:V92)/$M$82))*$M$82*#REF!)),0)</f>
        <v>0</v>
      </c>
      <c r="X92" s="102">
        <f>IF($M$82&lt;0,(IF(2050-W$80&lt;=0,0,(2/(2050-W$80+1))*(1-(SUM($E92:W92)/$M$82))*$M$82*#REF!)),0)</f>
        <v>0</v>
      </c>
      <c r="Y92" s="102">
        <f>IF($M$82&lt;0,(IF(2050-X$80&lt;=0,0,(2/(2050-X$80+1))*(1-(SUM($E92:X92)/$M$82))*$M$82*#REF!)),0)</f>
        <v>0</v>
      </c>
      <c r="Z92" s="102">
        <f>IF($M$82&lt;0,(IF(2050-Y$80&lt;=0,0,(2/(2050-Y$80+1))*(1-(SUM($E92:Y92)/$M$82))*$M$82*#REF!)),0)</f>
        <v>0</v>
      </c>
      <c r="AA92" s="102">
        <f>IF($M$82&lt;0,(IF(2050-Z$80&lt;=0,0,(2/(2050-Z$80+1))*(1-(SUM($E92:Z92)/$M$82))*$M$82*#REF!)),0)</f>
        <v>0</v>
      </c>
      <c r="AB92" s="102">
        <f>IF($M$82&lt;0,(IF(2050-AA$80&lt;=0,0,(2/(2050-AA$80+1))*(1-(SUM($E92:AA92)/$M$82))*$M$82*#REF!)),0)</f>
        <v>0</v>
      </c>
      <c r="AC92" s="102">
        <f>IF($M$82&lt;0,(IF(2050-AB$80&lt;=0,0,(2/(2050-AB$80+1))*(1-(SUM($E92:AB92)/$M$82))*$M$82*#REF!)),0)</f>
        <v>0</v>
      </c>
      <c r="AD92" s="102">
        <f>IF($M$82&lt;0,(IF(2050-AC$80&lt;=0,0,(2/(2050-AC$80+1))*(1-(SUM($E92:AC92)/$M$82))*$M$82*#REF!)),0)</f>
        <v>0</v>
      </c>
      <c r="AE92" s="102">
        <f>IF($M$82&lt;0,(IF(2050-AD$80&lt;=0,0,(2/(2050-AD$80+1))*(1-(SUM($E92:AD92)/$M$82))*$M$82*#REF!)),0)</f>
        <v>0</v>
      </c>
      <c r="AF92" s="102">
        <f>IF($M$82&lt;0,(IF(2050-AE$80&lt;=0,0,(2/(2050-AE$80+1))*(1-(SUM($E92:AE92)/$M$82))*$M$82*#REF!)),0)</f>
        <v>0</v>
      </c>
      <c r="AG92" s="102">
        <f>IF($M$82&lt;0,(IF(2050-AF$80&lt;=0,0,(2/(2050-AF$80+1))*(1-(SUM($E92:AF92)/$M$82))*$M$82*#REF!)),0)</f>
        <v>0</v>
      </c>
      <c r="AH92" s="102">
        <f>IF($M$82&lt;0,(IF(2050-AG$80&lt;=0,0,(2/(2050-AG$80+1))*(1-(SUM($E92:AG92)/$M$82))*$M$82*#REF!)),0)</f>
        <v>0</v>
      </c>
      <c r="AI92" s="102">
        <f>IF($M$82&lt;0,(IF(2050-AH$80&lt;=0,0,(2/(2050-AH$80+1))*(1-(SUM($E92:AH92)/$M$82))*$M$82*#REF!)),0)</f>
        <v>0</v>
      </c>
      <c r="AJ92" s="102">
        <f>IF($M$82&lt;0,(IF(2050-AI$80&lt;=0,0,(2/(2050-AI$80+1))*(1-(SUM($E92:AI92)/$M$82))*$M$82*#REF!)),0)</f>
        <v>0</v>
      </c>
      <c r="AK92" s="102">
        <f>IF($M$82&lt;0,(IF(2050-AJ$80&lt;=0,0,(2/(2050-AJ$80+1))*(1-(SUM($E92:AJ92)/$M$82))*$M$82*#REF!)),0)</f>
        <v>0</v>
      </c>
      <c r="AL92" s="102">
        <f>IF($M$82&lt;0,(IF(2050-AK$80&lt;=0,0,(2/(2050-AK$80+1))*(1-(SUM($E92:AK92)/$M$82))*$M$82*#REF!)),0)</f>
        <v>0</v>
      </c>
      <c r="AM92" s="102">
        <f>IF($M$82&lt;0,(IF(2050-AL$80&lt;=0,0,(2/(2050-AL$80+1))*(1-(SUM($E92:AL92)/$M$82))*$M$82*#REF!)),0)</f>
        <v>0</v>
      </c>
      <c r="AN92" s="102">
        <f>IF($M$82&lt;0,(IF(2050-AM$80&lt;=0,0,(2/(2050-AM$80+1))*(1-(SUM($E92:AM92)/$M$82))*$M$82*#REF!)),0)</f>
        <v>0</v>
      </c>
      <c r="AO92" s="102">
        <f>IF($M$82&lt;0,(IF(2050-AN$80&lt;=0,0,(2/(2050-AN$80+1))*(1-(SUM($E92:AN92)/$M$82))*$M$82*#REF!)),0)</f>
        <v>0</v>
      </c>
      <c r="AP92" s="102">
        <f>IF($M$82&lt;0,(IF(2050-AO$80&lt;=0,0,(2/(2050-AO$80+1))*(1-(SUM($E92:AO92)/$M$82))*$M$82*#REF!)),0)</f>
        <v>0</v>
      </c>
      <c r="AQ92" s="102">
        <f>IF($M$82&lt;0,(IF(2050-AP$80&lt;=0,0,(2/(2050-AP$80+1))*(1-(SUM($E92:AP92)/$M$82))*$M$82*#REF!)),0)</f>
        <v>0</v>
      </c>
      <c r="AR92" s="102">
        <f>IF($M$82&lt;0,(IF(2050-AQ$80&lt;=0,0,(2/(2050-AQ$80+1))*(1-(SUM($E92:AQ92)/$M$82))*$M$82*#REF!)),0)</f>
        <v>0</v>
      </c>
      <c r="AS92" s="102">
        <f>IF($M$82&lt;0,(IF(2050-AR$80&lt;=0,0,(2/(2050-AR$80+1))*(1-(SUM($E92:AR92)/$M$82))*$M$82*#REF!)),0)</f>
        <v>0</v>
      </c>
      <c r="AT92" s="102">
        <f>IF($M$82&lt;0,(IF(2050-AS$80&lt;=0,0,(2/(2050-AS$80+1))*(1-(SUM($E92:AS92)/$M$82))*$M$82*#REF!)),0)</f>
        <v>0</v>
      </c>
      <c r="AU92" s="102">
        <f>IF($M$82&lt;0,(IF(2050-AT$80&lt;=0,0,(2/(2050-AT$80+1))*(1-(SUM($E92:AT92)/$M$82))*$M$82*#REF!)),0)</f>
        <v>0</v>
      </c>
      <c r="AV92" s="102">
        <f>IF($M$82&lt;0,(IF(2050-AU$80&lt;=0,0,(2/(2050-AU$80+1))*(1-(SUM($E92:AU92)/$M$82))*$M$82*#REF!)),0)</f>
        <v>0</v>
      </c>
      <c r="AW92" s="102">
        <f>IF($M$82&lt;0,(IF(2050-AV$80&lt;=0,0,(2/(2050-AV$80+1))*(1-(SUM($E92:AV92)/$M$82))*$M$82*#REF!)),0)</f>
        <v>0</v>
      </c>
      <c r="AX92" s="102">
        <f>IF($M$82&lt;0,(IF(2050-AW$80&lt;=0,0,(2/(2050-AW$80+1))*(1-(SUM($E92:AW92)/$M$82))*$M$82*#REF!)),0)</f>
        <v>0</v>
      </c>
      <c r="AY92" s="102">
        <f>IF($M$82&lt;0,(IF(2050-AX$80&lt;=0,0,(2/(2050-AX$80+1))*(1-(SUM($E92:AX92)/$M$82))*$M$82*#REF!)),0)</f>
        <v>0</v>
      </c>
      <c r="AZ92" s="102">
        <f>IF($M$82&lt;0,(IF(2050-AY$80&lt;=0,0,(2/(2050-AY$80+1))*(1-(SUM($E92:AY92)/$M$82))*$M$82*#REF!)),0)</f>
        <v>0</v>
      </c>
      <c r="BA92" s="102">
        <f>IF($M$82&lt;0,(IF(2050-AZ$80&lt;=0,0,(2/(2050-AZ$80+1))*(1-(SUM($E92:AZ92)/$M$82))*$M$82*#REF!)),0)</f>
        <v>0</v>
      </c>
      <c r="BB92" s="102">
        <f>IF($M$82&lt;0,(IF(2050-BA$80&lt;=0,0,(2/(2050-BA$80+1))*(1-(SUM($E92:BA92)/$M$82))*$M$82*#REF!)),0)</f>
        <v>0</v>
      </c>
    </row>
    <row r="93" spans="1:54" ht="15" hidden="1" customHeight="1" outlineLevel="3">
      <c r="A93" s="168"/>
      <c r="B93" t="s">
        <v>236</v>
      </c>
      <c r="C93" t="s">
        <v>237</v>
      </c>
      <c r="D93" t="s">
        <v>202</v>
      </c>
      <c r="E93" s="99"/>
      <c r="F93" s="99"/>
      <c r="G93" s="99"/>
      <c r="H93" s="99"/>
      <c r="I93" s="99"/>
      <c r="J93" s="99"/>
      <c r="K93" s="99"/>
      <c r="L93" s="99"/>
      <c r="M93" s="99"/>
      <c r="N93" s="99"/>
      <c r="O93" s="102">
        <f>IF($N$82&lt;0,(IF(2050-N$80&lt;=0,0,(2/(2050-N$80+1))*(1-(SUM($E93:N93)/$N$82))*$N$82*#REF!)),0)</f>
        <v>0</v>
      </c>
      <c r="P93" s="102">
        <f>IF($N$82&lt;0,(IF(2050-O$80&lt;=0,0,(2/(2050-O$80+1))*(1-(SUM($E93:O93)/$N$82))*$N$82*#REF!)),0)</f>
        <v>0</v>
      </c>
      <c r="Q93" s="102">
        <f>IF($N$82&lt;0,(IF(2050-P$80&lt;=0,0,(2/(2050-P$80+1))*(1-(SUM($E93:P93)/$N$82))*$N$82*#REF!)),0)</f>
        <v>0</v>
      </c>
      <c r="R93" s="102">
        <f>IF($N$82&lt;0,(IF(2050-Q$80&lt;=0,0,(2/(2050-Q$80+1))*(1-(SUM($E93:Q93)/$N$82))*$N$82*#REF!)),0)</f>
        <v>0</v>
      </c>
      <c r="S93" s="102">
        <f>IF($N$82&lt;0,(IF(2050-R$80&lt;=0,0,(2/(2050-R$80+1))*(1-(SUM($E93:R93)/$N$82))*$N$82*#REF!)),0)</f>
        <v>0</v>
      </c>
      <c r="T93" s="102">
        <f>IF($N$82&lt;0,(IF(2050-S$80&lt;=0,0,(2/(2050-S$80+1))*(1-(SUM($E93:S93)/$N$82))*$N$82*#REF!)),0)</f>
        <v>0</v>
      </c>
      <c r="U93" s="102">
        <f>IF($N$82&lt;0,(IF(2050-T$80&lt;=0,0,(2/(2050-T$80+1))*(1-(SUM($E93:T93)/$N$82))*$N$82*#REF!)),0)</f>
        <v>0</v>
      </c>
      <c r="V93" s="102">
        <f>IF($N$82&lt;0,(IF(2050-U$80&lt;=0,0,(2/(2050-U$80+1))*(1-(SUM($E93:U93)/$N$82))*$N$82*#REF!)),0)</f>
        <v>0</v>
      </c>
      <c r="W93" s="102">
        <f>IF($N$82&lt;0,(IF(2050-V$80&lt;=0,0,(2/(2050-V$80+1))*(1-(SUM($E93:V93)/$N$82))*$N$82*#REF!)),0)</f>
        <v>0</v>
      </c>
      <c r="X93" s="102">
        <f>IF($N$82&lt;0,(IF(2050-W$80&lt;=0,0,(2/(2050-W$80+1))*(1-(SUM($E93:W93)/$N$82))*$N$82*#REF!)),0)</f>
        <v>0</v>
      </c>
      <c r="Y93" s="102">
        <f>IF($N$82&lt;0,(IF(2050-X$80&lt;=0,0,(2/(2050-X$80+1))*(1-(SUM($E93:X93)/$N$82))*$N$82*#REF!)),0)</f>
        <v>0</v>
      </c>
      <c r="Z93" s="102">
        <f>IF($N$82&lt;0,(IF(2050-Y$80&lt;=0,0,(2/(2050-Y$80+1))*(1-(SUM($E93:Y93)/$N$82))*$N$82*#REF!)),0)</f>
        <v>0</v>
      </c>
      <c r="AA93" s="102">
        <f>IF($N$82&lt;0,(IF(2050-Z$80&lt;=0,0,(2/(2050-Z$80+1))*(1-(SUM($E93:Z93)/$N$82))*$N$82*#REF!)),0)</f>
        <v>0</v>
      </c>
      <c r="AB93" s="102">
        <f>IF($N$82&lt;0,(IF(2050-AA$80&lt;=0,0,(2/(2050-AA$80+1))*(1-(SUM($E93:AA93)/$N$82))*$N$82*#REF!)),0)</f>
        <v>0</v>
      </c>
      <c r="AC93" s="102">
        <f>IF($N$82&lt;0,(IF(2050-AB$80&lt;=0,0,(2/(2050-AB$80+1))*(1-(SUM($E93:AB93)/$N$82))*$N$82*#REF!)),0)</f>
        <v>0</v>
      </c>
      <c r="AD93" s="102">
        <f>IF($N$82&lt;0,(IF(2050-AC$80&lt;=0,0,(2/(2050-AC$80+1))*(1-(SUM($E93:AC93)/$N$82))*$N$82*#REF!)),0)</f>
        <v>0</v>
      </c>
      <c r="AE93" s="102">
        <f>IF($N$82&lt;0,(IF(2050-AD$80&lt;=0,0,(2/(2050-AD$80+1))*(1-(SUM($E93:AD93)/$N$82))*$N$82*#REF!)),0)</f>
        <v>0</v>
      </c>
      <c r="AF93" s="102">
        <f>IF($N$82&lt;0,(IF(2050-AE$80&lt;=0,0,(2/(2050-AE$80+1))*(1-(SUM($E93:AE93)/$N$82))*$N$82*#REF!)),0)</f>
        <v>0</v>
      </c>
      <c r="AG93" s="102">
        <f>IF($N$82&lt;0,(IF(2050-AF$80&lt;=0,0,(2/(2050-AF$80+1))*(1-(SUM($E93:AF93)/$N$82))*$N$82*#REF!)),0)</f>
        <v>0</v>
      </c>
      <c r="AH93" s="102">
        <f>IF($N$82&lt;0,(IF(2050-AG$80&lt;=0,0,(2/(2050-AG$80+1))*(1-(SUM($E93:AG93)/$N$82))*$N$82*#REF!)),0)</f>
        <v>0</v>
      </c>
      <c r="AI93" s="102">
        <f>IF($N$82&lt;0,(IF(2050-AH$80&lt;=0,0,(2/(2050-AH$80+1))*(1-(SUM($E93:AH93)/$N$82))*$N$82*#REF!)),0)</f>
        <v>0</v>
      </c>
      <c r="AJ93" s="102">
        <f>IF($N$82&lt;0,(IF(2050-AI$80&lt;=0,0,(2/(2050-AI$80+1))*(1-(SUM($E93:AI93)/$N$82))*$N$82*#REF!)),0)</f>
        <v>0</v>
      </c>
      <c r="AK93" s="102">
        <f>IF($N$82&lt;0,(IF(2050-AJ$80&lt;=0,0,(2/(2050-AJ$80+1))*(1-(SUM($E93:AJ93)/$N$82))*$N$82*#REF!)),0)</f>
        <v>0</v>
      </c>
      <c r="AL93" s="102">
        <f>IF($N$82&lt;0,(IF(2050-AK$80&lt;=0,0,(2/(2050-AK$80+1))*(1-(SUM($E93:AK93)/$N$82))*$N$82*#REF!)),0)</f>
        <v>0</v>
      </c>
      <c r="AM93" s="102">
        <f>IF($N$82&lt;0,(IF(2050-AL$80&lt;=0,0,(2/(2050-AL$80+1))*(1-(SUM($E93:AL93)/$N$82))*$N$82*#REF!)),0)</f>
        <v>0</v>
      </c>
      <c r="AN93" s="102">
        <f>IF($N$82&lt;0,(IF(2050-AM$80&lt;=0,0,(2/(2050-AM$80+1))*(1-(SUM($E93:AM93)/$N$82))*$N$82*#REF!)),0)</f>
        <v>0</v>
      </c>
      <c r="AO93" s="102">
        <f>IF($N$82&lt;0,(IF(2050-AN$80&lt;=0,0,(2/(2050-AN$80+1))*(1-(SUM($E93:AN93)/$N$82))*$N$82*#REF!)),0)</f>
        <v>0</v>
      </c>
      <c r="AP93" s="102">
        <f>IF($N$82&lt;0,(IF(2050-AO$80&lt;=0,0,(2/(2050-AO$80+1))*(1-(SUM($E93:AO93)/$N$82))*$N$82*#REF!)),0)</f>
        <v>0</v>
      </c>
      <c r="AQ93" s="102">
        <f>IF($N$82&lt;0,(IF(2050-AP$80&lt;=0,0,(2/(2050-AP$80+1))*(1-(SUM($E93:AP93)/$N$82))*$N$82*#REF!)),0)</f>
        <v>0</v>
      </c>
      <c r="AR93" s="102">
        <f>IF($N$82&lt;0,(IF(2050-AQ$80&lt;=0,0,(2/(2050-AQ$80+1))*(1-(SUM($E93:AQ93)/$N$82))*$N$82*#REF!)),0)</f>
        <v>0</v>
      </c>
      <c r="AS93" s="102">
        <f>IF($N$82&lt;0,(IF(2050-AR$80&lt;=0,0,(2/(2050-AR$80+1))*(1-(SUM($E93:AR93)/$N$82))*$N$82*#REF!)),0)</f>
        <v>0</v>
      </c>
      <c r="AT93" s="102">
        <f>IF($N$82&lt;0,(IF(2050-AS$80&lt;=0,0,(2/(2050-AS$80+1))*(1-(SUM($E93:AS93)/$N$82))*$N$82*#REF!)),0)</f>
        <v>0</v>
      </c>
      <c r="AU93" s="102">
        <f>IF($N$82&lt;0,(IF(2050-AT$80&lt;=0,0,(2/(2050-AT$80+1))*(1-(SUM($E93:AT93)/$N$82))*$N$82*#REF!)),0)</f>
        <v>0</v>
      </c>
      <c r="AV93" s="102">
        <f>IF($N$82&lt;0,(IF(2050-AU$80&lt;=0,0,(2/(2050-AU$80+1))*(1-(SUM($E93:AU93)/$N$82))*$N$82*#REF!)),0)</f>
        <v>0</v>
      </c>
      <c r="AW93" s="102">
        <f>IF($N$82&lt;0,(IF(2050-AV$80&lt;=0,0,(2/(2050-AV$80+1))*(1-(SUM($E93:AV93)/$N$82))*$N$82*#REF!)),0)</f>
        <v>0</v>
      </c>
      <c r="AX93" s="102">
        <f>IF($N$82&lt;0,(IF(2050-AW$80&lt;=0,0,(2/(2050-AW$80+1))*(1-(SUM($E93:AW93)/$N$82))*$N$82*#REF!)),0)</f>
        <v>0</v>
      </c>
      <c r="AY93" s="102">
        <f>IF($N$82&lt;0,(IF(2050-AX$80&lt;=0,0,(2/(2050-AX$80+1))*(1-(SUM($E93:AX93)/$N$82))*$N$82*#REF!)),0)</f>
        <v>0</v>
      </c>
      <c r="AZ93" s="102">
        <f>IF($N$82&lt;0,(IF(2050-AY$80&lt;=0,0,(2/(2050-AY$80+1))*(1-(SUM($E93:AY93)/$N$82))*$N$82*#REF!)),0)</f>
        <v>0</v>
      </c>
      <c r="BA93" s="102">
        <f>IF($N$82&lt;0,(IF(2050-AZ$80&lt;=0,0,(2/(2050-AZ$80+1))*(1-(SUM($E93:AZ93)/$N$82))*$N$82*#REF!)),0)</f>
        <v>0</v>
      </c>
      <c r="BB93" s="102">
        <f>IF($N$82&lt;0,(IF(2050-BA$80&lt;=0,0,(2/(2050-BA$80+1))*(1-(SUM($E93:BA93)/$N$82))*$N$82*#REF!)),0)</f>
        <v>0</v>
      </c>
    </row>
    <row r="94" spans="1:54" ht="15" hidden="1" customHeight="1" outlineLevel="3">
      <c r="A94" s="168"/>
      <c r="B94" t="s">
        <v>238</v>
      </c>
      <c r="C94" t="s">
        <v>239</v>
      </c>
      <c r="D94" t="s">
        <v>202</v>
      </c>
      <c r="E94" s="99"/>
      <c r="F94" s="99"/>
      <c r="G94" s="99"/>
      <c r="H94" s="99"/>
      <c r="I94" s="99"/>
      <c r="J94" s="99"/>
      <c r="K94" s="99"/>
      <c r="L94" s="99"/>
      <c r="M94" s="99"/>
      <c r="N94" s="99"/>
      <c r="O94" s="99"/>
      <c r="P94" s="102">
        <f>IF($O$82&lt;0,(IF(2050-O$80&lt;=0,0,(2/(2050-O$80+1))*(1-(SUM($E94:O94)/$O$82))*$O$82*#REF!)),0)</f>
        <v>0</v>
      </c>
      <c r="Q94" s="102">
        <f>IF($O$82&lt;0,(IF(2050-P$80&lt;=0,0,(2/(2050-P$80+1))*(1-(SUM($E94:P94)/$O$82))*$O$82*#REF!)),0)</f>
        <v>0</v>
      </c>
      <c r="R94" s="102">
        <f>IF($O$82&lt;0,(IF(2050-Q$80&lt;=0,0,(2/(2050-Q$80+1))*(1-(SUM($E94:Q94)/$O$82))*$O$82*#REF!)),0)</f>
        <v>0</v>
      </c>
      <c r="S94" s="102">
        <f>IF($O$82&lt;0,(IF(2050-R$80&lt;=0,0,(2/(2050-R$80+1))*(1-(SUM($E94:R94)/$O$82))*$O$82*#REF!)),0)</f>
        <v>0</v>
      </c>
      <c r="T94" s="102">
        <f>IF($O$82&lt;0,(IF(2050-S$80&lt;=0,0,(2/(2050-S$80+1))*(1-(SUM($E94:S94)/$O$82))*$O$82*#REF!)),0)</f>
        <v>0</v>
      </c>
      <c r="U94" s="102">
        <f>IF($O$82&lt;0,(IF(2050-T$80&lt;=0,0,(2/(2050-T$80+1))*(1-(SUM($E94:T94)/$O$82))*$O$82*#REF!)),0)</f>
        <v>0</v>
      </c>
      <c r="V94" s="102">
        <f>IF($O$82&lt;0,(IF(2050-U$80&lt;=0,0,(2/(2050-U$80+1))*(1-(SUM($E94:U94)/$O$82))*$O$82*#REF!)),0)</f>
        <v>0</v>
      </c>
      <c r="W94" s="102">
        <f>IF($O$82&lt;0,(IF(2050-V$80&lt;=0,0,(2/(2050-V$80+1))*(1-(SUM($E94:V94)/$O$82))*$O$82*#REF!)),0)</f>
        <v>0</v>
      </c>
      <c r="X94" s="102">
        <f>IF($O$82&lt;0,(IF(2050-W$80&lt;=0,0,(2/(2050-W$80+1))*(1-(SUM($E94:W94)/$O$82))*$O$82*#REF!)),0)</f>
        <v>0</v>
      </c>
      <c r="Y94" s="102">
        <f>IF($O$82&lt;0,(IF(2050-X$80&lt;=0,0,(2/(2050-X$80+1))*(1-(SUM($E94:X94)/$O$82))*$O$82*#REF!)),0)</f>
        <v>0</v>
      </c>
      <c r="Z94" s="102">
        <f>IF($O$82&lt;0,(IF(2050-Y$80&lt;=0,0,(2/(2050-Y$80+1))*(1-(SUM($E94:Y94)/$O$82))*$O$82*#REF!)),0)</f>
        <v>0</v>
      </c>
      <c r="AA94" s="102">
        <f>IF($O$82&lt;0,(IF(2050-Z$80&lt;=0,0,(2/(2050-Z$80+1))*(1-(SUM($E94:Z94)/$O$82))*$O$82*#REF!)),0)</f>
        <v>0</v>
      </c>
      <c r="AB94" s="102">
        <f>IF($O$82&lt;0,(IF(2050-AA$80&lt;=0,0,(2/(2050-AA$80+1))*(1-(SUM($E94:AA94)/$O$82))*$O$82*#REF!)),0)</f>
        <v>0</v>
      </c>
      <c r="AC94" s="102">
        <f>IF($O$82&lt;0,(IF(2050-AB$80&lt;=0,0,(2/(2050-AB$80+1))*(1-(SUM($E94:AB94)/$O$82))*$O$82*#REF!)),0)</f>
        <v>0</v>
      </c>
      <c r="AD94" s="102">
        <f>IF($O$82&lt;0,(IF(2050-AC$80&lt;=0,0,(2/(2050-AC$80+1))*(1-(SUM($E94:AC94)/$O$82))*$O$82*#REF!)),0)</f>
        <v>0</v>
      </c>
      <c r="AE94" s="102">
        <f>IF($O$82&lt;0,(IF(2050-AD$80&lt;=0,0,(2/(2050-AD$80+1))*(1-(SUM($E94:AD94)/$O$82))*$O$82*#REF!)),0)</f>
        <v>0</v>
      </c>
      <c r="AF94" s="102">
        <f>IF($O$82&lt;0,(IF(2050-AE$80&lt;=0,0,(2/(2050-AE$80+1))*(1-(SUM($E94:AE94)/$O$82))*$O$82*#REF!)),0)</f>
        <v>0</v>
      </c>
      <c r="AG94" s="102">
        <f>IF($O$82&lt;0,(IF(2050-AF$80&lt;=0,0,(2/(2050-AF$80+1))*(1-(SUM($E94:AF94)/$O$82))*$O$82*#REF!)),0)</f>
        <v>0</v>
      </c>
      <c r="AH94" s="102">
        <f>IF($O$82&lt;0,(IF(2050-AG$80&lt;=0,0,(2/(2050-AG$80+1))*(1-(SUM($E94:AG94)/$O$82))*$O$82*#REF!)),0)</f>
        <v>0</v>
      </c>
      <c r="AI94" s="102">
        <f>IF($O$82&lt;0,(IF(2050-AH$80&lt;=0,0,(2/(2050-AH$80+1))*(1-(SUM($E94:AH94)/$O$82))*$O$82*#REF!)),0)</f>
        <v>0</v>
      </c>
      <c r="AJ94" s="102">
        <f>IF($O$82&lt;0,(IF(2050-AI$80&lt;=0,0,(2/(2050-AI$80+1))*(1-(SUM($E94:AI94)/$O$82))*$O$82*#REF!)),0)</f>
        <v>0</v>
      </c>
      <c r="AK94" s="102">
        <f>IF($O$82&lt;0,(IF(2050-AJ$80&lt;=0,0,(2/(2050-AJ$80+1))*(1-(SUM($E94:AJ94)/$O$82))*$O$82*#REF!)),0)</f>
        <v>0</v>
      </c>
      <c r="AL94" s="102">
        <f>IF($O$82&lt;0,(IF(2050-AK$80&lt;=0,0,(2/(2050-AK$80+1))*(1-(SUM($E94:AK94)/$O$82))*$O$82*#REF!)),0)</f>
        <v>0</v>
      </c>
      <c r="AM94" s="102">
        <f>IF($O$82&lt;0,(IF(2050-AL$80&lt;=0,0,(2/(2050-AL$80+1))*(1-(SUM($E94:AL94)/$O$82))*$O$82*#REF!)),0)</f>
        <v>0</v>
      </c>
      <c r="AN94" s="102">
        <f>IF($O$82&lt;0,(IF(2050-AM$80&lt;=0,0,(2/(2050-AM$80+1))*(1-(SUM($E94:AM94)/$O$82))*$O$82*#REF!)),0)</f>
        <v>0</v>
      </c>
      <c r="AO94" s="102">
        <f>IF($O$82&lt;0,(IF(2050-AN$80&lt;=0,0,(2/(2050-AN$80+1))*(1-(SUM($E94:AN94)/$O$82))*$O$82*#REF!)),0)</f>
        <v>0</v>
      </c>
      <c r="AP94" s="102">
        <f>IF($O$82&lt;0,(IF(2050-AO$80&lt;=0,0,(2/(2050-AO$80+1))*(1-(SUM($E94:AO94)/$O$82))*$O$82*#REF!)),0)</f>
        <v>0</v>
      </c>
      <c r="AQ94" s="102">
        <f>IF($O$82&lt;0,(IF(2050-AP$80&lt;=0,0,(2/(2050-AP$80+1))*(1-(SUM($E94:AP94)/$O$82))*$O$82*#REF!)),0)</f>
        <v>0</v>
      </c>
      <c r="AR94" s="102">
        <f>IF($O$82&lt;0,(IF(2050-AQ$80&lt;=0,0,(2/(2050-AQ$80+1))*(1-(SUM($E94:AQ94)/$O$82))*$O$82*#REF!)),0)</f>
        <v>0</v>
      </c>
      <c r="AS94" s="102">
        <f>IF($O$82&lt;0,(IF(2050-AR$80&lt;=0,0,(2/(2050-AR$80+1))*(1-(SUM($E94:AR94)/$O$82))*$O$82*#REF!)),0)</f>
        <v>0</v>
      </c>
      <c r="AT94" s="102">
        <f>IF($O$82&lt;0,(IF(2050-AS$80&lt;=0,0,(2/(2050-AS$80+1))*(1-(SUM($E94:AS94)/$O$82))*$O$82*#REF!)),0)</f>
        <v>0</v>
      </c>
      <c r="AU94" s="102">
        <f>IF($O$82&lt;0,(IF(2050-AT$80&lt;=0,0,(2/(2050-AT$80+1))*(1-(SUM($E94:AT94)/$O$82))*$O$82*#REF!)),0)</f>
        <v>0</v>
      </c>
      <c r="AV94" s="102">
        <f>IF($O$82&lt;0,(IF(2050-AU$80&lt;=0,0,(2/(2050-AU$80+1))*(1-(SUM($E94:AU94)/$O$82))*$O$82*#REF!)),0)</f>
        <v>0</v>
      </c>
      <c r="AW94" s="102">
        <f>IF($O$82&lt;0,(IF(2050-AV$80&lt;=0,0,(2/(2050-AV$80+1))*(1-(SUM($E94:AV94)/$O$82))*$O$82*#REF!)),0)</f>
        <v>0</v>
      </c>
      <c r="AX94" s="102">
        <f>IF($O$82&lt;0,(IF(2050-AW$80&lt;=0,0,(2/(2050-AW$80+1))*(1-(SUM($E94:AW94)/$O$82))*$O$82*#REF!)),0)</f>
        <v>0</v>
      </c>
      <c r="AY94" s="102">
        <f>IF($O$82&lt;0,(IF(2050-AX$80&lt;=0,0,(2/(2050-AX$80+1))*(1-(SUM($E94:AX94)/$O$82))*$O$82*#REF!)),0)</f>
        <v>0</v>
      </c>
      <c r="AZ94" s="102">
        <f>IF($O$82&lt;0,(IF(2050-AY$80&lt;=0,0,(2/(2050-AY$80+1))*(1-(SUM($E94:AY94)/$O$82))*$O$82*#REF!)),0)</f>
        <v>0</v>
      </c>
      <c r="BA94" s="102">
        <f>IF($O$82&lt;0,(IF(2050-AZ$80&lt;=0,0,(2/(2050-AZ$80+1))*(1-(SUM($E94:AZ94)/$O$82))*$O$82*#REF!)),0)</f>
        <v>0</v>
      </c>
      <c r="BB94" s="102">
        <f>IF($O$82&lt;0,(IF(2050-BA$80&lt;=0,0,(2/(2050-BA$80+1))*(1-(SUM($E94:BA94)/$O$82))*$O$82*#REF!)),0)</f>
        <v>0</v>
      </c>
    </row>
    <row r="95" spans="1:54" ht="15" hidden="1" customHeight="1" outlineLevel="3">
      <c r="A95" s="168"/>
      <c r="B95" t="s">
        <v>240</v>
      </c>
      <c r="C95" t="s">
        <v>241</v>
      </c>
      <c r="D95" t="s">
        <v>202</v>
      </c>
      <c r="E95" s="99"/>
      <c r="F95" s="99"/>
      <c r="G95" s="99"/>
      <c r="H95" s="99"/>
      <c r="I95" s="99"/>
      <c r="J95" s="99"/>
      <c r="K95" s="99"/>
      <c r="L95" s="99"/>
      <c r="M95" s="99"/>
      <c r="N95" s="99"/>
      <c r="O95" s="99"/>
      <c r="P95" s="99"/>
      <c r="Q95" s="102">
        <f>IF($P$82&lt;0,(IF(2050-P$80&lt;=0,0,(2/(2050-P$80+1))*(1-(SUM($E95:P95)/$P$82))*$P$82*#REF!)),0)</f>
        <v>0</v>
      </c>
      <c r="R95" s="102">
        <f>IF($P$82&lt;0,(IF(2050-Q$80&lt;=0,0,(2/(2050-Q$80+1))*(1-(SUM($E95:Q95)/$P$82))*$P$82*#REF!)),0)</f>
        <v>0</v>
      </c>
      <c r="S95" s="102">
        <f>IF($P$82&lt;0,(IF(2050-R$80&lt;=0,0,(2/(2050-R$80+1))*(1-(SUM($E95:R95)/$P$82))*$P$82*#REF!)),0)</f>
        <v>0</v>
      </c>
      <c r="T95" s="102">
        <f>IF($P$82&lt;0,(IF(2050-S$80&lt;=0,0,(2/(2050-S$80+1))*(1-(SUM($E95:S95)/$P$82))*$P$82*#REF!)),0)</f>
        <v>0</v>
      </c>
      <c r="U95" s="102">
        <f>IF($P$82&lt;0,(IF(2050-T$80&lt;=0,0,(2/(2050-T$80+1))*(1-(SUM($E95:T95)/$P$82))*$P$82*#REF!)),0)</f>
        <v>0</v>
      </c>
      <c r="V95" s="102">
        <f>IF($P$82&lt;0,(IF(2050-U$80&lt;=0,0,(2/(2050-U$80+1))*(1-(SUM($E95:U95)/$P$82))*$P$82*#REF!)),0)</f>
        <v>0</v>
      </c>
      <c r="W95" s="102">
        <f>IF($P$82&lt;0,(IF(2050-V$80&lt;=0,0,(2/(2050-V$80+1))*(1-(SUM($E95:V95)/$P$82))*$P$82*#REF!)),0)</f>
        <v>0</v>
      </c>
      <c r="X95" s="102">
        <f>IF($P$82&lt;0,(IF(2050-W$80&lt;=0,0,(2/(2050-W$80+1))*(1-(SUM($E95:W95)/$P$82))*$P$82*#REF!)),0)</f>
        <v>0</v>
      </c>
      <c r="Y95" s="102">
        <f>IF($P$82&lt;0,(IF(2050-X$80&lt;=0,0,(2/(2050-X$80+1))*(1-(SUM($E95:X95)/$P$82))*$P$82*#REF!)),0)</f>
        <v>0</v>
      </c>
      <c r="Z95" s="102">
        <f>IF($P$82&lt;0,(IF(2050-Y$80&lt;=0,0,(2/(2050-Y$80+1))*(1-(SUM($E95:Y95)/$P$82))*$P$82*#REF!)),0)</f>
        <v>0</v>
      </c>
      <c r="AA95" s="102">
        <f>IF($P$82&lt;0,(IF(2050-Z$80&lt;=0,0,(2/(2050-Z$80+1))*(1-(SUM($E95:Z95)/$P$82))*$P$82*#REF!)),0)</f>
        <v>0</v>
      </c>
      <c r="AB95" s="102">
        <f>IF($P$82&lt;0,(IF(2050-AA$80&lt;=0,0,(2/(2050-AA$80+1))*(1-(SUM($E95:AA95)/$P$82))*$P$82*#REF!)),0)</f>
        <v>0</v>
      </c>
      <c r="AC95" s="102">
        <f>IF($P$82&lt;0,(IF(2050-AB$80&lt;=0,0,(2/(2050-AB$80+1))*(1-(SUM($E95:AB95)/$P$82))*$P$82*#REF!)),0)</f>
        <v>0</v>
      </c>
      <c r="AD95" s="102">
        <f>IF($P$82&lt;0,(IF(2050-AC$80&lt;=0,0,(2/(2050-AC$80+1))*(1-(SUM($E95:AC95)/$P$82))*$P$82*#REF!)),0)</f>
        <v>0</v>
      </c>
      <c r="AE95" s="102">
        <f>IF($P$82&lt;0,(IF(2050-AD$80&lt;=0,0,(2/(2050-AD$80+1))*(1-(SUM($E95:AD95)/$P$82))*$P$82*#REF!)),0)</f>
        <v>0</v>
      </c>
      <c r="AF95" s="102">
        <f>IF($P$82&lt;0,(IF(2050-AE$80&lt;=0,0,(2/(2050-AE$80+1))*(1-(SUM($E95:AE95)/$P$82))*$P$82*#REF!)),0)</f>
        <v>0</v>
      </c>
      <c r="AG95" s="102">
        <f>IF($P$82&lt;0,(IF(2050-AF$80&lt;=0,0,(2/(2050-AF$80+1))*(1-(SUM($E95:AF95)/$P$82))*$P$82*#REF!)),0)</f>
        <v>0</v>
      </c>
      <c r="AH95" s="102">
        <f>IF($P$82&lt;0,(IF(2050-AG$80&lt;=0,0,(2/(2050-AG$80+1))*(1-(SUM($E95:AG95)/$P$82))*$P$82*#REF!)),0)</f>
        <v>0</v>
      </c>
      <c r="AI95" s="102">
        <f>IF($P$82&lt;0,(IF(2050-AH$80&lt;=0,0,(2/(2050-AH$80+1))*(1-(SUM($E95:AH95)/$P$82))*$P$82*#REF!)),0)</f>
        <v>0</v>
      </c>
      <c r="AJ95" s="102">
        <f>IF($P$82&lt;0,(IF(2050-AI$80&lt;=0,0,(2/(2050-AI$80+1))*(1-(SUM($E95:AI95)/$P$82))*$P$82*#REF!)),0)</f>
        <v>0</v>
      </c>
      <c r="AK95" s="102">
        <f>IF($P$82&lt;0,(IF(2050-AJ$80&lt;=0,0,(2/(2050-AJ$80+1))*(1-(SUM($E95:AJ95)/$P$82))*$P$82*#REF!)),0)</f>
        <v>0</v>
      </c>
      <c r="AL95" s="102">
        <f>IF($P$82&lt;0,(IF(2050-AK$80&lt;=0,0,(2/(2050-AK$80+1))*(1-(SUM($E95:AK95)/$P$82))*$P$82*#REF!)),0)</f>
        <v>0</v>
      </c>
      <c r="AM95" s="102">
        <f>IF($P$82&lt;0,(IF(2050-AL$80&lt;=0,0,(2/(2050-AL$80+1))*(1-(SUM($E95:AL95)/$P$82))*$P$82*#REF!)),0)</f>
        <v>0</v>
      </c>
      <c r="AN95" s="102">
        <f>IF($P$82&lt;0,(IF(2050-AM$80&lt;=0,0,(2/(2050-AM$80+1))*(1-(SUM($E95:AM95)/$P$82))*$P$82*#REF!)),0)</f>
        <v>0</v>
      </c>
      <c r="AO95" s="102">
        <f>IF($P$82&lt;0,(IF(2050-AN$80&lt;=0,0,(2/(2050-AN$80+1))*(1-(SUM($E95:AN95)/$P$82))*$P$82*#REF!)),0)</f>
        <v>0</v>
      </c>
      <c r="AP95" s="102">
        <f>IF($P$82&lt;0,(IF(2050-AO$80&lt;=0,0,(2/(2050-AO$80+1))*(1-(SUM($E95:AO95)/$P$82))*$P$82*#REF!)),0)</f>
        <v>0</v>
      </c>
      <c r="AQ95" s="102">
        <f>IF($P$82&lt;0,(IF(2050-AP$80&lt;=0,0,(2/(2050-AP$80+1))*(1-(SUM($E95:AP95)/$P$82))*$P$82*#REF!)),0)</f>
        <v>0</v>
      </c>
      <c r="AR95" s="102">
        <f>IF($P$82&lt;0,(IF(2050-AQ$80&lt;=0,0,(2/(2050-AQ$80+1))*(1-(SUM($E95:AQ95)/$P$82))*$P$82*#REF!)),0)</f>
        <v>0</v>
      </c>
      <c r="AS95" s="102">
        <f>IF($P$82&lt;0,(IF(2050-AR$80&lt;=0,0,(2/(2050-AR$80+1))*(1-(SUM($E95:AR95)/$P$82))*$P$82*#REF!)),0)</f>
        <v>0</v>
      </c>
      <c r="AT95" s="102">
        <f>IF($P$82&lt;0,(IF(2050-AS$80&lt;=0,0,(2/(2050-AS$80+1))*(1-(SUM($E95:AS95)/$P$82))*$P$82*#REF!)),0)</f>
        <v>0</v>
      </c>
      <c r="AU95" s="102">
        <f>IF($P$82&lt;0,(IF(2050-AT$80&lt;=0,0,(2/(2050-AT$80+1))*(1-(SUM($E95:AT95)/$P$82))*$P$82*#REF!)),0)</f>
        <v>0</v>
      </c>
      <c r="AV95" s="102">
        <f>IF($P$82&lt;0,(IF(2050-AU$80&lt;=0,0,(2/(2050-AU$80+1))*(1-(SUM($E95:AU95)/$P$82))*$P$82*#REF!)),0)</f>
        <v>0</v>
      </c>
      <c r="AW95" s="102">
        <f>IF($P$82&lt;0,(IF(2050-AV$80&lt;=0,0,(2/(2050-AV$80+1))*(1-(SUM($E95:AV95)/$P$82))*$P$82*#REF!)),0)</f>
        <v>0</v>
      </c>
      <c r="AX95" s="102">
        <f>IF($P$82&lt;0,(IF(2050-AW$80&lt;=0,0,(2/(2050-AW$80+1))*(1-(SUM($E95:AW95)/$P$82))*$P$82*#REF!)),0)</f>
        <v>0</v>
      </c>
      <c r="AY95" s="102">
        <f>IF($P$82&lt;0,(IF(2050-AX$80&lt;=0,0,(2/(2050-AX$80+1))*(1-(SUM($E95:AX95)/$P$82))*$P$82*#REF!)),0)</f>
        <v>0</v>
      </c>
      <c r="AZ95" s="102">
        <f>IF($P$82&lt;0,(IF(2050-AY$80&lt;=0,0,(2/(2050-AY$80+1))*(1-(SUM($E95:AY95)/$P$82))*$P$82*#REF!)),0)</f>
        <v>0</v>
      </c>
      <c r="BA95" s="102">
        <f>IF($P$82&lt;0,(IF(2050-AZ$80&lt;=0,0,(2/(2050-AZ$80+1))*(1-(SUM($E95:AZ95)/$P$82))*$P$82*#REF!)),0)</f>
        <v>0</v>
      </c>
      <c r="BB95" s="102">
        <f>IF($P$82&lt;0,(IF(2050-BA$80&lt;=0,0,(2/(2050-BA$80+1))*(1-(SUM($E95:BA95)/$P$82))*$P$82*#REF!)),0)</f>
        <v>0</v>
      </c>
    </row>
    <row r="96" spans="1:54" ht="15" hidden="1" customHeight="1" outlineLevel="3">
      <c r="A96" s="168"/>
      <c r="B96" t="s">
        <v>242</v>
      </c>
      <c r="C96" t="s">
        <v>243</v>
      </c>
      <c r="D96" t="s">
        <v>202</v>
      </c>
      <c r="E96" s="99"/>
      <c r="F96" s="99"/>
      <c r="G96" s="99"/>
      <c r="H96" s="99"/>
      <c r="I96" s="99"/>
      <c r="J96" s="99"/>
      <c r="K96" s="99"/>
      <c r="L96" s="99"/>
      <c r="M96" s="99"/>
      <c r="N96" s="99"/>
      <c r="O96" s="99"/>
      <c r="P96" s="99"/>
      <c r="Q96" s="99"/>
      <c r="R96" s="102">
        <f>IF($Q$82&lt;0,(IF(2050-Q$80&lt;=0,0,(2/(2050-Q$80+1))*(1-(SUM($E96:Q96)/$Q$82))*$Q$82*#REF!)),0)</f>
        <v>0</v>
      </c>
      <c r="S96" s="102">
        <f>IF($Q$82&lt;0,(IF(2050-R$80&lt;=0,0,(2/(2050-R$80+1))*(1-(SUM($E96:R96)/$Q$82))*$Q$82*#REF!)),0)</f>
        <v>0</v>
      </c>
      <c r="T96" s="102">
        <f>IF($Q$82&lt;0,(IF(2050-S$80&lt;=0,0,(2/(2050-S$80+1))*(1-(SUM($E96:S96)/$Q$82))*$Q$82*#REF!)),0)</f>
        <v>0</v>
      </c>
      <c r="U96" s="102">
        <f>IF($Q$82&lt;0,(IF(2050-T$80&lt;=0,0,(2/(2050-T$80+1))*(1-(SUM($E96:T96)/$Q$82))*$Q$82*#REF!)),0)</f>
        <v>0</v>
      </c>
      <c r="V96" s="102">
        <f>IF($Q$82&lt;0,(IF(2050-U$80&lt;=0,0,(2/(2050-U$80+1))*(1-(SUM($E96:U96)/$Q$82))*$Q$82*#REF!)),0)</f>
        <v>0</v>
      </c>
      <c r="W96" s="102">
        <f>IF($Q$82&lt;0,(IF(2050-V$80&lt;=0,0,(2/(2050-V$80+1))*(1-(SUM($E96:V96)/$Q$82))*$Q$82*#REF!)),0)</f>
        <v>0</v>
      </c>
      <c r="X96" s="102">
        <f>IF($Q$82&lt;0,(IF(2050-W$80&lt;=0,0,(2/(2050-W$80+1))*(1-(SUM($E96:W96)/$Q$82))*$Q$82*#REF!)),0)</f>
        <v>0</v>
      </c>
      <c r="Y96" s="102">
        <f>IF($Q$82&lt;0,(IF(2050-X$80&lt;=0,0,(2/(2050-X$80+1))*(1-(SUM($E96:X96)/$Q$82))*$Q$82*#REF!)),0)</f>
        <v>0</v>
      </c>
      <c r="Z96" s="102">
        <f>IF($Q$82&lt;0,(IF(2050-Y$80&lt;=0,0,(2/(2050-Y$80+1))*(1-(SUM($E96:Y96)/$Q$82))*$Q$82*#REF!)),0)</f>
        <v>0</v>
      </c>
      <c r="AA96" s="102">
        <f>IF($Q$82&lt;0,(IF(2050-Z$80&lt;=0,0,(2/(2050-Z$80+1))*(1-(SUM($E96:Z96)/$Q$82))*$Q$82*#REF!)),0)</f>
        <v>0</v>
      </c>
      <c r="AB96" s="102">
        <f>IF($Q$82&lt;0,(IF(2050-AA$80&lt;=0,0,(2/(2050-AA$80+1))*(1-(SUM($E96:AA96)/$Q$82))*$Q$82*#REF!)),0)</f>
        <v>0</v>
      </c>
      <c r="AC96" s="102">
        <f>IF($Q$82&lt;0,(IF(2050-AB$80&lt;=0,0,(2/(2050-AB$80+1))*(1-(SUM($E96:AB96)/$Q$82))*$Q$82*#REF!)),0)</f>
        <v>0</v>
      </c>
      <c r="AD96" s="102">
        <f>IF($Q$82&lt;0,(IF(2050-AC$80&lt;=0,0,(2/(2050-AC$80+1))*(1-(SUM($E96:AC96)/$Q$82))*$Q$82*#REF!)),0)</f>
        <v>0</v>
      </c>
      <c r="AE96" s="102">
        <f>IF($Q$82&lt;0,(IF(2050-AD$80&lt;=0,0,(2/(2050-AD$80+1))*(1-(SUM($E96:AD96)/$Q$82))*$Q$82*#REF!)),0)</f>
        <v>0</v>
      </c>
      <c r="AF96" s="102">
        <f>IF($Q$82&lt;0,(IF(2050-AE$80&lt;=0,0,(2/(2050-AE$80+1))*(1-(SUM($E96:AE96)/$Q$82))*$Q$82*#REF!)),0)</f>
        <v>0</v>
      </c>
      <c r="AG96" s="102">
        <f>IF($Q$82&lt;0,(IF(2050-AF$80&lt;=0,0,(2/(2050-AF$80+1))*(1-(SUM($E96:AF96)/$Q$82))*$Q$82*#REF!)),0)</f>
        <v>0</v>
      </c>
      <c r="AH96" s="102">
        <f>IF($Q$82&lt;0,(IF(2050-AG$80&lt;=0,0,(2/(2050-AG$80+1))*(1-(SUM($E96:AG96)/$Q$82))*$Q$82*#REF!)),0)</f>
        <v>0</v>
      </c>
      <c r="AI96" s="102">
        <f>IF($Q$82&lt;0,(IF(2050-AH$80&lt;=0,0,(2/(2050-AH$80+1))*(1-(SUM($E96:AH96)/$Q$82))*$Q$82*#REF!)),0)</f>
        <v>0</v>
      </c>
      <c r="AJ96" s="102">
        <f>IF($Q$82&lt;0,(IF(2050-AI$80&lt;=0,0,(2/(2050-AI$80+1))*(1-(SUM($E96:AI96)/$Q$82))*$Q$82*#REF!)),0)</f>
        <v>0</v>
      </c>
      <c r="AK96" s="102">
        <f>IF($Q$82&lt;0,(IF(2050-AJ$80&lt;=0,0,(2/(2050-AJ$80+1))*(1-(SUM($E96:AJ96)/$Q$82))*$Q$82*#REF!)),0)</f>
        <v>0</v>
      </c>
      <c r="AL96" s="102">
        <f>IF($Q$82&lt;0,(IF(2050-AK$80&lt;=0,0,(2/(2050-AK$80+1))*(1-(SUM($E96:AK96)/$Q$82))*$Q$82*#REF!)),0)</f>
        <v>0</v>
      </c>
      <c r="AM96" s="102">
        <f>IF($Q$82&lt;0,(IF(2050-AL$80&lt;=0,0,(2/(2050-AL$80+1))*(1-(SUM($E96:AL96)/$Q$82))*$Q$82*#REF!)),0)</f>
        <v>0</v>
      </c>
      <c r="AN96" s="102">
        <f>IF($Q$82&lt;0,(IF(2050-AM$80&lt;=0,0,(2/(2050-AM$80+1))*(1-(SUM($E96:AM96)/$Q$82))*$Q$82*#REF!)),0)</f>
        <v>0</v>
      </c>
      <c r="AO96" s="102">
        <f>IF($Q$82&lt;0,(IF(2050-AN$80&lt;=0,0,(2/(2050-AN$80+1))*(1-(SUM($E96:AN96)/$Q$82))*$Q$82*#REF!)),0)</f>
        <v>0</v>
      </c>
      <c r="AP96" s="102">
        <f>IF($Q$82&lt;0,(IF(2050-AO$80&lt;=0,0,(2/(2050-AO$80+1))*(1-(SUM($E96:AO96)/$Q$82))*$Q$82*#REF!)),0)</f>
        <v>0</v>
      </c>
      <c r="AQ96" s="102">
        <f>IF($Q$82&lt;0,(IF(2050-AP$80&lt;=0,0,(2/(2050-AP$80+1))*(1-(SUM($E96:AP96)/$Q$82))*$Q$82*#REF!)),0)</f>
        <v>0</v>
      </c>
      <c r="AR96" s="102">
        <f>IF($Q$82&lt;0,(IF(2050-AQ$80&lt;=0,0,(2/(2050-AQ$80+1))*(1-(SUM($E96:AQ96)/$Q$82))*$Q$82*#REF!)),0)</f>
        <v>0</v>
      </c>
      <c r="AS96" s="102">
        <f>IF($Q$82&lt;0,(IF(2050-AR$80&lt;=0,0,(2/(2050-AR$80+1))*(1-(SUM($E96:AR96)/$Q$82))*$Q$82*#REF!)),0)</f>
        <v>0</v>
      </c>
      <c r="AT96" s="102">
        <f>IF($Q$82&lt;0,(IF(2050-AS$80&lt;=0,0,(2/(2050-AS$80+1))*(1-(SUM($E96:AS96)/$Q$82))*$Q$82*#REF!)),0)</f>
        <v>0</v>
      </c>
      <c r="AU96" s="102">
        <f>IF($Q$82&lt;0,(IF(2050-AT$80&lt;=0,0,(2/(2050-AT$80+1))*(1-(SUM($E96:AT96)/$Q$82))*$Q$82*#REF!)),0)</f>
        <v>0</v>
      </c>
      <c r="AV96" s="102">
        <f>IF($Q$82&lt;0,(IF(2050-AU$80&lt;=0,0,(2/(2050-AU$80+1))*(1-(SUM($E96:AU96)/$Q$82))*$Q$82*#REF!)),0)</f>
        <v>0</v>
      </c>
      <c r="AW96" s="102">
        <f>IF($Q$82&lt;0,(IF(2050-AV$80&lt;=0,0,(2/(2050-AV$80+1))*(1-(SUM($E96:AV96)/$Q$82))*$Q$82*#REF!)),0)</f>
        <v>0</v>
      </c>
      <c r="AX96" s="102">
        <f>IF($Q$82&lt;0,(IF(2050-AW$80&lt;=0,0,(2/(2050-AW$80+1))*(1-(SUM($E96:AW96)/$Q$82))*$Q$82*#REF!)),0)</f>
        <v>0</v>
      </c>
      <c r="AY96" s="102">
        <f>IF($Q$82&lt;0,(IF(2050-AX$80&lt;=0,0,(2/(2050-AX$80+1))*(1-(SUM($E96:AX96)/$Q$82))*$Q$82*#REF!)),0)</f>
        <v>0</v>
      </c>
      <c r="AZ96" s="102">
        <f>IF($Q$82&lt;0,(IF(2050-AY$80&lt;=0,0,(2/(2050-AY$80+1))*(1-(SUM($E96:AY96)/$Q$82))*$Q$82*#REF!)),0)</f>
        <v>0</v>
      </c>
      <c r="BA96" s="102">
        <f>IF($Q$82&lt;0,(IF(2050-AZ$80&lt;=0,0,(2/(2050-AZ$80+1))*(1-(SUM($E96:AZ96)/$Q$82))*$Q$82*#REF!)),0)</f>
        <v>0</v>
      </c>
      <c r="BB96" s="102">
        <f>IF($Q$82&lt;0,(IF(2050-BA$80&lt;=0,0,(2/(2050-BA$80+1))*(1-(SUM($E96:BA96)/$Q$82))*$Q$82*#REF!)),0)</f>
        <v>0</v>
      </c>
    </row>
    <row r="97" spans="1:54" ht="15" hidden="1" customHeight="1" outlineLevel="3">
      <c r="A97" s="168"/>
      <c r="B97" t="s">
        <v>244</v>
      </c>
      <c r="C97" t="s">
        <v>245</v>
      </c>
      <c r="D97" t="s">
        <v>202</v>
      </c>
      <c r="E97" s="99"/>
      <c r="F97" s="99"/>
      <c r="G97" s="99"/>
      <c r="H97" s="99"/>
      <c r="I97" s="99"/>
      <c r="J97" s="99"/>
      <c r="K97" s="99"/>
      <c r="L97" s="99"/>
      <c r="M97" s="99"/>
      <c r="N97" s="99"/>
      <c r="O97" s="99"/>
      <c r="P97" s="99"/>
      <c r="Q97" s="99"/>
      <c r="R97" s="99"/>
      <c r="S97" s="102">
        <f>IF($R$82&lt;0,(IF(2050-R$80&lt;=0,0,(2/(2050-R$80+1))*(1-(SUM($E97:R97)/$R$82))*$R$82*#REF!)),0)</f>
        <v>0</v>
      </c>
      <c r="T97" s="102">
        <f>IF($R$82&lt;0,(IF(2050-S$80&lt;=0,0,(2/(2050-S$80+1))*(1-(SUM($E97:S97)/$R$82))*$R$82*#REF!)),0)</f>
        <v>0</v>
      </c>
      <c r="U97" s="102">
        <f>IF($R$82&lt;0,(IF(2050-T$80&lt;=0,0,(2/(2050-T$80+1))*(1-(SUM($E97:T97)/$R$82))*$R$82*#REF!)),0)</f>
        <v>0</v>
      </c>
      <c r="V97" s="102">
        <f>IF($R$82&lt;0,(IF(2050-U$80&lt;=0,0,(2/(2050-U$80+1))*(1-(SUM($E97:U97)/$R$82))*$R$82*#REF!)),0)</f>
        <v>0</v>
      </c>
      <c r="W97" s="102">
        <f>IF($R$82&lt;0,(IF(2050-V$80&lt;=0,0,(2/(2050-V$80+1))*(1-(SUM($E97:V97)/$R$82))*$R$82*#REF!)),0)</f>
        <v>0</v>
      </c>
      <c r="X97" s="102">
        <f>IF($R$82&lt;0,(IF(2050-W$80&lt;=0,0,(2/(2050-W$80+1))*(1-(SUM($E97:W97)/$R$82))*$R$82*#REF!)),0)</f>
        <v>0</v>
      </c>
      <c r="Y97" s="102">
        <f>IF($R$82&lt;0,(IF(2050-X$80&lt;=0,0,(2/(2050-X$80+1))*(1-(SUM($E97:X97)/$R$82))*$R$82*#REF!)),0)</f>
        <v>0</v>
      </c>
      <c r="Z97" s="102">
        <f>IF($R$82&lt;0,(IF(2050-Y$80&lt;=0,0,(2/(2050-Y$80+1))*(1-(SUM($E97:Y97)/$R$82))*$R$82*#REF!)),0)</f>
        <v>0</v>
      </c>
      <c r="AA97" s="102">
        <f>IF($R$82&lt;0,(IF(2050-Z$80&lt;=0,0,(2/(2050-Z$80+1))*(1-(SUM($E97:Z97)/$R$82))*$R$82*#REF!)),0)</f>
        <v>0</v>
      </c>
      <c r="AB97" s="102">
        <f>IF($R$82&lt;0,(IF(2050-AA$80&lt;=0,0,(2/(2050-AA$80+1))*(1-(SUM($E97:AA97)/$R$82))*$R$82*#REF!)),0)</f>
        <v>0</v>
      </c>
      <c r="AC97" s="102">
        <f>IF($R$82&lt;0,(IF(2050-AB$80&lt;=0,0,(2/(2050-AB$80+1))*(1-(SUM($E97:AB97)/$R$82))*$R$82*#REF!)),0)</f>
        <v>0</v>
      </c>
      <c r="AD97" s="102">
        <f>IF($R$82&lt;0,(IF(2050-AC$80&lt;=0,0,(2/(2050-AC$80+1))*(1-(SUM($E97:AC97)/$R$82))*$R$82*#REF!)),0)</f>
        <v>0</v>
      </c>
      <c r="AE97" s="102">
        <f>IF($R$82&lt;0,(IF(2050-AD$80&lt;=0,0,(2/(2050-AD$80+1))*(1-(SUM($E97:AD97)/$R$82))*$R$82*#REF!)),0)</f>
        <v>0</v>
      </c>
      <c r="AF97" s="102">
        <f>IF($R$82&lt;0,(IF(2050-AE$80&lt;=0,0,(2/(2050-AE$80+1))*(1-(SUM($E97:AE97)/$R$82))*$R$82*#REF!)),0)</f>
        <v>0</v>
      </c>
      <c r="AG97" s="102">
        <f>IF($R$82&lt;0,(IF(2050-AF$80&lt;=0,0,(2/(2050-AF$80+1))*(1-(SUM($E97:AF97)/$R$82))*$R$82*#REF!)),0)</f>
        <v>0</v>
      </c>
      <c r="AH97" s="102">
        <f>IF($R$82&lt;0,(IF(2050-AG$80&lt;=0,0,(2/(2050-AG$80+1))*(1-(SUM($E97:AG97)/$R$82))*$R$82*#REF!)),0)</f>
        <v>0</v>
      </c>
      <c r="AI97" s="102">
        <f>IF($R$82&lt;0,(IF(2050-AH$80&lt;=0,0,(2/(2050-AH$80+1))*(1-(SUM($E97:AH97)/$R$82))*$R$82*#REF!)),0)</f>
        <v>0</v>
      </c>
      <c r="AJ97" s="102">
        <f>IF($R$82&lt;0,(IF(2050-AI$80&lt;=0,0,(2/(2050-AI$80+1))*(1-(SUM($E97:AI97)/$R$82))*$R$82*#REF!)),0)</f>
        <v>0</v>
      </c>
      <c r="AK97" s="102">
        <f>IF($R$82&lt;0,(IF(2050-AJ$80&lt;=0,0,(2/(2050-AJ$80+1))*(1-(SUM($E97:AJ97)/$R$82))*$R$82*#REF!)),0)</f>
        <v>0</v>
      </c>
      <c r="AL97" s="102">
        <f>IF($R$82&lt;0,(IF(2050-AK$80&lt;=0,0,(2/(2050-AK$80+1))*(1-(SUM($E97:AK97)/$R$82))*$R$82*#REF!)),0)</f>
        <v>0</v>
      </c>
      <c r="AM97" s="102">
        <f>IF($R$82&lt;0,(IF(2050-AL$80&lt;=0,0,(2/(2050-AL$80+1))*(1-(SUM($E97:AL97)/$R$82))*$R$82*#REF!)),0)</f>
        <v>0</v>
      </c>
      <c r="AN97" s="102">
        <f>IF($R$82&lt;0,(IF(2050-AM$80&lt;=0,0,(2/(2050-AM$80+1))*(1-(SUM($E97:AM97)/$R$82))*$R$82*#REF!)),0)</f>
        <v>0</v>
      </c>
      <c r="AO97" s="102">
        <f>IF($R$82&lt;0,(IF(2050-AN$80&lt;=0,0,(2/(2050-AN$80+1))*(1-(SUM($E97:AN97)/$R$82))*$R$82*#REF!)),0)</f>
        <v>0</v>
      </c>
      <c r="AP97" s="102">
        <f>IF($R$82&lt;0,(IF(2050-AO$80&lt;=0,0,(2/(2050-AO$80+1))*(1-(SUM($E97:AO97)/$R$82))*$R$82*#REF!)),0)</f>
        <v>0</v>
      </c>
      <c r="AQ97" s="102">
        <f>IF($R$82&lt;0,(IF(2050-AP$80&lt;=0,0,(2/(2050-AP$80+1))*(1-(SUM($E97:AP97)/$R$82))*$R$82*#REF!)),0)</f>
        <v>0</v>
      </c>
      <c r="AR97" s="102">
        <f>IF($R$82&lt;0,(IF(2050-AQ$80&lt;=0,0,(2/(2050-AQ$80+1))*(1-(SUM($E97:AQ97)/$R$82))*$R$82*#REF!)),0)</f>
        <v>0</v>
      </c>
      <c r="AS97" s="102">
        <f>IF($R$82&lt;0,(IF(2050-AR$80&lt;=0,0,(2/(2050-AR$80+1))*(1-(SUM($E97:AR97)/$R$82))*$R$82*#REF!)),0)</f>
        <v>0</v>
      </c>
      <c r="AT97" s="102">
        <f>IF($R$82&lt;0,(IF(2050-AS$80&lt;=0,0,(2/(2050-AS$80+1))*(1-(SUM($E97:AS97)/$R$82))*$R$82*#REF!)),0)</f>
        <v>0</v>
      </c>
      <c r="AU97" s="102">
        <f>IF($R$82&lt;0,(IF(2050-AT$80&lt;=0,0,(2/(2050-AT$80+1))*(1-(SUM($E97:AT97)/$R$82))*$R$82*#REF!)),0)</f>
        <v>0</v>
      </c>
      <c r="AV97" s="102">
        <f>IF($R$82&lt;0,(IF(2050-AU$80&lt;=0,0,(2/(2050-AU$80+1))*(1-(SUM($E97:AU97)/$R$82))*$R$82*#REF!)),0)</f>
        <v>0</v>
      </c>
      <c r="AW97" s="102">
        <f>IF($R$82&lt;0,(IF(2050-AV$80&lt;=0,0,(2/(2050-AV$80+1))*(1-(SUM($E97:AV97)/$R$82))*$R$82*#REF!)),0)</f>
        <v>0</v>
      </c>
      <c r="AX97" s="102">
        <f>IF($R$82&lt;0,(IF(2050-AW$80&lt;=0,0,(2/(2050-AW$80+1))*(1-(SUM($E97:AW97)/$R$82))*$R$82*#REF!)),0)</f>
        <v>0</v>
      </c>
      <c r="AY97" s="102">
        <f>IF($R$82&lt;0,(IF(2050-AX$80&lt;=0,0,(2/(2050-AX$80+1))*(1-(SUM($E97:AX97)/$R$82))*$R$82*#REF!)),0)</f>
        <v>0</v>
      </c>
      <c r="AZ97" s="102">
        <f>IF($R$82&lt;0,(IF(2050-AY$80&lt;=0,0,(2/(2050-AY$80+1))*(1-(SUM($E97:AY97)/$R$82))*$R$82*#REF!)),0)</f>
        <v>0</v>
      </c>
      <c r="BA97" s="102">
        <f>IF($R$82&lt;0,(IF(2050-AZ$80&lt;=0,0,(2/(2050-AZ$80+1))*(1-(SUM($E97:AZ97)/$R$82))*$R$82*#REF!)),0)</f>
        <v>0</v>
      </c>
      <c r="BB97" s="102">
        <f>IF($R$82&lt;0,(IF(2050-BA$80&lt;=0,0,(2/(2050-BA$80+1))*(1-(SUM($E97:BA97)/$R$82))*$R$82*#REF!)),0)</f>
        <v>0</v>
      </c>
    </row>
    <row r="98" spans="1:54" ht="15" hidden="1" customHeight="1" outlineLevel="3">
      <c r="A98" s="168"/>
      <c r="B98" t="s">
        <v>246</v>
      </c>
      <c r="C98" t="s">
        <v>247</v>
      </c>
      <c r="D98" t="s">
        <v>202</v>
      </c>
      <c r="E98" s="99"/>
      <c r="F98" s="99"/>
      <c r="G98" s="99"/>
      <c r="H98" s="99"/>
      <c r="I98" s="99"/>
      <c r="J98" s="99"/>
      <c r="K98" s="99"/>
      <c r="L98" s="99"/>
      <c r="M98" s="99"/>
      <c r="N98" s="99"/>
      <c r="O98" s="99"/>
      <c r="P98" s="99"/>
      <c r="Q98" s="99"/>
      <c r="R98" s="99"/>
      <c r="S98" s="99"/>
      <c r="T98" s="102">
        <f>IF($S$82&lt;0,(IF(2050-S$80&lt;=0,0,(2/(2050-S$80+1))*(1-(SUM($E98:S98)/$S$82))*$S$82*#REF!)),0)</f>
        <v>0</v>
      </c>
      <c r="U98" s="102">
        <f>IF($S$82&lt;0,(IF(2050-T$80&lt;=0,0,(2/(2050-T$80+1))*(1-(SUM($E98:T98)/$S$82))*$S$82*#REF!)),0)</f>
        <v>0</v>
      </c>
      <c r="V98" s="102">
        <f>IF($S$82&lt;0,(IF(2050-U$80&lt;=0,0,(2/(2050-U$80+1))*(1-(SUM($E98:U98)/$S$82))*$S$82*#REF!)),0)</f>
        <v>0</v>
      </c>
      <c r="W98" s="102">
        <f>IF($S$82&lt;0,(IF(2050-V$80&lt;=0,0,(2/(2050-V$80+1))*(1-(SUM($E98:V98)/$S$82))*$S$82*#REF!)),0)</f>
        <v>0</v>
      </c>
      <c r="X98" s="102">
        <f>IF($S$82&lt;0,(IF(2050-W$80&lt;=0,0,(2/(2050-W$80+1))*(1-(SUM($E98:W98)/$S$82))*$S$82*#REF!)),0)</f>
        <v>0</v>
      </c>
      <c r="Y98" s="102">
        <f>IF($S$82&lt;0,(IF(2050-X$80&lt;=0,0,(2/(2050-X$80+1))*(1-(SUM($E98:X98)/$S$82))*$S$82*#REF!)),0)</f>
        <v>0</v>
      </c>
      <c r="Z98" s="102">
        <f>IF($S$82&lt;0,(IF(2050-Y$80&lt;=0,0,(2/(2050-Y$80+1))*(1-(SUM($E98:Y98)/$S$82))*$S$82*#REF!)),0)</f>
        <v>0</v>
      </c>
      <c r="AA98" s="102">
        <f>IF($S$82&lt;0,(IF(2050-Z$80&lt;=0,0,(2/(2050-Z$80+1))*(1-(SUM($E98:Z98)/$S$82))*$S$82*#REF!)),0)</f>
        <v>0</v>
      </c>
      <c r="AB98" s="102">
        <f>IF($S$82&lt;0,(IF(2050-AA$80&lt;=0,0,(2/(2050-AA$80+1))*(1-(SUM($E98:AA98)/$S$82))*$S$82*#REF!)),0)</f>
        <v>0</v>
      </c>
      <c r="AC98" s="102">
        <f>IF($S$82&lt;0,(IF(2050-AB$80&lt;=0,0,(2/(2050-AB$80+1))*(1-(SUM($E98:AB98)/$S$82))*$S$82*#REF!)),0)</f>
        <v>0</v>
      </c>
      <c r="AD98" s="102">
        <f>IF($S$82&lt;0,(IF(2050-AC$80&lt;=0,0,(2/(2050-AC$80+1))*(1-(SUM($E98:AC98)/$S$82))*$S$82*#REF!)),0)</f>
        <v>0</v>
      </c>
      <c r="AE98" s="102">
        <f>IF($S$82&lt;0,(IF(2050-AD$80&lt;=0,0,(2/(2050-AD$80+1))*(1-(SUM($E98:AD98)/$S$82))*$S$82*#REF!)),0)</f>
        <v>0</v>
      </c>
      <c r="AF98" s="102">
        <f>IF($S$82&lt;0,(IF(2050-AE$80&lt;=0,0,(2/(2050-AE$80+1))*(1-(SUM($E98:AE98)/$S$82))*$S$82*#REF!)),0)</f>
        <v>0</v>
      </c>
      <c r="AG98" s="102">
        <f>IF($S$82&lt;0,(IF(2050-AF$80&lt;=0,0,(2/(2050-AF$80+1))*(1-(SUM($E98:AF98)/$S$82))*$S$82*#REF!)),0)</f>
        <v>0</v>
      </c>
      <c r="AH98" s="102">
        <f>IF($S$82&lt;0,(IF(2050-AG$80&lt;=0,0,(2/(2050-AG$80+1))*(1-(SUM($E98:AG98)/$S$82))*$S$82*#REF!)),0)</f>
        <v>0</v>
      </c>
      <c r="AI98" s="102">
        <f>IF($S$82&lt;0,(IF(2050-AH$80&lt;=0,0,(2/(2050-AH$80+1))*(1-(SUM($E98:AH98)/$S$82))*$S$82*#REF!)),0)</f>
        <v>0</v>
      </c>
      <c r="AJ98" s="102">
        <f>IF($S$82&lt;0,(IF(2050-AI$80&lt;=0,0,(2/(2050-AI$80+1))*(1-(SUM($E98:AI98)/$S$82))*$S$82*#REF!)),0)</f>
        <v>0</v>
      </c>
      <c r="AK98" s="102">
        <f>IF($S$82&lt;0,(IF(2050-AJ$80&lt;=0,0,(2/(2050-AJ$80+1))*(1-(SUM($E98:AJ98)/$S$82))*$S$82*#REF!)),0)</f>
        <v>0</v>
      </c>
      <c r="AL98" s="102">
        <f>IF($S$82&lt;0,(IF(2050-AK$80&lt;=0,0,(2/(2050-AK$80+1))*(1-(SUM($E98:AK98)/$S$82))*$S$82*#REF!)),0)</f>
        <v>0</v>
      </c>
      <c r="AM98" s="102">
        <f>IF($S$82&lt;0,(IF(2050-AL$80&lt;=0,0,(2/(2050-AL$80+1))*(1-(SUM($E98:AL98)/$S$82))*$S$82*#REF!)),0)</f>
        <v>0</v>
      </c>
      <c r="AN98" s="102">
        <f>IF($S$82&lt;0,(IF(2050-AM$80&lt;=0,0,(2/(2050-AM$80+1))*(1-(SUM($E98:AM98)/$S$82))*$S$82*#REF!)),0)</f>
        <v>0</v>
      </c>
      <c r="AO98" s="102">
        <f>IF($S$82&lt;0,(IF(2050-AN$80&lt;=0,0,(2/(2050-AN$80+1))*(1-(SUM($E98:AN98)/$S$82))*$S$82*#REF!)),0)</f>
        <v>0</v>
      </c>
      <c r="AP98" s="102">
        <f>IF($S$82&lt;0,(IF(2050-AO$80&lt;=0,0,(2/(2050-AO$80+1))*(1-(SUM($E98:AO98)/$S$82))*$S$82*#REF!)),0)</f>
        <v>0</v>
      </c>
      <c r="AQ98" s="102">
        <f>IF($S$82&lt;0,(IF(2050-AP$80&lt;=0,0,(2/(2050-AP$80+1))*(1-(SUM($E98:AP98)/$S$82))*$S$82*#REF!)),0)</f>
        <v>0</v>
      </c>
      <c r="AR98" s="102">
        <f>IF($S$82&lt;0,(IF(2050-AQ$80&lt;=0,0,(2/(2050-AQ$80+1))*(1-(SUM($E98:AQ98)/$S$82))*$S$82*#REF!)),0)</f>
        <v>0</v>
      </c>
      <c r="AS98" s="102">
        <f>IF($S$82&lt;0,(IF(2050-AR$80&lt;=0,0,(2/(2050-AR$80+1))*(1-(SUM($E98:AR98)/$S$82))*$S$82*#REF!)),0)</f>
        <v>0</v>
      </c>
      <c r="AT98" s="102">
        <f>IF($S$82&lt;0,(IF(2050-AS$80&lt;=0,0,(2/(2050-AS$80+1))*(1-(SUM($E98:AS98)/$S$82))*$S$82*#REF!)),0)</f>
        <v>0</v>
      </c>
      <c r="AU98" s="102">
        <f>IF($S$82&lt;0,(IF(2050-AT$80&lt;=0,0,(2/(2050-AT$80+1))*(1-(SUM($E98:AT98)/$S$82))*$S$82*#REF!)),0)</f>
        <v>0</v>
      </c>
      <c r="AV98" s="102">
        <f>IF($S$82&lt;0,(IF(2050-AU$80&lt;=0,0,(2/(2050-AU$80+1))*(1-(SUM($E98:AU98)/$S$82))*$S$82*#REF!)),0)</f>
        <v>0</v>
      </c>
      <c r="AW98" s="102">
        <f>IF($S$82&lt;0,(IF(2050-AV$80&lt;=0,0,(2/(2050-AV$80+1))*(1-(SUM($E98:AV98)/$S$82))*$S$82*#REF!)),0)</f>
        <v>0</v>
      </c>
      <c r="AX98" s="102">
        <f>IF($S$82&lt;0,(IF(2050-AW$80&lt;=0,0,(2/(2050-AW$80+1))*(1-(SUM($E98:AW98)/$S$82))*$S$82*#REF!)),0)</f>
        <v>0</v>
      </c>
      <c r="AY98" s="102">
        <f>IF($S$82&lt;0,(IF(2050-AX$80&lt;=0,0,(2/(2050-AX$80+1))*(1-(SUM($E98:AX98)/$S$82))*$S$82*#REF!)),0)</f>
        <v>0</v>
      </c>
      <c r="AZ98" s="102">
        <f>IF($S$82&lt;0,(IF(2050-AY$80&lt;=0,0,(2/(2050-AY$80+1))*(1-(SUM($E98:AY98)/$S$82))*$S$82*#REF!)),0)</f>
        <v>0</v>
      </c>
      <c r="BA98" s="102">
        <f>IF($S$82&lt;0,(IF(2050-AZ$80&lt;=0,0,(2/(2050-AZ$80+1))*(1-(SUM($E98:AZ98)/$S$82))*$S$82*#REF!)),0)</f>
        <v>0</v>
      </c>
      <c r="BB98" s="102">
        <f>IF($S$82&lt;0,(IF(2050-BA$80&lt;=0,0,(2/(2050-BA$80+1))*(1-(SUM($E98:BA98)/$S$82))*$S$82*#REF!)),0)</f>
        <v>0</v>
      </c>
    </row>
    <row r="99" spans="1:54" ht="15" hidden="1" customHeight="1" outlineLevel="3">
      <c r="A99" s="168"/>
      <c r="B99" t="s">
        <v>248</v>
      </c>
      <c r="C99" t="s">
        <v>249</v>
      </c>
      <c r="D99" t="s">
        <v>202</v>
      </c>
      <c r="E99" s="99"/>
      <c r="F99" s="99"/>
      <c r="G99" s="99"/>
      <c r="H99" s="99"/>
      <c r="I99" s="99"/>
      <c r="J99" s="99"/>
      <c r="K99" s="99"/>
      <c r="L99" s="99"/>
      <c r="M99" s="99"/>
      <c r="N99" s="99"/>
      <c r="O99" s="99"/>
      <c r="P99" s="99"/>
      <c r="Q99" s="99"/>
      <c r="R99" s="99"/>
      <c r="S99" s="99"/>
      <c r="T99" s="99"/>
      <c r="U99" s="102">
        <f>IF($T$82&lt;0,(IF(2050-T$80&lt;=0,0,(2/(2050-T$80+1))*(1-(SUM($E99:T99)/$T$82))*$T$82*#REF!)),0)</f>
        <v>0</v>
      </c>
      <c r="V99" s="102">
        <f>IF($T$82&lt;0,(IF(2050-U$80&lt;=0,0,(2/(2050-U$80+1))*(1-(SUM($E99:U99)/$T$82))*$T$82*#REF!)),0)</f>
        <v>0</v>
      </c>
      <c r="W99" s="102">
        <f>IF($T$82&lt;0,(IF(2050-V$80&lt;=0,0,(2/(2050-V$80+1))*(1-(SUM($E99:V99)/$T$82))*$T$82*#REF!)),0)</f>
        <v>0</v>
      </c>
      <c r="X99" s="102">
        <f>IF($T$82&lt;0,(IF(2050-W$80&lt;=0,0,(2/(2050-W$80+1))*(1-(SUM($E99:W99)/$T$82))*$T$82*#REF!)),0)</f>
        <v>0</v>
      </c>
      <c r="Y99" s="102">
        <f>IF($T$82&lt;0,(IF(2050-X$80&lt;=0,0,(2/(2050-X$80+1))*(1-(SUM($E99:X99)/$T$82))*$T$82*#REF!)),0)</f>
        <v>0</v>
      </c>
      <c r="Z99" s="102">
        <f>IF($T$82&lt;0,(IF(2050-Y$80&lt;=0,0,(2/(2050-Y$80+1))*(1-(SUM($E99:Y99)/$T$82))*$T$82*#REF!)),0)</f>
        <v>0</v>
      </c>
      <c r="AA99" s="102">
        <f>IF($T$82&lt;0,(IF(2050-Z$80&lt;=0,0,(2/(2050-Z$80+1))*(1-(SUM($E99:Z99)/$T$82))*$T$82*#REF!)),0)</f>
        <v>0</v>
      </c>
      <c r="AB99" s="102">
        <f>IF($T$82&lt;0,(IF(2050-AA$80&lt;=0,0,(2/(2050-AA$80+1))*(1-(SUM($E99:AA99)/$T$82))*$T$82*#REF!)),0)</f>
        <v>0</v>
      </c>
      <c r="AC99" s="102">
        <f>IF($T$82&lt;0,(IF(2050-AB$80&lt;=0,0,(2/(2050-AB$80+1))*(1-(SUM($E99:AB99)/$T$82))*$T$82*#REF!)),0)</f>
        <v>0</v>
      </c>
      <c r="AD99" s="102">
        <f>IF($T$82&lt;0,(IF(2050-AC$80&lt;=0,0,(2/(2050-AC$80+1))*(1-(SUM($E99:AC99)/$T$82))*$T$82*#REF!)),0)</f>
        <v>0</v>
      </c>
      <c r="AE99" s="102">
        <f>IF($T$82&lt;0,(IF(2050-AD$80&lt;=0,0,(2/(2050-AD$80+1))*(1-(SUM($E99:AD99)/$T$82))*$T$82*#REF!)),0)</f>
        <v>0</v>
      </c>
      <c r="AF99" s="102">
        <f>IF($T$82&lt;0,(IF(2050-AE$80&lt;=0,0,(2/(2050-AE$80+1))*(1-(SUM($E99:AE99)/$T$82))*$T$82*#REF!)),0)</f>
        <v>0</v>
      </c>
      <c r="AG99" s="102">
        <f>IF($T$82&lt;0,(IF(2050-AF$80&lt;=0,0,(2/(2050-AF$80+1))*(1-(SUM($E99:AF99)/$T$82))*$T$82*#REF!)),0)</f>
        <v>0</v>
      </c>
      <c r="AH99" s="102">
        <f>IF($T$82&lt;0,(IF(2050-AG$80&lt;=0,0,(2/(2050-AG$80+1))*(1-(SUM($E99:AG99)/$T$82))*$T$82*#REF!)),0)</f>
        <v>0</v>
      </c>
      <c r="AI99" s="102">
        <f>IF($T$82&lt;0,(IF(2050-AH$80&lt;=0,0,(2/(2050-AH$80+1))*(1-(SUM($E99:AH99)/$T$82))*$T$82*#REF!)),0)</f>
        <v>0</v>
      </c>
      <c r="AJ99" s="102">
        <f>IF($T$82&lt;0,(IF(2050-AI$80&lt;=0,0,(2/(2050-AI$80+1))*(1-(SUM($E99:AI99)/$T$82))*$T$82*#REF!)),0)</f>
        <v>0</v>
      </c>
      <c r="AK99" s="102">
        <f>IF($T$82&lt;0,(IF(2050-AJ$80&lt;=0,0,(2/(2050-AJ$80+1))*(1-(SUM($E99:AJ99)/$T$82))*$T$82*#REF!)),0)</f>
        <v>0</v>
      </c>
      <c r="AL99" s="102">
        <f>IF($T$82&lt;0,(IF(2050-AK$80&lt;=0,0,(2/(2050-AK$80+1))*(1-(SUM($E99:AK99)/$T$82))*$T$82*#REF!)),0)</f>
        <v>0</v>
      </c>
      <c r="AM99" s="102">
        <f>IF($T$82&lt;0,(IF(2050-AL$80&lt;=0,0,(2/(2050-AL$80+1))*(1-(SUM($E99:AL99)/$T$82))*$T$82*#REF!)),0)</f>
        <v>0</v>
      </c>
      <c r="AN99" s="102">
        <f>IF($T$82&lt;0,(IF(2050-AM$80&lt;=0,0,(2/(2050-AM$80+1))*(1-(SUM($E99:AM99)/$T$82))*$T$82*#REF!)),0)</f>
        <v>0</v>
      </c>
      <c r="AO99" s="102">
        <f>IF($T$82&lt;0,(IF(2050-AN$80&lt;=0,0,(2/(2050-AN$80+1))*(1-(SUM($E99:AN99)/$T$82))*$T$82*#REF!)),0)</f>
        <v>0</v>
      </c>
      <c r="AP99" s="102">
        <f>IF($T$82&lt;0,(IF(2050-AO$80&lt;=0,0,(2/(2050-AO$80+1))*(1-(SUM($E99:AO99)/$T$82))*$T$82*#REF!)),0)</f>
        <v>0</v>
      </c>
      <c r="AQ99" s="102">
        <f>IF($T$82&lt;0,(IF(2050-AP$80&lt;=0,0,(2/(2050-AP$80+1))*(1-(SUM($E99:AP99)/$T$82))*$T$82*#REF!)),0)</f>
        <v>0</v>
      </c>
      <c r="AR99" s="102">
        <f>IF($T$82&lt;0,(IF(2050-AQ$80&lt;=0,0,(2/(2050-AQ$80+1))*(1-(SUM($E99:AQ99)/$T$82))*$T$82*#REF!)),0)</f>
        <v>0</v>
      </c>
      <c r="AS99" s="102">
        <f>IF($T$82&lt;0,(IF(2050-AR$80&lt;=0,0,(2/(2050-AR$80+1))*(1-(SUM($E99:AR99)/$T$82))*$T$82*#REF!)),0)</f>
        <v>0</v>
      </c>
      <c r="AT99" s="102">
        <f>IF($T$82&lt;0,(IF(2050-AS$80&lt;=0,0,(2/(2050-AS$80+1))*(1-(SUM($E99:AS99)/$T$82))*$T$82*#REF!)),0)</f>
        <v>0</v>
      </c>
      <c r="AU99" s="102">
        <f>IF($T$82&lt;0,(IF(2050-AT$80&lt;=0,0,(2/(2050-AT$80+1))*(1-(SUM($E99:AT99)/$T$82))*$T$82*#REF!)),0)</f>
        <v>0</v>
      </c>
      <c r="AV99" s="102">
        <f>IF($T$82&lt;0,(IF(2050-AU$80&lt;=0,0,(2/(2050-AU$80+1))*(1-(SUM($E99:AU99)/$T$82))*$T$82*#REF!)),0)</f>
        <v>0</v>
      </c>
      <c r="AW99" s="102">
        <f>IF($T$82&lt;0,(IF(2050-AV$80&lt;=0,0,(2/(2050-AV$80+1))*(1-(SUM($E99:AV99)/$T$82))*$T$82*#REF!)),0)</f>
        <v>0</v>
      </c>
      <c r="AX99" s="102">
        <f>IF($T$82&lt;0,(IF(2050-AW$80&lt;=0,0,(2/(2050-AW$80+1))*(1-(SUM($E99:AW99)/$T$82))*$T$82*#REF!)),0)</f>
        <v>0</v>
      </c>
      <c r="AY99" s="102">
        <f>IF($T$82&lt;0,(IF(2050-AX$80&lt;=0,0,(2/(2050-AX$80+1))*(1-(SUM($E99:AX99)/$T$82))*$T$82*#REF!)),0)</f>
        <v>0</v>
      </c>
      <c r="AZ99" s="102">
        <f>IF($T$82&lt;0,(IF(2050-AY$80&lt;=0,0,(2/(2050-AY$80+1))*(1-(SUM($E99:AY99)/$T$82))*$T$82*#REF!)),0)</f>
        <v>0</v>
      </c>
      <c r="BA99" s="102">
        <f>IF($T$82&lt;0,(IF(2050-AZ$80&lt;=0,0,(2/(2050-AZ$80+1))*(1-(SUM($E99:AZ99)/$T$82))*$T$82*#REF!)),0)</f>
        <v>0</v>
      </c>
      <c r="BB99" s="102">
        <f>IF($T$82&lt;0,(IF(2050-BA$80&lt;=0,0,(2/(2050-BA$80+1))*(1-(SUM($E99:BA99)/$T$82))*$T$82*#REF!)),0)</f>
        <v>0</v>
      </c>
    </row>
    <row r="100" spans="1:54" ht="15" hidden="1" customHeight="1" outlineLevel="3">
      <c r="A100" s="168"/>
      <c r="B100" t="s">
        <v>250</v>
      </c>
      <c r="C100" t="s">
        <v>251</v>
      </c>
      <c r="D100" t="s">
        <v>202</v>
      </c>
      <c r="E100" s="99"/>
      <c r="F100" s="99"/>
      <c r="G100" s="99"/>
      <c r="H100" s="99"/>
      <c r="I100" s="99"/>
      <c r="J100" s="99"/>
      <c r="K100" s="99"/>
      <c r="L100" s="99"/>
      <c r="M100" s="99"/>
      <c r="N100" s="99"/>
      <c r="O100" s="99"/>
      <c r="P100" s="99"/>
      <c r="Q100" s="99"/>
      <c r="R100" s="99"/>
      <c r="S100" s="99"/>
      <c r="T100" s="99"/>
      <c r="U100" s="99"/>
      <c r="V100" s="102">
        <f>IF($U$82&lt;0,(IF(2050-U$80&lt;=0,0,(2/(2050-U$80+1))*(1-(SUM($E100:U100)/$U$82))*$U$82*#REF!)),0)</f>
        <v>0</v>
      </c>
      <c r="W100" s="102">
        <f>IF($U$82&lt;0,(IF(2050-V$80&lt;=0,0,(2/(2050-V$80+1))*(1-(SUM($E100:V100)/$U$82))*$U$82*#REF!)),0)</f>
        <v>0</v>
      </c>
      <c r="X100" s="102">
        <f>IF($U$82&lt;0,(IF(2050-W$80&lt;=0,0,(2/(2050-W$80+1))*(1-(SUM($E100:W100)/$U$82))*$U$82*#REF!)),0)</f>
        <v>0</v>
      </c>
      <c r="Y100" s="102">
        <f>IF($U$82&lt;0,(IF(2050-X$80&lt;=0,0,(2/(2050-X$80+1))*(1-(SUM($E100:X100)/$U$82))*$U$82*#REF!)),0)</f>
        <v>0</v>
      </c>
      <c r="Z100" s="102">
        <f>IF($U$82&lt;0,(IF(2050-Y$80&lt;=0,0,(2/(2050-Y$80+1))*(1-(SUM($E100:Y100)/$U$82))*$U$82*#REF!)),0)</f>
        <v>0</v>
      </c>
      <c r="AA100" s="102">
        <f>IF($U$82&lt;0,(IF(2050-Z$80&lt;=0,0,(2/(2050-Z$80+1))*(1-(SUM($E100:Z100)/$U$82))*$U$82*#REF!)),0)</f>
        <v>0</v>
      </c>
      <c r="AB100" s="102">
        <f>IF($U$82&lt;0,(IF(2050-AA$80&lt;=0,0,(2/(2050-AA$80+1))*(1-(SUM($E100:AA100)/$U$82))*$U$82*#REF!)),0)</f>
        <v>0</v>
      </c>
      <c r="AC100" s="102">
        <f>IF($U$82&lt;0,(IF(2050-AB$80&lt;=0,0,(2/(2050-AB$80+1))*(1-(SUM($E100:AB100)/$U$82))*$U$82*#REF!)),0)</f>
        <v>0</v>
      </c>
      <c r="AD100" s="102">
        <f>IF($U$82&lt;0,(IF(2050-AC$80&lt;=0,0,(2/(2050-AC$80+1))*(1-(SUM($E100:AC100)/$U$82))*$U$82*#REF!)),0)</f>
        <v>0</v>
      </c>
      <c r="AE100" s="102">
        <f>IF($U$82&lt;0,(IF(2050-AD$80&lt;=0,0,(2/(2050-AD$80+1))*(1-(SUM($E100:AD100)/$U$82))*$U$82*#REF!)),0)</f>
        <v>0</v>
      </c>
      <c r="AF100" s="102">
        <f>IF($U$82&lt;0,(IF(2050-AE$80&lt;=0,0,(2/(2050-AE$80+1))*(1-(SUM($E100:AE100)/$U$82))*$U$82*#REF!)),0)</f>
        <v>0</v>
      </c>
      <c r="AG100" s="102">
        <f>IF($U$82&lt;0,(IF(2050-AF$80&lt;=0,0,(2/(2050-AF$80+1))*(1-(SUM($E100:AF100)/$U$82))*$U$82*#REF!)),0)</f>
        <v>0</v>
      </c>
      <c r="AH100" s="102">
        <f>IF($U$82&lt;0,(IF(2050-AG$80&lt;=0,0,(2/(2050-AG$80+1))*(1-(SUM($E100:AG100)/$U$82))*$U$82*#REF!)),0)</f>
        <v>0</v>
      </c>
      <c r="AI100" s="102">
        <f>IF($U$82&lt;0,(IF(2050-AH$80&lt;=0,0,(2/(2050-AH$80+1))*(1-(SUM($E100:AH100)/$U$82))*$U$82*#REF!)),0)</f>
        <v>0</v>
      </c>
      <c r="AJ100" s="102">
        <f>IF($U$82&lt;0,(IF(2050-AI$80&lt;=0,0,(2/(2050-AI$80+1))*(1-(SUM($E100:AI100)/$U$82))*$U$82*#REF!)),0)</f>
        <v>0</v>
      </c>
      <c r="AK100" s="102">
        <f>IF($U$82&lt;0,(IF(2050-AJ$80&lt;=0,0,(2/(2050-AJ$80+1))*(1-(SUM($E100:AJ100)/$U$82))*$U$82*#REF!)),0)</f>
        <v>0</v>
      </c>
      <c r="AL100" s="102">
        <f>IF($U$82&lt;0,(IF(2050-AK$80&lt;=0,0,(2/(2050-AK$80+1))*(1-(SUM($E100:AK100)/$U$82))*$U$82*#REF!)),0)</f>
        <v>0</v>
      </c>
      <c r="AM100" s="102">
        <f>IF($U$82&lt;0,(IF(2050-AL$80&lt;=0,0,(2/(2050-AL$80+1))*(1-(SUM($E100:AL100)/$U$82))*$U$82*#REF!)),0)</f>
        <v>0</v>
      </c>
      <c r="AN100" s="102">
        <f>IF($U$82&lt;0,(IF(2050-AM$80&lt;=0,0,(2/(2050-AM$80+1))*(1-(SUM($E100:AM100)/$U$82))*$U$82*#REF!)),0)</f>
        <v>0</v>
      </c>
      <c r="AO100" s="102">
        <f>IF($U$82&lt;0,(IF(2050-AN$80&lt;=0,0,(2/(2050-AN$80+1))*(1-(SUM($E100:AN100)/$U$82))*$U$82*#REF!)),0)</f>
        <v>0</v>
      </c>
      <c r="AP100" s="102">
        <f>IF($U$82&lt;0,(IF(2050-AO$80&lt;=0,0,(2/(2050-AO$80+1))*(1-(SUM($E100:AO100)/$U$82))*$U$82*#REF!)),0)</f>
        <v>0</v>
      </c>
      <c r="AQ100" s="102">
        <f>IF($U$82&lt;0,(IF(2050-AP$80&lt;=0,0,(2/(2050-AP$80+1))*(1-(SUM($E100:AP100)/$U$82))*$U$82*#REF!)),0)</f>
        <v>0</v>
      </c>
      <c r="AR100" s="102">
        <f>IF($U$82&lt;0,(IF(2050-AQ$80&lt;=0,0,(2/(2050-AQ$80+1))*(1-(SUM($E100:AQ100)/$U$82))*$U$82*#REF!)),0)</f>
        <v>0</v>
      </c>
      <c r="AS100" s="102">
        <f>IF($U$82&lt;0,(IF(2050-AR$80&lt;=0,0,(2/(2050-AR$80+1))*(1-(SUM($E100:AR100)/$U$82))*$U$82*#REF!)),0)</f>
        <v>0</v>
      </c>
      <c r="AT100" s="102">
        <f>IF($U$82&lt;0,(IF(2050-AS$80&lt;=0,0,(2/(2050-AS$80+1))*(1-(SUM($E100:AS100)/$U$82))*$U$82*#REF!)),0)</f>
        <v>0</v>
      </c>
      <c r="AU100" s="102">
        <f>IF($U$82&lt;0,(IF(2050-AT$80&lt;=0,0,(2/(2050-AT$80+1))*(1-(SUM($E100:AT100)/$U$82))*$U$82*#REF!)),0)</f>
        <v>0</v>
      </c>
      <c r="AV100" s="102">
        <f>IF($U$82&lt;0,(IF(2050-AU$80&lt;=0,0,(2/(2050-AU$80+1))*(1-(SUM($E100:AU100)/$U$82))*$U$82*#REF!)),0)</f>
        <v>0</v>
      </c>
      <c r="AW100" s="102">
        <f>IF($U$82&lt;0,(IF(2050-AV$80&lt;=0,0,(2/(2050-AV$80+1))*(1-(SUM($E100:AV100)/$U$82))*$U$82*#REF!)),0)</f>
        <v>0</v>
      </c>
      <c r="AX100" s="102">
        <f>IF($U$82&lt;0,(IF(2050-AW$80&lt;=0,0,(2/(2050-AW$80+1))*(1-(SUM($E100:AW100)/$U$82))*$U$82*#REF!)),0)</f>
        <v>0</v>
      </c>
      <c r="AY100" s="102">
        <f>IF($U$82&lt;0,(IF(2050-AX$80&lt;=0,0,(2/(2050-AX$80+1))*(1-(SUM($E100:AX100)/$U$82))*$U$82*#REF!)),0)</f>
        <v>0</v>
      </c>
      <c r="AZ100" s="102">
        <f>IF($U$82&lt;0,(IF(2050-AY$80&lt;=0,0,(2/(2050-AY$80+1))*(1-(SUM($E100:AY100)/$U$82))*$U$82*#REF!)),0)</f>
        <v>0</v>
      </c>
      <c r="BA100" s="102">
        <f>IF($U$82&lt;0,(IF(2050-AZ$80&lt;=0,0,(2/(2050-AZ$80+1))*(1-(SUM($E100:AZ100)/$U$82))*$U$82*#REF!)),0)</f>
        <v>0</v>
      </c>
      <c r="BB100" s="102">
        <f>IF($U$82&lt;0,(IF(2050-BA$80&lt;=0,0,(2/(2050-BA$80+1))*(1-(SUM($E100:BA100)/$U$82))*$U$82*#REF!)),0)</f>
        <v>0</v>
      </c>
    </row>
    <row r="101" spans="1:54" ht="15" hidden="1" customHeight="1" outlineLevel="3">
      <c r="A101" s="168"/>
      <c r="B101" t="s">
        <v>252</v>
      </c>
      <c r="C101" t="s">
        <v>253</v>
      </c>
      <c r="D101" t="s">
        <v>202</v>
      </c>
      <c r="E101" s="99"/>
      <c r="F101" s="99"/>
      <c r="G101" s="99"/>
      <c r="H101" s="99"/>
      <c r="I101" s="99"/>
      <c r="J101" s="99"/>
      <c r="K101" s="99"/>
      <c r="L101" s="99"/>
      <c r="M101" s="99"/>
      <c r="N101" s="99"/>
      <c r="O101" s="99"/>
      <c r="P101" s="99"/>
      <c r="Q101" s="99"/>
      <c r="R101" s="99"/>
      <c r="S101" s="99"/>
      <c r="T101" s="99"/>
      <c r="U101" s="99"/>
      <c r="V101" s="99"/>
      <c r="W101" s="102">
        <f>IF($V$82&lt;0,(IF(2050-V$80&lt;=0,0,(2/(2050-V$80+1))*(1-(SUM($E101:V101)/$V$82))*$V$82*#REF!)),0)</f>
        <v>0</v>
      </c>
      <c r="X101" s="102">
        <f>IF($V$82&lt;0,(IF(2050-W$80&lt;=0,0,(2/(2050-W$80+1))*(1-(SUM($E101:W101)/$V$82))*$V$82*#REF!)),0)</f>
        <v>0</v>
      </c>
      <c r="Y101" s="102">
        <f>IF($V$82&lt;0,(IF(2050-X$80&lt;=0,0,(2/(2050-X$80+1))*(1-(SUM($E101:X101)/$V$82))*$V$82*#REF!)),0)</f>
        <v>0</v>
      </c>
      <c r="Z101" s="102">
        <f>IF($V$82&lt;0,(IF(2050-Y$80&lt;=0,0,(2/(2050-Y$80+1))*(1-(SUM($E101:Y101)/$V$82))*$V$82*#REF!)),0)</f>
        <v>0</v>
      </c>
      <c r="AA101" s="102">
        <f>IF($V$82&lt;0,(IF(2050-Z$80&lt;=0,0,(2/(2050-Z$80+1))*(1-(SUM($E101:Z101)/$V$82))*$V$82*#REF!)),0)</f>
        <v>0</v>
      </c>
      <c r="AB101" s="102">
        <f>IF($V$82&lt;0,(IF(2050-AA$80&lt;=0,0,(2/(2050-AA$80+1))*(1-(SUM($E101:AA101)/$V$82))*$V$82*#REF!)),0)</f>
        <v>0</v>
      </c>
      <c r="AC101" s="102">
        <f>IF($V$82&lt;0,(IF(2050-AB$80&lt;=0,0,(2/(2050-AB$80+1))*(1-(SUM($E101:AB101)/$V$82))*$V$82*#REF!)),0)</f>
        <v>0</v>
      </c>
      <c r="AD101" s="102">
        <f>IF($V$82&lt;0,(IF(2050-AC$80&lt;=0,0,(2/(2050-AC$80+1))*(1-(SUM($E101:AC101)/$V$82))*$V$82*#REF!)),0)</f>
        <v>0</v>
      </c>
      <c r="AE101" s="102">
        <f>IF($V$82&lt;0,(IF(2050-AD$80&lt;=0,0,(2/(2050-AD$80+1))*(1-(SUM($E101:AD101)/$V$82))*$V$82*#REF!)),0)</f>
        <v>0</v>
      </c>
      <c r="AF101" s="102">
        <f>IF($V$82&lt;0,(IF(2050-AE$80&lt;=0,0,(2/(2050-AE$80+1))*(1-(SUM($E101:AE101)/$V$82))*$V$82*#REF!)),0)</f>
        <v>0</v>
      </c>
      <c r="AG101" s="102">
        <f>IF($V$82&lt;0,(IF(2050-AF$80&lt;=0,0,(2/(2050-AF$80+1))*(1-(SUM($E101:AF101)/$V$82))*$V$82*#REF!)),0)</f>
        <v>0</v>
      </c>
      <c r="AH101" s="102">
        <f>IF($V$82&lt;0,(IF(2050-AG$80&lt;=0,0,(2/(2050-AG$80+1))*(1-(SUM($E101:AG101)/$V$82))*$V$82*#REF!)),0)</f>
        <v>0</v>
      </c>
      <c r="AI101" s="102">
        <f>IF($V$82&lt;0,(IF(2050-AH$80&lt;=0,0,(2/(2050-AH$80+1))*(1-(SUM($E101:AH101)/$V$82))*$V$82*#REF!)),0)</f>
        <v>0</v>
      </c>
      <c r="AJ101" s="102">
        <f>IF($V$82&lt;0,(IF(2050-AI$80&lt;=0,0,(2/(2050-AI$80+1))*(1-(SUM($E101:AI101)/$V$82))*$V$82*#REF!)),0)</f>
        <v>0</v>
      </c>
      <c r="AK101" s="102">
        <f>IF($V$82&lt;0,(IF(2050-AJ$80&lt;=0,0,(2/(2050-AJ$80+1))*(1-(SUM($E101:AJ101)/$V$82))*$V$82*#REF!)),0)</f>
        <v>0</v>
      </c>
      <c r="AL101" s="102">
        <f>IF($V$82&lt;0,(IF(2050-AK$80&lt;=0,0,(2/(2050-AK$80+1))*(1-(SUM($E101:AK101)/$V$82))*$V$82*#REF!)),0)</f>
        <v>0</v>
      </c>
      <c r="AM101" s="102">
        <f>IF($V$82&lt;0,(IF(2050-AL$80&lt;=0,0,(2/(2050-AL$80+1))*(1-(SUM($E101:AL101)/$V$82))*$V$82*#REF!)),0)</f>
        <v>0</v>
      </c>
      <c r="AN101" s="102">
        <f>IF($V$82&lt;0,(IF(2050-AM$80&lt;=0,0,(2/(2050-AM$80+1))*(1-(SUM($E101:AM101)/$V$82))*$V$82*#REF!)),0)</f>
        <v>0</v>
      </c>
      <c r="AO101" s="102">
        <f>IF($V$82&lt;0,(IF(2050-AN$80&lt;=0,0,(2/(2050-AN$80+1))*(1-(SUM($E101:AN101)/$V$82))*$V$82*#REF!)),0)</f>
        <v>0</v>
      </c>
      <c r="AP101" s="102">
        <f>IF($V$82&lt;0,(IF(2050-AO$80&lt;=0,0,(2/(2050-AO$80+1))*(1-(SUM($E101:AO101)/$V$82))*$V$82*#REF!)),0)</f>
        <v>0</v>
      </c>
      <c r="AQ101" s="102">
        <f>IF($V$82&lt;0,(IF(2050-AP$80&lt;=0,0,(2/(2050-AP$80+1))*(1-(SUM($E101:AP101)/$V$82))*$V$82*#REF!)),0)</f>
        <v>0</v>
      </c>
      <c r="AR101" s="102">
        <f>IF($V$82&lt;0,(IF(2050-AQ$80&lt;=0,0,(2/(2050-AQ$80+1))*(1-(SUM($E101:AQ101)/$V$82))*$V$82*#REF!)),0)</f>
        <v>0</v>
      </c>
      <c r="AS101" s="102">
        <f>IF($V$82&lt;0,(IF(2050-AR$80&lt;=0,0,(2/(2050-AR$80+1))*(1-(SUM($E101:AR101)/$V$82))*$V$82*#REF!)),0)</f>
        <v>0</v>
      </c>
      <c r="AT101" s="102">
        <f>IF($V$82&lt;0,(IF(2050-AS$80&lt;=0,0,(2/(2050-AS$80+1))*(1-(SUM($E101:AS101)/$V$82))*$V$82*#REF!)),0)</f>
        <v>0</v>
      </c>
      <c r="AU101" s="102">
        <f>IF($V$82&lt;0,(IF(2050-AT$80&lt;=0,0,(2/(2050-AT$80+1))*(1-(SUM($E101:AT101)/$V$82))*$V$82*#REF!)),0)</f>
        <v>0</v>
      </c>
      <c r="AV101" s="102">
        <f>IF($V$82&lt;0,(IF(2050-AU$80&lt;=0,0,(2/(2050-AU$80+1))*(1-(SUM($E101:AU101)/$V$82))*$V$82*#REF!)),0)</f>
        <v>0</v>
      </c>
      <c r="AW101" s="102">
        <f>IF($V$82&lt;0,(IF(2050-AV$80&lt;=0,0,(2/(2050-AV$80+1))*(1-(SUM($E101:AV101)/$V$82))*$V$82*#REF!)),0)</f>
        <v>0</v>
      </c>
      <c r="AX101" s="102">
        <f>IF($V$82&lt;0,(IF(2050-AW$80&lt;=0,0,(2/(2050-AW$80+1))*(1-(SUM($E101:AW101)/$V$82))*$V$82*#REF!)),0)</f>
        <v>0</v>
      </c>
      <c r="AY101" s="102">
        <f>IF($V$82&lt;0,(IF(2050-AX$80&lt;=0,0,(2/(2050-AX$80+1))*(1-(SUM($E101:AX101)/$V$82))*$V$82*#REF!)),0)</f>
        <v>0</v>
      </c>
      <c r="AZ101" s="102">
        <f>IF($V$82&lt;0,(IF(2050-AY$80&lt;=0,0,(2/(2050-AY$80+1))*(1-(SUM($E101:AY101)/$V$82))*$V$82*#REF!)),0)</f>
        <v>0</v>
      </c>
      <c r="BA101" s="102">
        <f>IF($V$82&lt;0,(IF(2050-AZ$80&lt;=0,0,(2/(2050-AZ$80+1))*(1-(SUM($E101:AZ101)/$V$82))*$V$82*#REF!)),0)</f>
        <v>0</v>
      </c>
      <c r="BB101" s="102">
        <f>IF($V$82&lt;0,(IF(2050-BA$80&lt;=0,0,(2/(2050-BA$80+1))*(1-(SUM($E101:BA101)/$V$82))*$V$82*#REF!)),0)</f>
        <v>0</v>
      </c>
    </row>
    <row r="102" spans="1:54" ht="15" hidden="1" customHeight="1" outlineLevel="3">
      <c r="A102" s="168"/>
      <c r="B102" t="s">
        <v>254</v>
      </c>
      <c r="C102" t="s">
        <v>255</v>
      </c>
      <c r="D102" t="s">
        <v>202</v>
      </c>
      <c r="E102" s="99"/>
      <c r="F102" s="99"/>
      <c r="G102" s="99"/>
      <c r="H102" s="99"/>
      <c r="I102" s="99"/>
      <c r="J102" s="99"/>
      <c r="K102" s="99"/>
      <c r="L102" s="99"/>
      <c r="M102" s="99"/>
      <c r="N102" s="99"/>
      <c r="O102" s="99"/>
      <c r="P102" s="99"/>
      <c r="Q102" s="99"/>
      <c r="R102" s="99"/>
      <c r="S102" s="99"/>
      <c r="T102" s="99"/>
      <c r="U102" s="99"/>
      <c r="V102" s="99"/>
      <c r="W102" s="99"/>
      <c r="X102" s="102">
        <f>IF($W$82&lt;0,(IF(2050-W$80&lt;=0,0,(2/(2050-W$80+1))*(1-(SUM($E102:W102)/$W$82))*$W$82*#REF!)),0)</f>
        <v>0</v>
      </c>
      <c r="Y102" s="102">
        <f>IF($W$82&lt;0,(IF(2050-X$80&lt;=0,0,(2/(2050-X$80+1))*(1-(SUM($E102:X102)/$W$82))*$W$82*#REF!)),0)</f>
        <v>0</v>
      </c>
      <c r="Z102" s="102">
        <f>IF($W$82&lt;0,(IF(2050-Y$80&lt;=0,0,(2/(2050-Y$80+1))*(1-(SUM($E102:Y102)/$W$82))*$W$82*#REF!)),0)</f>
        <v>0</v>
      </c>
      <c r="AA102" s="102">
        <f>IF($W$82&lt;0,(IF(2050-Z$80&lt;=0,0,(2/(2050-Z$80+1))*(1-(SUM($E102:Z102)/$W$82))*$W$82*#REF!)),0)</f>
        <v>0</v>
      </c>
      <c r="AB102" s="102">
        <f>IF($W$82&lt;0,(IF(2050-AA$80&lt;=0,0,(2/(2050-AA$80+1))*(1-(SUM($E102:AA102)/$W$82))*$W$82*#REF!)),0)</f>
        <v>0</v>
      </c>
      <c r="AC102" s="102">
        <f>IF($W$82&lt;0,(IF(2050-AB$80&lt;=0,0,(2/(2050-AB$80+1))*(1-(SUM($E102:AB102)/$W$82))*$W$82*#REF!)),0)</f>
        <v>0</v>
      </c>
      <c r="AD102" s="102">
        <f>IF($W$82&lt;0,(IF(2050-AC$80&lt;=0,0,(2/(2050-AC$80+1))*(1-(SUM($E102:AC102)/$W$82))*$W$82*#REF!)),0)</f>
        <v>0</v>
      </c>
      <c r="AE102" s="102">
        <f>IF($W$82&lt;0,(IF(2050-AD$80&lt;=0,0,(2/(2050-AD$80+1))*(1-(SUM($E102:AD102)/$W$82))*$W$82*#REF!)),0)</f>
        <v>0</v>
      </c>
      <c r="AF102" s="102">
        <f>IF($W$82&lt;0,(IF(2050-AE$80&lt;=0,0,(2/(2050-AE$80+1))*(1-(SUM($E102:AE102)/$W$82))*$W$82*#REF!)),0)</f>
        <v>0</v>
      </c>
      <c r="AG102" s="102">
        <f>IF($W$82&lt;0,(IF(2050-AF$80&lt;=0,0,(2/(2050-AF$80+1))*(1-(SUM($E102:AF102)/$W$82))*$W$82*#REF!)),0)</f>
        <v>0</v>
      </c>
      <c r="AH102" s="102">
        <f>IF($W$82&lt;0,(IF(2050-AG$80&lt;=0,0,(2/(2050-AG$80+1))*(1-(SUM($E102:AG102)/$W$82))*$W$82*#REF!)),0)</f>
        <v>0</v>
      </c>
      <c r="AI102" s="102">
        <f>IF($W$82&lt;0,(IF(2050-AH$80&lt;=0,0,(2/(2050-AH$80+1))*(1-(SUM($E102:AH102)/$W$82))*$W$82*#REF!)),0)</f>
        <v>0</v>
      </c>
      <c r="AJ102" s="102">
        <f>IF($W$82&lt;0,(IF(2050-AI$80&lt;=0,0,(2/(2050-AI$80+1))*(1-(SUM($E102:AI102)/$W$82))*$W$82*#REF!)),0)</f>
        <v>0</v>
      </c>
      <c r="AK102" s="102">
        <f>IF($W$82&lt;0,(IF(2050-AJ$80&lt;=0,0,(2/(2050-AJ$80+1))*(1-(SUM($E102:AJ102)/$W$82))*$W$82*#REF!)),0)</f>
        <v>0</v>
      </c>
      <c r="AL102" s="102">
        <f>IF($W$82&lt;0,(IF(2050-AK$80&lt;=0,0,(2/(2050-AK$80+1))*(1-(SUM($E102:AK102)/$W$82))*$W$82*#REF!)),0)</f>
        <v>0</v>
      </c>
      <c r="AM102" s="102">
        <f>IF($W$82&lt;0,(IF(2050-AL$80&lt;=0,0,(2/(2050-AL$80+1))*(1-(SUM($E102:AL102)/$W$82))*$W$82*#REF!)),0)</f>
        <v>0</v>
      </c>
      <c r="AN102" s="102">
        <f>IF($W$82&lt;0,(IF(2050-AM$80&lt;=0,0,(2/(2050-AM$80+1))*(1-(SUM($E102:AM102)/$W$82))*$W$82*#REF!)),0)</f>
        <v>0</v>
      </c>
      <c r="AO102" s="102">
        <f>IF($W$82&lt;0,(IF(2050-AN$80&lt;=0,0,(2/(2050-AN$80+1))*(1-(SUM($E102:AN102)/$W$82))*$W$82*#REF!)),0)</f>
        <v>0</v>
      </c>
      <c r="AP102" s="102">
        <f>IF($W$82&lt;0,(IF(2050-AO$80&lt;=0,0,(2/(2050-AO$80+1))*(1-(SUM($E102:AO102)/$W$82))*$W$82*#REF!)),0)</f>
        <v>0</v>
      </c>
      <c r="AQ102" s="102">
        <f>IF($W$82&lt;0,(IF(2050-AP$80&lt;=0,0,(2/(2050-AP$80+1))*(1-(SUM($E102:AP102)/$W$82))*$W$82*#REF!)),0)</f>
        <v>0</v>
      </c>
      <c r="AR102" s="102">
        <f>IF($W$82&lt;0,(IF(2050-AQ$80&lt;=0,0,(2/(2050-AQ$80+1))*(1-(SUM($E102:AQ102)/$W$82))*$W$82*#REF!)),0)</f>
        <v>0</v>
      </c>
      <c r="AS102" s="102">
        <f>IF($W$82&lt;0,(IF(2050-AR$80&lt;=0,0,(2/(2050-AR$80+1))*(1-(SUM($E102:AR102)/$W$82))*$W$82*#REF!)),0)</f>
        <v>0</v>
      </c>
      <c r="AT102" s="102">
        <f>IF($W$82&lt;0,(IF(2050-AS$80&lt;=0,0,(2/(2050-AS$80+1))*(1-(SUM($E102:AS102)/$W$82))*$W$82*#REF!)),0)</f>
        <v>0</v>
      </c>
      <c r="AU102" s="102">
        <f>IF($W$82&lt;0,(IF(2050-AT$80&lt;=0,0,(2/(2050-AT$80+1))*(1-(SUM($E102:AT102)/$W$82))*$W$82*#REF!)),0)</f>
        <v>0</v>
      </c>
      <c r="AV102" s="102">
        <f>IF($W$82&lt;0,(IF(2050-AU$80&lt;=0,0,(2/(2050-AU$80+1))*(1-(SUM($E102:AU102)/$W$82))*$W$82*#REF!)),0)</f>
        <v>0</v>
      </c>
      <c r="AW102" s="102">
        <f>IF($W$82&lt;0,(IF(2050-AV$80&lt;=0,0,(2/(2050-AV$80+1))*(1-(SUM($E102:AV102)/$W$82))*$W$82*#REF!)),0)</f>
        <v>0</v>
      </c>
      <c r="AX102" s="102">
        <f>IF($W$82&lt;0,(IF(2050-AW$80&lt;=0,0,(2/(2050-AW$80+1))*(1-(SUM($E102:AW102)/$W$82))*$W$82*#REF!)),0)</f>
        <v>0</v>
      </c>
      <c r="AY102" s="102">
        <f>IF($W$82&lt;0,(IF(2050-AX$80&lt;=0,0,(2/(2050-AX$80+1))*(1-(SUM($E102:AX102)/$W$82))*$W$82*#REF!)),0)</f>
        <v>0</v>
      </c>
      <c r="AZ102" s="102">
        <f>IF($W$82&lt;0,(IF(2050-AY$80&lt;=0,0,(2/(2050-AY$80+1))*(1-(SUM($E102:AY102)/$W$82))*$W$82*#REF!)),0)</f>
        <v>0</v>
      </c>
      <c r="BA102" s="102">
        <f>IF($W$82&lt;0,(IF(2050-AZ$80&lt;=0,0,(2/(2050-AZ$80+1))*(1-(SUM($E102:AZ102)/$W$82))*$W$82*#REF!)),0)</f>
        <v>0</v>
      </c>
      <c r="BB102" s="102">
        <f>IF($W$82&lt;0,(IF(2050-BA$80&lt;=0,0,(2/(2050-BA$80+1))*(1-(SUM($E102:BA102)/$W$82))*$W$82*#REF!)),0)</f>
        <v>0</v>
      </c>
    </row>
    <row r="103" spans="1:54" ht="15" hidden="1" customHeight="1" outlineLevel="3">
      <c r="A103" s="168"/>
      <c r="B103" t="s">
        <v>256</v>
      </c>
      <c r="C103" t="s">
        <v>257</v>
      </c>
      <c r="D103" t="s">
        <v>202</v>
      </c>
      <c r="E103" s="99"/>
      <c r="F103" s="99"/>
      <c r="G103" s="99"/>
      <c r="H103" s="99"/>
      <c r="I103" s="99"/>
      <c r="J103" s="99"/>
      <c r="K103" s="99"/>
      <c r="L103" s="99"/>
      <c r="M103" s="99"/>
      <c r="N103" s="99"/>
      <c r="O103" s="99"/>
      <c r="P103" s="99"/>
      <c r="Q103" s="99"/>
      <c r="R103" s="99"/>
      <c r="S103" s="99"/>
      <c r="T103" s="99"/>
      <c r="U103" s="99"/>
      <c r="V103" s="99"/>
      <c r="W103" s="99"/>
      <c r="X103" s="99"/>
      <c r="Y103" s="102">
        <f>IF($X$82&lt;0,(IF(2050-X$80&lt;=0,0,(2/(2050-X$80+1))*(1-(SUM($E103:X103)/$X$82))*$X$82*#REF!)),0)</f>
        <v>0</v>
      </c>
      <c r="Z103" s="102">
        <f>IF($X$82&lt;0,(IF(2050-Y$80&lt;=0,0,(2/(2050-Y$80+1))*(1-(SUM($E103:Y103)/$X$82))*$X$82*#REF!)),0)</f>
        <v>0</v>
      </c>
      <c r="AA103" s="102">
        <f>IF($X$82&lt;0,(IF(2050-Z$80&lt;=0,0,(2/(2050-Z$80+1))*(1-(SUM($E103:Z103)/$X$82))*$X$82*#REF!)),0)</f>
        <v>0</v>
      </c>
      <c r="AB103" s="102">
        <f>IF($X$82&lt;0,(IF(2050-AA$80&lt;=0,0,(2/(2050-AA$80+1))*(1-(SUM($E103:AA103)/$X$82))*$X$82*#REF!)),0)</f>
        <v>0</v>
      </c>
      <c r="AC103" s="102">
        <f>IF($X$82&lt;0,(IF(2050-AB$80&lt;=0,0,(2/(2050-AB$80+1))*(1-(SUM($E103:AB103)/$X$82))*$X$82*#REF!)),0)</f>
        <v>0</v>
      </c>
      <c r="AD103" s="102">
        <f>IF($X$82&lt;0,(IF(2050-AC$80&lt;=0,0,(2/(2050-AC$80+1))*(1-(SUM($E103:AC103)/$X$82))*$X$82*#REF!)),0)</f>
        <v>0</v>
      </c>
      <c r="AE103" s="102">
        <f>IF($X$82&lt;0,(IF(2050-AD$80&lt;=0,0,(2/(2050-AD$80+1))*(1-(SUM($E103:AD103)/$X$82))*$X$82*#REF!)),0)</f>
        <v>0</v>
      </c>
      <c r="AF103" s="102">
        <f>IF($X$82&lt;0,(IF(2050-AE$80&lt;=0,0,(2/(2050-AE$80+1))*(1-(SUM($E103:AE103)/$X$82))*$X$82*#REF!)),0)</f>
        <v>0</v>
      </c>
      <c r="AG103" s="102">
        <f>IF($X$82&lt;0,(IF(2050-AF$80&lt;=0,0,(2/(2050-AF$80+1))*(1-(SUM($E103:AF103)/$X$82))*$X$82*#REF!)),0)</f>
        <v>0</v>
      </c>
      <c r="AH103" s="102">
        <f>IF($X$82&lt;0,(IF(2050-AG$80&lt;=0,0,(2/(2050-AG$80+1))*(1-(SUM($E103:AG103)/$X$82))*$X$82*#REF!)),0)</f>
        <v>0</v>
      </c>
      <c r="AI103" s="102">
        <f>IF($X$82&lt;0,(IF(2050-AH$80&lt;=0,0,(2/(2050-AH$80+1))*(1-(SUM($E103:AH103)/$X$82))*$X$82*#REF!)),0)</f>
        <v>0</v>
      </c>
      <c r="AJ103" s="102">
        <f>IF($X$82&lt;0,(IF(2050-AI$80&lt;=0,0,(2/(2050-AI$80+1))*(1-(SUM($E103:AI103)/$X$82))*$X$82*#REF!)),0)</f>
        <v>0</v>
      </c>
      <c r="AK103" s="102">
        <f>IF($X$82&lt;0,(IF(2050-AJ$80&lt;=0,0,(2/(2050-AJ$80+1))*(1-(SUM($E103:AJ103)/$X$82))*$X$82*#REF!)),0)</f>
        <v>0</v>
      </c>
      <c r="AL103" s="102">
        <f>IF($X$82&lt;0,(IF(2050-AK$80&lt;=0,0,(2/(2050-AK$80+1))*(1-(SUM($E103:AK103)/$X$82))*$X$82*#REF!)),0)</f>
        <v>0</v>
      </c>
      <c r="AM103" s="102">
        <f>IF($X$82&lt;0,(IF(2050-AL$80&lt;=0,0,(2/(2050-AL$80+1))*(1-(SUM($E103:AL103)/$X$82))*$X$82*#REF!)),0)</f>
        <v>0</v>
      </c>
      <c r="AN103" s="102">
        <f>IF($X$82&lt;0,(IF(2050-AM$80&lt;=0,0,(2/(2050-AM$80+1))*(1-(SUM($E103:AM103)/$X$82))*$X$82*#REF!)),0)</f>
        <v>0</v>
      </c>
      <c r="AO103" s="102">
        <f>IF($X$82&lt;0,(IF(2050-AN$80&lt;=0,0,(2/(2050-AN$80+1))*(1-(SUM($E103:AN103)/$X$82))*$X$82*#REF!)),0)</f>
        <v>0</v>
      </c>
      <c r="AP103" s="102">
        <f>IF($X$82&lt;0,(IF(2050-AO$80&lt;=0,0,(2/(2050-AO$80+1))*(1-(SUM($E103:AO103)/$X$82))*$X$82*#REF!)),0)</f>
        <v>0</v>
      </c>
      <c r="AQ103" s="102">
        <f>IF($X$82&lt;0,(IF(2050-AP$80&lt;=0,0,(2/(2050-AP$80+1))*(1-(SUM($E103:AP103)/$X$82))*$X$82*#REF!)),0)</f>
        <v>0</v>
      </c>
      <c r="AR103" s="102">
        <f>IF($X$82&lt;0,(IF(2050-AQ$80&lt;=0,0,(2/(2050-AQ$80+1))*(1-(SUM($E103:AQ103)/$X$82))*$X$82*#REF!)),0)</f>
        <v>0</v>
      </c>
      <c r="AS103" s="102">
        <f>IF($X$82&lt;0,(IF(2050-AR$80&lt;=0,0,(2/(2050-AR$80+1))*(1-(SUM($E103:AR103)/$X$82))*$X$82*#REF!)),0)</f>
        <v>0</v>
      </c>
      <c r="AT103" s="102">
        <f>IF($X$82&lt;0,(IF(2050-AS$80&lt;=0,0,(2/(2050-AS$80+1))*(1-(SUM($E103:AS103)/$X$82))*$X$82*#REF!)),0)</f>
        <v>0</v>
      </c>
      <c r="AU103" s="102">
        <f>IF($X$82&lt;0,(IF(2050-AT$80&lt;=0,0,(2/(2050-AT$80+1))*(1-(SUM($E103:AT103)/$X$82))*$X$82*#REF!)),0)</f>
        <v>0</v>
      </c>
      <c r="AV103" s="102">
        <f>IF($X$82&lt;0,(IF(2050-AU$80&lt;=0,0,(2/(2050-AU$80+1))*(1-(SUM($E103:AU103)/$X$82))*$X$82*#REF!)),0)</f>
        <v>0</v>
      </c>
      <c r="AW103" s="102">
        <f>IF($X$82&lt;0,(IF(2050-AV$80&lt;=0,0,(2/(2050-AV$80+1))*(1-(SUM($E103:AV103)/$X$82))*$X$82*#REF!)),0)</f>
        <v>0</v>
      </c>
      <c r="AX103" s="102">
        <f>IF($X$82&lt;0,(IF(2050-AW$80&lt;=0,0,(2/(2050-AW$80+1))*(1-(SUM($E103:AW103)/$X$82))*$X$82*#REF!)),0)</f>
        <v>0</v>
      </c>
      <c r="AY103" s="102">
        <f>IF($X$82&lt;0,(IF(2050-AX$80&lt;=0,0,(2/(2050-AX$80+1))*(1-(SUM($E103:AX103)/$X$82))*$X$82*#REF!)),0)</f>
        <v>0</v>
      </c>
      <c r="AZ103" s="102">
        <f>IF($X$82&lt;0,(IF(2050-AY$80&lt;=0,0,(2/(2050-AY$80+1))*(1-(SUM($E103:AY103)/$X$82))*$X$82*#REF!)),0)</f>
        <v>0</v>
      </c>
      <c r="BA103" s="102">
        <f>IF($X$82&lt;0,(IF(2050-AZ$80&lt;=0,0,(2/(2050-AZ$80+1))*(1-(SUM($E103:AZ103)/$X$82))*$X$82*#REF!)),0)</f>
        <v>0</v>
      </c>
      <c r="BB103" s="102">
        <f>IF($X$82&lt;0,(IF(2050-BA$80&lt;=0,0,(2/(2050-BA$80+1))*(1-(SUM($E103:BA103)/$X$82))*$X$82*#REF!)),0)</f>
        <v>0</v>
      </c>
    </row>
    <row r="104" spans="1:54" ht="15" hidden="1" customHeight="1" outlineLevel="3">
      <c r="A104" s="168"/>
      <c r="B104" t="s">
        <v>258</v>
      </c>
      <c r="C104" t="s">
        <v>259</v>
      </c>
      <c r="D104" t="s">
        <v>202</v>
      </c>
      <c r="E104" s="99"/>
      <c r="F104" s="99"/>
      <c r="G104" s="99"/>
      <c r="H104" s="99"/>
      <c r="I104" s="99"/>
      <c r="J104" s="99"/>
      <c r="K104" s="99"/>
      <c r="L104" s="99"/>
      <c r="M104" s="99"/>
      <c r="N104" s="99"/>
      <c r="O104" s="99"/>
      <c r="P104" s="99"/>
      <c r="Q104" s="99"/>
      <c r="R104" s="99"/>
      <c r="S104" s="99"/>
      <c r="T104" s="99"/>
      <c r="U104" s="99"/>
      <c r="V104" s="99"/>
      <c r="W104" s="99"/>
      <c r="X104" s="99"/>
      <c r="Y104" s="99"/>
      <c r="Z104" s="102">
        <f>IF($Y$82&lt;0,(IF(2050-Y$80&lt;=0,0,(2/(2050-Y$80+1))*(1-(SUM($E104:Y104)/$Y$82))*$Y$82*#REF!)),0)</f>
        <v>0</v>
      </c>
      <c r="AA104" s="102">
        <f>IF($Y$82&lt;0,(IF(2050-Z$80&lt;=0,0,(2/(2050-Z$80+1))*(1-(SUM($E104:Z104)/$Y$82))*$Y$82*#REF!)),0)</f>
        <v>0</v>
      </c>
      <c r="AB104" s="102">
        <f>IF($Y$82&lt;0,(IF(2050-AA$80&lt;=0,0,(2/(2050-AA$80+1))*(1-(SUM($E104:AA104)/$Y$82))*$Y$82*#REF!)),0)</f>
        <v>0</v>
      </c>
      <c r="AC104" s="102">
        <f>IF($Y$82&lt;0,(IF(2050-AB$80&lt;=0,0,(2/(2050-AB$80+1))*(1-(SUM($E104:AB104)/$Y$82))*$Y$82*#REF!)),0)</f>
        <v>0</v>
      </c>
      <c r="AD104" s="102">
        <f>IF($Y$82&lt;0,(IF(2050-AC$80&lt;=0,0,(2/(2050-AC$80+1))*(1-(SUM($E104:AC104)/$Y$82))*$Y$82*#REF!)),0)</f>
        <v>0</v>
      </c>
      <c r="AE104" s="102">
        <f>IF($Y$82&lt;0,(IF(2050-AD$80&lt;=0,0,(2/(2050-AD$80+1))*(1-(SUM($E104:AD104)/$Y$82))*$Y$82*#REF!)),0)</f>
        <v>0</v>
      </c>
      <c r="AF104" s="102">
        <f>IF($Y$82&lt;0,(IF(2050-AE$80&lt;=0,0,(2/(2050-AE$80+1))*(1-(SUM($E104:AE104)/$Y$82))*$Y$82*#REF!)),0)</f>
        <v>0</v>
      </c>
      <c r="AG104" s="102">
        <f>IF($Y$82&lt;0,(IF(2050-AF$80&lt;=0,0,(2/(2050-AF$80+1))*(1-(SUM($E104:AF104)/$Y$82))*$Y$82*#REF!)),0)</f>
        <v>0</v>
      </c>
      <c r="AH104" s="102">
        <f>IF($Y$82&lt;0,(IF(2050-AG$80&lt;=0,0,(2/(2050-AG$80+1))*(1-(SUM($E104:AG104)/$Y$82))*$Y$82*#REF!)),0)</f>
        <v>0</v>
      </c>
      <c r="AI104" s="102">
        <f>IF($Y$82&lt;0,(IF(2050-AH$80&lt;=0,0,(2/(2050-AH$80+1))*(1-(SUM($E104:AH104)/$Y$82))*$Y$82*#REF!)),0)</f>
        <v>0</v>
      </c>
      <c r="AJ104" s="102">
        <f>IF($Y$82&lt;0,(IF(2050-AI$80&lt;=0,0,(2/(2050-AI$80+1))*(1-(SUM($E104:AI104)/$Y$82))*$Y$82*#REF!)),0)</f>
        <v>0</v>
      </c>
      <c r="AK104" s="102">
        <f>IF($Y$82&lt;0,(IF(2050-AJ$80&lt;=0,0,(2/(2050-AJ$80+1))*(1-(SUM($E104:AJ104)/$Y$82))*$Y$82*#REF!)),0)</f>
        <v>0</v>
      </c>
      <c r="AL104" s="102">
        <f>IF($Y$82&lt;0,(IF(2050-AK$80&lt;=0,0,(2/(2050-AK$80+1))*(1-(SUM($E104:AK104)/$Y$82))*$Y$82*#REF!)),0)</f>
        <v>0</v>
      </c>
      <c r="AM104" s="102">
        <f>IF($Y$82&lt;0,(IF(2050-AL$80&lt;=0,0,(2/(2050-AL$80+1))*(1-(SUM($E104:AL104)/$Y$82))*$Y$82*#REF!)),0)</f>
        <v>0</v>
      </c>
      <c r="AN104" s="102">
        <f>IF($Y$82&lt;0,(IF(2050-AM$80&lt;=0,0,(2/(2050-AM$80+1))*(1-(SUM($E104:AM104)/$Y$82))*$Y$82*#REF!)),0)</f>
        <v>0</v>
      </c>
      <c r="AO104" s="102">
        <f>IF($Y$82&lt;0,(IF(2050-AN$80&lt;=0,0,(2/(2050-AN$80+1))*(1-(SUM($E104:AN104)/$Y$82))*$Y$82*#REF!)),0)</f>
        <v>0</v>
      </c>
      <c r="AP104" s="102">
        <f>IF($Y$82&lt;0,(IF(2050-AO$80&lt;=0,0,(2/(2050-AO$80+1))*(1-(SUM($E104:AO104)/$Y$82))*$Y$82*#REF!)),0)</f>
        <v>0</v>
      </c>
      <c r="AQ104" s="102">
        <f>IF($Y$82&lt;0,(IF(2050-AP$80&lt;=0,0,(2/(2050-AP$80+1))*(1-(SUM($E104:AP104)/$Y$82))*$Y$82*#REF!)),0)</f>
        <v>0</v>
      </c>
      <c r="AR104" s="102">
        <f>IF($Y$82&lt;0,(IF(2050-AQ$80&lt;=0,0,(2/(2050-AQ$80+1))*(1-(SUM($E104:AQ104)/$Y$82))*$Y$82*#REF!)),0)</f>
        <v>0</v>
      </c>
      <c r="AS104" s="102">
        <f>IF($Y$82&lt;0,(IF(2050-AR$80&lt;=0,0,(2/(2050-AR$80+1))*(1-(SUM($E104:AR104)/$Y$82))*$Y$82*#REF!)),0)</f>
        <v>0</v>
      </c>
      <c r="AT104" s="102">
        <f>IF($Y$82&lt;0,(IF(2050-AS$80&lt;=0,0,(2/(2050-AS$80+1))*(1-(SUM($E104:AS104)/$Y$82))*$Y$82*#REF!)),0)</f>
        <v>0</v>
      </c>
      <c r="AU104" s="102">
        <f>IF($Y$82&lt;0,(IF(2050-AT$80&lt;=0,0,(2/(2050-AT$80+1))*(1-(SUM($E104:AT104)/$Y$82))*$Y$82*#REF!)),0)</f>
        <v>0</v>
      </c>
      <c r="AV104" s="102">
        <f>IF($Y$82&lt;0,(IF(2050-AU$80&lt;=0,0,(2/(2050-AU$80+1))*(1-(SUM($E104:AU104)/$Y$82))*$Y$82*#REF!)),0)</f>
        <v>0</v>
      </c>
      <c r="AW104" s="102">
        <f>IF($Y$82&lt;0,(IF(2050-AV$80&lt;=0,0,(2/(2050-AV$80+1))*(1-(SUM($E104:AV104)/$Y$82))*$Y$82*#REF!)),0)</f>
        <v>0</v>
      </c>
      <c r="AX104" s="102">
        <f>IF($Y$82&lt;0,(IF(2050-AW$80&lt;=0,0,(2/(2050-AW$80+1))*(1-(SUM($E104:AW104)/$Y$82))*$Y$82*#REF!)),0)</f>
        <v>0</v>
      </c>
      <c r="AY104" s="102">
        <f>IF($Y$82&lt;0,(IF(2050-AX$80&lt;=0,0,(2/(2050-AX$80+1))*(1-(SUM($E104:AX104)/$Y$82))*$Y$82*#REF!)),0)</f>
        <v>0</v>
      </c>
      <c r="AZ104" s="102">
        <f>IF($Y$82&lt;0,(IF(2050-AY$80&lt;=0,0,(2/(2050-AY$80+1))*(1-(SUM($E104:AY104)/$Y$82))*$Y$82*#REF!)),0)</f>
        <v>0</v>
      </c>
      <c r="BA104" s="102">
        <f>IF($Y$82&lt;0,(IF(2050-AZ$80&lt;=0,0,(2/(2050-AZ$80+1))*(1-(SUM($E104:AZ104)/$Y$82))*$Y$82*#REF!)),0)</f>
        <v>0</v>
      </c>
      <c r="BB104" s="102">
        <f>IF($Y$82&lt;0,(IF(2050-BA$80&lt;=0,0,(2/(2050-BA$80+1))*(1-(SUM($E104:BA104)/$Y$82))*$Y$82*#REF!)),0)</f>
        <v>0</v>
      </c>
    </row>
    <row r="105" spans="1:54" ht="15" hidden="1" customHeight="1" outlineLevel="3">
      <c r="A105" s="168"/>
      <c r="B105" t="s">
        <v>260</v>
      </c>
      <c r="C105" t="s">
        <v>261</v>
      </c>
      <c r="D105" t="s">
        <v>202</v>
      </c>
      <c r="E105" s="99"/>
      <c r="F105" s="99"/>
      <c r="G105" s="99"/>
      <c r="H105" s="99"/>
      <c r="I105" s="99"/>
      <c r="J105" s="99"/>
      <c r="K105" s="99"/>
      <c r="L105" s="99"/>
      <c r="M105" s="99"/>
      <c r="N105" s="99"/>
      <c r="O105" s="99"/>
      <c r="P105" s="99"/>
      <c r="Q105" s="99"/>
      <c r="R105" s="99"/>
      <c r="S105" s="99"/>
      <c r="T105" s="99"/>
      <c r="U105" s="99"/>
      <c r="V105" s="99"/>
      <c r="W105" s="99"/>
      <c r="X105" s="99"/>
      <c r="Y105" s="99"/>
      <c r="Z105" s="99"/>
      <c r="AA105" s="102">
        <f>IF($Z$82&lt;0,(IF(2050-Z$80&lt;=0,0,(2/(2050-Z$80+1))*(1-(SUM($E105:Z105)/$Z$82))*$Z$82*#REF!)),0)</f>
        <v>0</v>
      </c>
      <c r="AB105" s="102">
        <f>IF($Z$82&lt;0,(IF(2050-AA$80&lt;=0,0,(2/(2050-AA$80+1))*(1-(SUM($E105:AA105)/$Z$82))*$Z$82*#REF!)),0)</f>
        <v>0</v>
      </c>
      <c r="AC105" s="102">
        <f>IF($Z$82&lt;0,(IF(2050-AB$80&lt;=0,0,(2/(2050-AB$80+1))*(1-(SUM($E105:AB105)/$Z$82))*$Z$82*#REF!)),0)</f>
        <v>0</v>
      </c>
      <c r="AD105" s="102">
        <f>IF($Z$82&lt;0,(IF(2050-AC$80&lt;=0,0,(2/(2050-AC$80+1))*(1-(SUM($E105:AC105)/$Z$82))*$Z$82*#REF!)),0)</f>
        <v>0</v>
      </c>
      <c r="AE105" s="102">
        <f>IF($Z$82&lt;0,(IF(2050-AD$80&lt;=0,0,(2/(2050-AD$80+1))*(1-(SUM($E105:AD105)/$Z$82))*$Z$82*#REF!)),0)</f>
        <v>0</v>
      </c>
      <c r="AF105" s="102">
        <f>IF($Z$82&lt;0,(IF(2050-AE$80&lt;=0,0,(2/(2050-AE$80+1))*(1-(SUM($E105:AE105)/$Z$82))*$Z$82*#REF!)),0)</f>
        <v>0</v>
      </c>
      <c r="AG105" s="102">
        <f>IF($Z$82&lt;0,(IF(2050-AF$80&lt;=0,0,(2/(2050-AF$80+1))*(1-(SUM($E105:AF105)/$Z$82))*$Z$82*#REF!)),0)</f>
        <v>0</v>
      </c>
      <c r="AH105" s="102">
        <f>IF($Z$82&lt;0,(IF(2050-AG$80&lt;=0,0,(2/(2050-AG$80+1))*(1-(SUM($E105:AG105)/$Z$82))*$Z$82*#REF!)),0)</f>
        <v>0</v>
      </c>
      <c r="AI105" s="102">
        <f>IF($Z$82&lt;0,(IF(2050-AH$80&lt;=0,0,(2/(2050-AH$80+1))*(1-(SUM($E105:AH105)/$Z$82))*$Z$82*#REF!)),0)</f>
        <v>0</v>
      </c>
      <c r="AJ105" s="102">
        <f>IF($Z$82&lt;0,(IF(2050-AI$80&lt;=0,0,(2/(2050-AI$80+1))*(1-(SUM($E105:AI105)/$Z$82))*$Z$82*#REF!)),0)</f>
        <v>0</v>
      </c>
      <c r="AK105" s="102">
        <f>IF($Z$82&lt;0,(IF(2050-AJ$80&lt;=0,0,(2/(2050-AJ$80+1))*(1-(SUM($E105:AJ105)/$Z$82))*$Z$82*#REF!)),0)</f>
        <v>0</v>
      </c>
      <c r="AL105" s="102">
        <f>IF($Z$82&lt;0,(IF(2050-AK$80&lt;=0,0,(2/(2050-AK$80+1))*(1-(SUM($E105:AK105)/$Z$82))*$Z$82*#REF!)),0)</f>
        <v>0</v>
      </c>
      <c r="AM105" s="102">
        <f>IF($Z$82&lt;0,(IF(2050-AL$80&lt;=0,0,(2/(2050-AL$80+1))*(1-(SUM($E105:AL105)/$Z$82))*$Z$82*#REF!)),0)</f>
        <v>0</v>
      </c>
      <c r="AN105" s="102">
        <f>IF($Z$82&lt;0,(IF(2050-AM$80&lt;=0,0,(2/(2050-AM$80+1))*(1-(SUM($E105:AM105)/$Z$82))*$Z$82*#REF!)),0)</f>
        <v>0</v>
      </c>
      <c r="AO105" s="102">
        <f>IF($Z$82&lt;0,(IF(2050-AN$80&lt;=0,0,(2/(2050-AN$80+1))*(1-(SUM($E105:AN105)/$Z$82))*$Z$82*#REF!)),0)</f>
        <v>0</v>
      </c>
      <c r="AP105" s="102">
        <f>IF($Z$82&lt;0,(IF(2050-AO$80&lt;=0,0,(2/(2050-AO$80+1))*(1-(SUM($E105:AO105)/$Z$82))*$Z$82*#REF!)),0)</f>
        <v>0</v>
      </c>
      <c r="AQ105" s="102">
        <f>IF($Z$82&lt;0,(IF(2050-AP$80&lt;=0,0,(2/(2050-AP$80+1))*(1-(SUM($E105:AP105)/$Z$82))*$Z$82*#REF!)),0)</f>
        <v>0</v>
      </c>
      <c r="AR105" s="102">
        <f>IF($Z$82&lt;0,(IF(2050-AQ$80&lt;=0,0,(2/(2050-AQ$80+1))*(1-(SUM($E105:AQ105)/$Z$82))*$Z$82*#REF!)),0)</f>
        <v>0</v>
      </c>
      <c r="AS105" s="102">
        <f>IF($Z$82&lt;0,(IF(2050-AR$80&lt;=0,0,(2/(2050-AR$80+1))*(1-(SUM($E105:AR105)/$Z$82))*$Z$82*#REF!)),0)</f>
        <v>0</v>
      </c>
      <c r="AT105" s="102">
        <f>IF($Z$82&lt;0,(IF(2050-AS$80&lt;=0,0,(2/(2050-AS$80+1))*(1-(SUM($E105:AS105)/$Z$82))*$Z$82*#REF!)),0)</f>
        <v>0</v>
      </c>
      <c r="AU105" s="102">
        <f>IF($Z$82&lt;0,(IF(2050-AT$80&lt;=0,0,(2/(2050-AT$80+1))*(1-(SUM($E105:AT105)/$Z$82))*$Z$82*#REF!)),0)</f>
        <v>0</v>
      </c>
      <c r="AV105" s="102">
        <f>IF($Z$82&lt;0,(IF(2050-AU$80&lt;=0,0,(2/(2050-AU$80+1))*(1-(SUM($E105:AU105)/$Z$82))*$Z$82*#REF!)),0)</f>
        <v>0</v>
      </c>
      <c r="AW105" s="102">
        <f>IF($Z$82&lt;0,(IF(2050-AV$80&lt;=0,0,(2/(2050-AV$80+1))*(1-(SUM($E105:AV105)/$Z$82))*$Z$82*#REF!)),0)</f>
        <v>0</v>
      </c>
      <c r="AX105" s="102">
        <f>IF($Z$82&lt;0,(IF(2050-AW$80&lt;=0,0,(2/(2050-AW$80+1))*(1-(SUM($E105:AW105)/$Z$82))*$Z$82*#REF!)),0)</f>
        <v>0</v>
      </c>
      <c r="AY105" s="102">
        <f>IF($Z$82&lt;0,(IF(2050-AX$80&lt;=0,0,(2/(2050-AX$80+1))*(1-(SUM($E105:AX105)/$Z$82))*$Z$82*#REF!)),0)</f>
        <v>0</v>
      </c>
      <c r="AZ105" s="102">
        <f>IF($Z$82&lt;0,(IF(2050-AY$80&lt;=0,0,(2/(2050-AY$80+1))*(1-(SUM($E105:AY105)/$Z$82))*$Z$82*#REF!)),0)</f>
        <v>0</v>
      </c>
      <c r="BA105" s="102">
        <f>IF($Z$82&lt;0,(IF(2050-AZ$80&lt;=0,0,(2/(2050-AZ$80+1))*(1-(SUM($E105:AZ105)/$Z$82))*$Z$82*#REF!)),0)</f>
        <v>0</v>
      </c>
      <c r="BB105" s="102">
        <f>IF($Z$82&lt;0,(IF(2050-BA$80&lt;=0,0,(2/(2050-BA$80+1))*(1-(SUM($E105:BA105)/$Z$82))*$Z$82*#REF!)),0)</f>
        <v>0</v>
      </c>
    </row>
    <row r="106" spans="1:54" ht="15" hidden="1" customHeight="1" outlineLevel="3">
      <c r="A106" s="168"/>
      <c r="B106" t="s">
        <v>262</v>
      </c>
      <c r="C106" t="s">
        <v>263</v>
      </c>
      <c r="D106" t="s">
        <v>202</v>
      </c>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102">
        <f>IF($AA$82&lt;0,(IF(2050-AA$80&lt;=0,0,(2/(2050-AA$80+1))*(1-(SUM($E106:AA106)/$AA$82))*$AA$82*#REF!)),0)</f>
        <v>0</v>
      </c>
      <c r="AC106" s="102">
        <f>IF($AA$82&lt;0,(IF(2050-AB$80&lt;=0,0,(2/(2050-AB$80+1))*(1-(SUM($E106:AB106)/$AA$82))*$AA$82*#REF!)),0)</f>
        <v>0</v>
      </c>
      <c r="AD106" s="102">
        <f>IF($AA$82&lt;0,(IF(2050-AC$80&lt;=0,0,(2/(2050-AC$80+1))*(1-(SUM($E106:AC106)/$AA$82))*$AA$82*#REF!)),0)</f>
        <v>0</v>
      </c>
      <c r="AE106" s="102">
        <f>IF($AA$82&lt;0,(IF(2050-AD$80&lt;=0,0,(2/(2050-AD$80+1))*(1-(SUM($E106:AD106)/$AA$82))*$AA$82*#REF!)),0)</f>
        <v>0</v>
      </c>
      <c r="AF106" s="102">
        <f>IF($AA$82&lt;0,(IF(2050-AE$80&lt;=0,0,(2/(2050-AE$80+1))*(1-(SUM($E106:AE106)/$AA$82))*$AA$82*#REF!)),0)</f>
        <v>0</v>
      </c>
      <c r="AG106" s="102">
        <f>IF($AA$82&lt;0,(IF(2050-AF$80&lt;=0,0,(2/(2050-AF$80+1))*(1-(SUM($E106:AF106)/$AA$82))*$AA$82*#REF!)),0)</f>
        <v>0</v>
      </c>
      <c r="AH106" s="102">
        <f>IF($AA$82&lt;0,(IF(2050-AG$80&lt;=0,0,(2/(2050-AG$80+1))*(1-(SUM($E106:AG106)/$AA$82))*$AA$82*#REF!)),0)</f>
        <v>0</v>
      </c>
      <c r="AI106" s="102">
        <f>IF($AA$82&lt;0,(IF(2050-AH$80&lt;=0,0,(2/(2050-AH$80+1))*(1-(SUM($E106:AH106)/$AA$82))*$AA$82*#REF!)),0)</f>
        <v>0</v>
      </c>
      <c r="AJ106" s="102">
        <f>IF($AA$82&lt;0,(IF(2050-AI$80&lt;=0,0,(2/(2050-AI$80+1))*(1-(SUM($E106:AI106)/$AA$82))*$AA$82*#REF!)),0)</f>
        <v>0</v>
      </c>
      <c r="AK106" s="102">
        <f>IF($AA$82&lt;0,(IF(2050-AJ$80&lt;=0,0,(2/(2050-AJ$80+1))*(1-(SUM($E106:AJ106)/$AA$82))*$AA$82*#REF!)),0)</f>
        <v>0</v>
      </c>
      <c r="AL106" s="102">
        <f>IF($AA$82&lt;0,(IF(2050-AK$80&lt;=0,0,(2/(2050-AK$80+1))*(1-(SUM($E106:AK106)/$AA$82))*$AA$82*#REF!)),0)</f>
        <v>0</v>
      </c>
      <c r="AM106" s="102">
        <f>IF($AA$82&lt;0,(IF(2050-AL$80&lt;=0,0,(2/(2050-AL$80+1))*(1-(SUM($E106:AL106)/$AA$82))*$AA$82*#REF!)),0)</f>
        <v>0</v>
      </c>
      <c r="AN106" s="102">
        <f>IF($AA$82&lt;0,(IF(2050-AM$80&lt;=0,0,(2/(2050-AM$80+1))*(1-(SUM($E106:AM106)/$AA$82))*$AA$82*#REF!)),0)</f>
        <v>0</v>
      </c>
      <c r="AO106" s="102">
        <f>IF($AA$82&lt;0,(IF(2050-AN$80&lt;=0,0,(2/(2050-AN$80+1))*(1-(SUM($E106:AN106)/$AA$82))*$AA$82*#REF!)),0)</f>
        <v>0</v>
      </c>
      <c r="AP106" s="102">
        <f>IF($AA$82&lt;0,(IF(2050-AO$80&lt;=0,0,(2/(2050-AO$80+1))*(1-(SUM($E106:AO106)/$AA$82))*$AA$82*#REF!)),0)</f>
        <v>0</v>
      </c>
      <c r="AQ106" s="102">
        <f>IF($AA$82&lt;0,(IF(2050-AP$80&lt;=0,0,(2/(2050-AP$80+1))*(1-(SUM($E106:AP106)/$AA$82))*$AA$82*#REF!)),0)</f>
        <v>0</v>
      </c>
      <c r="AR106" s="102">
        <f>IF($AA$82&lt;0,(IF(2050-AQ$80&lt;=0,0,(2/(2050-AQ$80+1))*(1-(SUM($E106:AQ106)/$AA$82))*$AA$82*#REF!)),0)</f>
        <v>0</v>
      </c>
      <c r="AS106" s="102">
        <f>IF($AA$82&lt;0,(IF(2050-AR$80&lt;=0,0,(2/(2050-AR$80+1))*(1-(SUM($E106:AR106)/$AA$82))*$AA$82*#REF!)),0)</f>
        <v>0</v>
      </c>
      <c r="AT106" s="102">
        <f>IF($AA$82&lt;0,(IF(2050-AS$80&lt;=0,0,(2/(2050-AS$80+1))*(1-(SUM($E106:AS106)/$AA$82))*$AA$82*#REF!)),0)</f>
        <v>0</v>
      </c>
      <c r="AU106" s="102">
        <f>IF($AA$82&lt;0,(IF(2050-AT$80&lt;=0,0,(2/(2050-AT$80+1))*(1-(SUM($E106:AT106)/$AA$82))*$AA$82*#REF!)),0)</f>
        <v>0</v>
      </c>
      <c r="AV106" s="102">
        <f>IF($AA$82&lt;0,(IF(2050-AU$80&lt;=0,0,(2/(2050-AU$80+1))*(1-(SUM($E106:AU106)/$AA$82))*$AA$82*#REF!)),0)</f>
        <v>0</v>
      </c>
      <c r="AW106" s="102">
        <f>IF($AA$82&lt;0,(IF(2050-AV$80&lt;=0,0,(2/(2050-AV$80+1))*(1-(SUM($E106:AV106)/$AA$82))*$AA$82*#REF!)),0)</f>
        <v>0</v>
      </c>
      <c r="AX106" s="102">
        <f>IF($AA$82&lt;0,(IF(2050-AW$80&lt;=0,0,(2/(2050-AW$80+1))*(1-(SUM($E106:AW106)/$AA$82))*$AA$82*#REF!)),0)</f>
        <v>0</v>
      </c>
      <c r="AY106" s="102">
        <f>IF($AA$82&lt;0,(IF(2050-AX$80&lt;=0,0,(2/(2050-AX$80+1))*(1-(SUM($E106:AX106)/$AA$82))*$AA$82*#REF!)),0)</f>
        <v>0</v>
      </c>
      <c r="AZ106" s="102">
        <f>IF($AA$82&lt;0,(IF(2050-AY$80&lt;=0,0,(2/(2050-AY$80+1))*(1-(SUM($E106:AY106)/$AA$82))*$AA$82*#REF!)),0)</f>
        <v>0</v>
      </c>
      <c r="BA106" s="102">
        <f>IF($AA$82&lt;0,(IF(2050-AZ$80&lt;=0,0,(2/(2050-AZ$80+1))*(1-(SUM($E106:AZ106)/$AA$82))*$AA$82*#REF!)),0)</f>
        <v>0</v>
      </c>
      <c r="BB106" s="102">
        <f>IF($AA$82&lt;0,(IF(2050-BA$80&lt;=0,0,(2/(2050-BA$80+1))*(1-(SUM($E106:BA106)/$AA$82))*$AA$82*#REF!)),0)</f>
        <v>0</v>
      </c>
    </row>
    <row r="107" spans="1:54" ht="15" hidden="1" customHeight="1" outlineLevel="3">
      <c r="A107" s="168"/>
      <c r="B107" t="s">
        <v>264</v>
      </c>
      <c r="C107" t="s">
        <v>265</v>
      </c>
      <c r="D107" t="s">
        <v>202</v>
      </c>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102"/>
      <c r="AD107" s="102"/>
      <c r="AE107" s="102"/>
      <c r="AF107" s="102"/>
      <c r="AG107" s="102"/>
      <c r="AH107" s="102"/>
      <c r="AI107" s="102"/>
      <c r="AJ107" s="102"/>
      <c r="AK107" s="102"/>
      <c r="AL107" s="102"/>
      <c r="AM107" s="102"/>
      <c r="AN107" s="102"/>
      <c r="AO107" s="102"/>
      <c r="AP107" s="102"/>
      <c r="AQ107" s="102"/>
      <c r="AR107" s="102"/>
      <c r="AS107" s="102"/>
      <c r="AT107" s="102"/>
      <c r="AU107" s="102"/>
      <c r="AV107" s="102"/>
      <c r="AW107" s="102"/>
      <c r="AX107" s="102"/>
      <c r="AY107" s="102"/>
      <c r="AZ107" s="102"/>
      <c r="BA107" s="102"/>
      <c r="BB107" s="102"/>
    </row>
    <row r="108" spans="1:54" ht="15" hidden="1" customHeight="1" outlineLevel="3">
      <c r="A108" s="168"/>
      <c r="B108" t="s">
        <v>314</v>
      </c>
      <c r="C108" t="s">
        <v>315</v>
      </c>
      <c r="D108" t="s">
        <v>202</v>
      </c>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102"/>
      <c r="AE108" s="102"/>
      <c r="AF108" s="102"/>
      <c r="AG108" s="102"/>
      <c r="AH108" s="102"/>
      <c r="AI108" s="102"/>
      <c r="AJ108" s="102"/>
      <c r="AK108" s="102"/>
      <c r="AL108" s="102"/>
      <c r="AM108" s="102"/>
      <c r="AN108" s="102"/>
      <c r="AO108" s="102"/>
      <c r="AP108" s="102"/>
      <c r="AQ108" s="102"/>
      <c r="AR108" s="102"/>
      <c r="AS108" s="102"/>
      <c r="AT108" s="102"/>
      <c r="AU108" s="102"/>
      <c r="AV108" s="102"/>
      <c r="AW108" s="102"/>
      <c r="AX108" s="102"/>
      <c r="AY108" s="102"/>
      <c r="AZ108" s="102"/>
      <c r="BA108" s="102"/>
      <c r="BB108" s="102"/>
    </row>
    <row r="109" spans="1:54" ht="15" hidden="1" customHeight="1" outlineLevel="3">
      <c r="A109" s="168"/>
      <c r="B109" t="s">
        <v>316</v>
      </c>
      <c r="C109" t="s">
        <v>317</v>
      </c>
      <c r="D109" t="s">
        <v>202</v>
      </c>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102"/>
      <c r="AF109" s="102"/>
      <c r="AG109" s="102"/>
      <c r="AH109" s="102"/>
      <c r="AI109" s="102"/>
      <c r="AJ109" s="102"/>
      <c r="AK109" s="102"/>
      <c r="AL109" s="102"/>
      <c r="AM109" s="102"/>
      <c r="AN109" s="102"/>
      <c r="AO109" s="102"/>
      <c r="AP109" s="102"/>
      <c r="AQ109" s="102"/>
      <c r="AR109" s="102"/>
      <c r="AS109" s="102"/>
      <c r="AT109" s="102"/>
      <c r="AU109" s="102"/>
      <c r="AV109" s="102"/>
      <c r="AW109" s="102"/>
      <c r="AX109" s="102"/>
      <c r="AY109" s="102"/>
      <c r="AZ109" s="102"/>
      <c r="BA109" s="102"/>
      <c r="BB109" s="102"/>
    </row>
    <row r="110" spans="1:54" ht="15" hidden="1" customHeight="1" outlineLevel="3">
      <c r="A110" s="168"/>
      <c r="B110" t="s">
        <v>318</v>
      </c>
      <c r="C110" t="s">
        <v>319</v>
      </c>
      <c r="D110" t="s">
        <v>202</v>
      </c>
      <c r="E110" s="99"/>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102"/>
      <c r="AG110" s="102"/>
      <c r="AH110" s="102"/>
      <c r="AI110" s="102"/>
      <c r="AJ110" s="102"/>
      <c r="AK110" s="102"/>
      <c r="AL110" s="102"/>
      <c r="AM110" s="102"/>
      <c r="AN110" s="102"/>
      <c r="AO110" s="102"/>
      <c r="AP110" s="102"/>
      <c r="AQ110" s="102"/>
      <c r="AR110" s="102"/>
      <c r="AS110" s="102"/>
      <c r="AT110" s="102"/>
      <c r="AU110" s="102"/>
      <c r="AV110" s="102"/>
      <c r="AW110" s="102"/>
      <c r="AX110" s="102"/>
      <c r="AY110" s="102"/>
      <c r="AZ110" s="102"/>
      <c r="BA110" s="102"/>
      <c r="BB110" s="102"/>
    </row>
    <row r="111" spans="1:54" ht="15" hidden="1" customHeight="1" outlineLevel="3">
      <c r="A111" s="168"/>
      <c r="B111" t="s">
        <v>320</v>
      </c>
      <c r="C111" t="s">
        <v>321</v>
      </c>
      <c r="D111" t="s">
        <v>202</v>
      </c>
      <c r="E111" s="99"/>
      <c r="F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102"/>
      <c r="AH111" s="102"/>
      <c r="AI111" s="102"/>
      <c r="AJ111" s="102"/>
      <c r="AK111" s="102"/>
      <c r="AL111" s="102"/>
      <c r="AM111" s="102"/>
      <c r="AN111" s="102"/>
      <c r="AO111" s="102"/>
      <c r="AP111" s="102"/>
      <c r="AQ111" s="102"/>
      <c r="AR111" s="102"/>
      <c r="AS111" s="102"/>
      <c r="AT111" s="102"/>
      <c r="AU111" s="102"/>
      <c r="AV111" s="102"/>
      <c r="AW111" s="102"/>
      <c r="AX111" s="102"/>
      <c r="AY111" s="102"/>
      <c r="AZ111" s="102"/>
      <c r="BA111" s="102"/>
      <c r="BB111" s="102"/>
    </row>
    <row r="112" spans="1:54" ht="15" hidden="1" customHeight="1" outlineLevel="3">
      <c r="A112" s="168"/>
      <c r="B112" t="s">
        <v>322</v>
      </c>
      <c r="C112" t="s">
        <v>323</v>
      </c>
      <c r="D112" t="s">
        <v>202</v>
      </c>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102"/>
      <c r="AI112" s="102"/>
      <c r="AJ112" s="102"/>
      <c r="AK112" s="102"/>
      <c r="AL112" s="102"/>
      <c r="AM112" s="102"/>
      <c r="AN112" s="102"/>
      <c r="AO112" s="102"/>
      <c r="AP112" s="102"/>
      <c r="AQ112" s="102"/>
      <c r="AR112" s="102"/>
      <c r="AS112" s="102"/>
      <c r="AT112" s="102"/>
      <c r="AU112" s="102"/>
      <c r="AV112" s="102"/>
      <c r="AW112" s="102"/>
      <c r="AX112" s="102"/>
      <c r="AY112" s="102"/>
      <c r="AZ112" s="102"/>
      <c r="BA112" s="102"/>
      <c r="BB112" s="102"/>
    </row>
    <row r="113" spans="1:54" ht="15" hidden="1" customHeight="1" outlineLevel="3">
      <c r="A113" s="168"/>
      <c r="B113" t="s">
        <v>324</v>
      </c>
      <c r="C113" t="s">
        <v>325</v>
      </c>
      <c r="D113" t="s">
        <v>202</v>
      </c>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102"/>
      <c r="AJ113" s="102"/>
      <c r="AK113" s="102"/>
      <c r="AL113" s="102"/>
      <c r="AM113" s="102"/>
      <c r="AN113" s="102"/>
      <c r="AO113" s="102"/>
      <c r="AP113" s="102"/>
      <c r="AQ113" s="102"/>
      <c r="AR113" s="102"/>
      <c r="AS113" s="102"/>
      <c r="AT113" s="102"/>
      <c r="AU113" s="102"/>
      <c r="AV113" s="102"/>
      <c r="AW113" s="102"/>
      <c r="AX113" s="102"/>
      <c r="AY113" s="102"/>
      <c r="AZ113" s="102"/>
      <c r="BA113" s="102"/>
      <c r="BB113" s="102"/>
    </row>
    <row r="114" spans="1:54" ht="15" hidden="1" customHeight="1" outlineLevel="3">
      <c r="A114" s="168"/>
      <c r="B114" t="s">
        <v>326</v>
      </c>
      <c r="C114" t="s">
        <v>327</v>
      </c>
      <c r="D114" t="s">
        <v>202</v>
      </c>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102"/>
      <c r="AK114" s="102"/>
      <c r="AL114" s="102"/>
      <c r="AM114" s="102"/>
      <c r="AN114" s="102"/>
      <c r="AO114" s="102"/>
      <c r="AP114" s="102"/>
      <c r="AQ114" s="102"/>
      <c r="AR114" s="102"/>
      <c r="AS114" s="102"/>
      <c r="AT114" s="102"/>
      <c r="AU114" s="102"/>
      <c r="AV114" s="102"/>
      <c r="AW114" s="102"/>
      <c r="AX114" s="102"/>
      <c r="AY114" s="102"/>
      <c r="AZ114" s="102"/>
      <c r="BA114" s="102"/>
      <c r="BB114" s="102"/>
    </row>
    <row r="115" spans="1:54" ht="15" hidden="1" customHeight="1" outlineLevel="3">
      <c r="A115" s="168"/>
      <c r="B115" t="s">
        <v>328</v>
      </c>
      <c r="C115" t="s">
        <v>329</v>
      </c>
      <c r="D115" t="s">
        <v>202</v>
      </c>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102"/>
      <c r="AL115" s="102"/>
      <c r="AM115" s="102"/>
      <c r="AN115" s="102"/>
      <c r="AO115" s="102"/>
      <c r="AP115" s="102"/>
      <c r="AQ115" s="102"/>
      <c r="AR115" s="102"/>
      <c r="AS115" s="102"/>
      <c r="AT115" s="102"/>
      <c r="AU115" s="102"/>
      <c r="AV115" s="102"/>
      <c r="AW115" s="102"/>
      <c r="AX115" s="102"/>
      <c r="AY115" s="102"/>
      <c r="AZ115" s="102"/>
      <c r="BA115" s="102"/>
      <c r="BB115" s="102"/>
    </row>
    <row r="116" spans="1:54" ht="15" hidden="1" customHeight="1" outlineLevel="3">
      <c r="A116" s="168"/>
      <c r="B116" t="s">
        <v>330</v>
      </c>
      <c r="C116" t="s">
        <v>331</v>
      </c>
      <c r="D116" t="s">
        <v>202</v>
      </c>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102"/>
      <c r="AM116" s="102"/>
      <c r="AN116" s="102"/>
      <c r="AO116" s="102"/>
      <c r="AP116" s="102"/>
      <c r="AQ116" s="102"/>
      <c r="AR116" s="102"/>
      <c r="AS116" s="102"/>
      <c r="AT116" s="102"/>
      <c r="AU116" s="102"/>
      <c r="AV116" s="102"/>
      <c r="AW116" s="102"/>
      <c r="AX116" s="102"/>
      <c r="AY116" s="102"/>
      <c r="AZ116" s="102"/>
      <c r="BA116" s="102"/>
      <c r="BB116" s="102"/>
    </row>
    <row r="117" spans="1:54" ht="15" hidden="1" customHeight="1" outlineLevel="3">
      <c r="A117" s="168"/>
      <c r="B117" t="s">
        <v>332</v>
      </c>
      <c r="C117" t="s">
        <v>333</v>
      </c>
      <c r="D117" t="s">
        <v>202</v>
      </c>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102"/>
      <c r="AN117" s="102"/>
      <c r="AO117" s="102"/>
      <c r="AP117" s="102"/>
      <c r="AQ117" s="102"/>
      <c r="AR117" s="102"/>
      <c r="AS117" s="102"/>
      <c r="AT117" s="102"/>
      <c r="AU117" s="102"/>
      <c r="AV117" s="102"/>
      <c r="AW117" s="102"/>
      <c r="AX117" s="102"/>
      <c r="AY117" s="102"/>
      <c r="AZ117" s="102"/>
      <c r="BA117" s="102"/>
      <c r="BB117" s="102"/>
    </row>
    <row r="118" spans="1:54" ht="15" hidden="1" customHeight="1" outlineLevel="3">
      <c r="A118" s="168"/>
      <c r="B118" t="s">
        <v>334</v>
      </c>
      <c r="C118" t="s">
        <v>335</v>
      </c>
      <c r="D118" t="s">
        <v>202</v>
      </c>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102"/>
      <c r="AO118" s="102"/>
      <c r="AP118" s="102"/>
      <c r="AQ118" s="102"/>
      <c r="AR118" s="102"/>
      <c r="AS118" s="102"/>
      <c r="AT118" s="102"/>
      <c r="AU118" s="102"/>
      <c r="AV118" s="102"/>
      <c r="AW118" s="102"/>
      <c r="AX118" s="102"/>
      <c r="AY118" s="102"/>
      <c r="AZ118" s="102"/>
      <c r="BA118" s="102"/>
      <c r="BB118" s="102"/>
    </row>
    <row r="119" spans="1:54" ht="15" hidden="1" customHeight="1" outlineLevel="3">
      <c r="A119" s="168"/>
      <c r="B119" t="s">
        <v>336</v>
      </c>
      <c r="C119" t="s">
        <v>337</v>
      </c>
      <c r="D119" t="s">
        <v>202</v>
      </c>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102"/>
      <c r="AP119" s="102"/>
      <c r="AQ119" s="102"/>
      <c r="AR119" s="102"/>
      <c r="AS119" s="102"/>
      <c r="AT119" s="102"/>
      <c r="AU119" s="102"/>
      <c r="AV119" s="102"/>
      <c r="AW119" s="102"/>
      <c r="AX119" s="102"/>
      <c r="AY119" s="102"/>
      <c r="AZ119" s="102"/>
      <c r="BA119" s="102"/>
      <c r="BB119" s="102"/>
    </row>
    <row r="120" spans="1:54" ht="15" hidden="1" customHeight="1" outlineLevel="3">
      <c r="A120" s="168"/>
      <c r="B120" t="s">
        <v>338</v>
      </c>
      <c r="C120" t="s">
        <v>339</v>
      </c>
      <c r="D120" t="s">
        <v>202</v>
      </c>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102"/>
      <c r="AQ120" s="102"/>
      <c r="AR120" s="102"/>
      <c r="AS120" s="102"/>
      <c r="AT120" s="102"/>
      <c r="AU120" s="102"/>
      <c r="AV120" s="102"/>
      <c r="AW120" s="102"/>
      <c r="AX120" s="102"/>
      <c r="AY120" s="102"/>
      <c r="AZ120" s="102"/>
      <c r="BA120" s="102"/>
      <c r="BB120" s="102"/>
    </row>
    <row r="121" spans="1:54" ht="15" hidden="1" customHeight="1" outlineLevel="3">
      <c r="A121" s="168"/>
      <c r="B121" t="s">
        <v>340</v>
      </c>
      <c r="C121" t="s">
        <v>341</v>
      </c>
      <c r="D121" t="s">
        <v>202</v>
      </c>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102"/>
      <c r="AR121" s="102"/>
      <c r="AS121" s="102"/>
      <c r="AT121" s="102"/>
      <c r="AU121" s="102"/>
      <c r="AV121" s="102"/>
      <c r="AW121" s="102"/>
      <c r="AX121" s="102"/>
      <c r="AY121" s="102"/>
      <c r="AZ121" s="102"/>
      <c r="BA121" s="102"/>
      <c r="BB121" s="102"/>
    </row>
    <row r="122" spans="1:54" ht="15" hidden="1" customHeight="1" outlineLevel="3">
      <c r="A122" s="168"/>
      <c r="B122" t="s">
        <v>342</v>
      </c>
      <c r="C122" t="s">
        <v>343</v>
      </c>
      <c r="D122" t="s">
        <v>202</v>
      </c>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102"/>
      <c r="AS122" s="102"/>
      <c r="AT122" s="102"/>
      <c r="AU122" s="102"/>
      <c r="AV122" s="102"/>
      <c r="AW122" s="102"/>
      <c r="AX122" s="102"/>
      <c r="AY122" s="102"/>
      <c r="AZ122" s="102"/>
      <c r="BA122" s="102"/>
      <c r="BB122" s="102"/>
    </row>
    <row r="123" spans="1:54" ht="15" hidden="1" customHeight="1" outlineLevel="3">
      <c r="A123" s="168"/>
      <c r="B123" t="s">
        <v>344</v>
      </c>
      <c r="C123" t="s">
        <v>345</v>
      </c>
      <c r="D123" t="s">
        <v>202</v>
      </c>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102"/>
      <c r="AT123" s="102"/>
      <c r="AU123" s="102"/>
      <c r="AV123" s="102"/>
      <c r="AW123" s="102"/>
      <c r="AX123" s="102"/>
      <c r="AY123" s="102"/>
      <c r="AZ123" s="102"/>
      <c r="BA123" s="102"/>
      <c r="BB123" s="102"/>
    </row>
    <row r="124" spans="1:54" ht="15" hidden="1" customHeight="1" outlineLevel="3">
      <c r="A124" s="168"/>
      <c r="B124" t="s">
        <v>346</v>
      </c>
      <c r="C124" t="s">
        <v>347</v>
      </c>
      <c r="D124" t="s">
        <v>202</v>
      </c>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102"/>
      <c r="AU124" s="102"/>
      <c r="AV124" s="102"/>
      <c r="AW124" s="102"/>
      <c r="AX124" s="102"/>
      <c r="AY124" s="102"/>
      <c r="AZ124" s="102"/>
      <c r="BA124" s="102"/>
      <c r="BB124" s="102"/>
    </row>
    <row r="125" spans="1:54" ht="15" hidden="1" customHeight="1" outlineLevel="3">
      <c r="A125" s="168"/>
      <c r="B125" t="s">
        <v>348</v>
      </c>
      <c r="C125" t="s">
        <v>349</v>
      </c>
      <c r="D125" t="s">
        <v>202</v>
      </c>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102"/>
      <c r="AV125" s="102"/>
      <c r="AW125" s="102"/>
      <c r="AX125" s="102"/>
      <c r="AY125" s="102"/>
      <c r="AZ125" s="102"/>
      <c r="BA125" s="102"/>
      <c r="BB125" s="102"/>
    </row>
    <row r="126" spans="1:54" ht="15" hidden="1" customHeight="1" outlineLevel="3">
      <c r="A126" s="168"/>
      <c r="B126" t="s">
        <v>350</v>
      </c>
      <c r="C126" t="s">
        <v>351</v>
      </c>
      <c r="D126" t="s">
        <v>202</v>
      </c>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102"/>
      <c r="AW126" s="102"/>
      <c r="AX126" s="102"/>
      <c r="AY126" s="102"/>
      <c r="AZ126" s="102"/>
      <c r="BA126" s="102"/>
      <c r="BB126" s="102"/>
    </row>
    <row r="127" spans="1:54" ht="15" hidden="1" customHeight="1" outlineLevel="3">
      <c r="A127" s="168"/>
      <c r="B127" t="s">
        <v>352</v>
      </c>
      <c r="C127" t="s">
        <v>353</v>
      </c>
      <c r="D127" t="s">
        <v>202</v>
      </c>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102"/>
      <c r="AX127" s="102"/>
      <c r="AY127" s="102"/>
      <c r="AZ127" s="102"/>
      <c r="BA127" s="102"/>
      <c r="BB127" s="102"/>
    </row>
    <row r="128" spans="1:54" ht="15" customHeight="1" outlineLevel="2">
      <c r="A128" s="168"/>
      <c r="B128" t="s">
        <v>266</v>
      </c>
      <c r="C128" t="s">
        <v>267</v>
      </c>
      <c r="D128" t="s">
        <v>202</v>
      </c>
      <c r="E128" s="102">
        <f>SUM(E84:E127)</f>
        <v>0</v>
      </c>
      <c r="F128" s="102">
        <f t="shared" ref="F128:AW128" si="10">SUM(F84:F127)</f>
        <v>0</v>
      </c>
      <c r="G128" s="102">
        <f t="shared" si="10"/>
        <v>0</v>
      </c>
      <c r="H128" s="102">
        <f t="shared" si="10"/>
        <v>0</v>
      </c>
      <c r="I128" s="102">
        <f t="shared" si="10"/>
        <v>0</v>
      </c>
      <c r="J128" s="102">
        <f t="shared" si="10"/>
        <v>0</v>
      </c>
      <c r="K128" s="102">
        <f t="shared" si="10"/>
        <v>0</v>
      </c>
      <c r="L128" s="102">
        <f t="shared" si="10"/>
        <v>0</v>
      </c>
      <c r="M128" s="102">
        <f t="shared" si="10"/>
        <v>0</v>
      </c>
      <c r="N128" s="102">
        <f t="shared" si="10"/>
        <v>0</v>
      </c>
      <c r="O128" s="102">
        <f t="shared" si="10"/>
        <v>0</v>
      </c>
      <c r="P128" s="102">
        <f t="shared" si="10"/>
        <v>0</v>
      </c>
      <c r="Q128" s="102">
        <f t="shared" si="10"/>
        <v>0</v>
      </c>
      <c r="R128" s="102">
        <f t="shared" si="10"/>
        <v>0</v>
      </c>
      <c r="S128" s="102">
        <f t="shared" si="10"/>
        <v>0</v>
      </c>
      <c r="T128" s="102">
        <f t="shared" si="10"/>
        <v>0</v>
      </c>
      <c r="U128" s="102">
        <f t="shared" si="10"/>
        <v>0</v>
      </c>
      <c r="V128" s="102">
        <f t="shared" si="10"/>
        <v>0</v>
      </c>
      <c r="W128" s="102">
        <f t="shared" si="10"/>
        <v>0</v>
      </c>
      <c r="X128" s="102">
        <f t="shared" si="10"/>
        <v>0</v>
      </c>
      <c r="Y128" s="102">
        <f t="shared" si="10"/>
        <v>0</v>
      </c>
      <c r="Z128" s="102">
        <f t="shared" si="10"/>
        <v>0</v>
      </c>
      <c r="AA128" s="102">
        <f t="shared" si="10"/>
        <v>0</v>
      </c>
      <c r="AB128" s="102">
        <f t="shared" si="10"/>
        <v>0</v>
      </c>
      <c r="AC128" s="102">
        <f t="shared" si="10"/>
        <v>0</v>
      </c>
      <c r="AD128" s="102">
        <f t="shared" si="10"/>
        <v>0</v>
      </c>
      <c r="AE128" s="102">
        <f t="shared" si="10"/>
        <v>0</v>
      </c>
      <c r="AF128" s="102">
        <f t="shared" si="10"/>
        <v>0</v>
      </c>
      <c r="AG128" s="102">
        <f t="shared" si="10"/>
        <v>0</v>
      </c>
      <c r="AH128" s="102">
        <f t="shared" si="10"/>
        <v>0</v>
      </c>
      <c r="AI128" s="102">
        <f t="shared" si="10"/>
        <v>0</v>
      </c>
      <c r="AJ128" s="102">
        <f t="shared" si="10"/>
        <v>0</v>
      </c>
      <c r="AK128" s="102">
        <f t="shared" si="10"/>
        <v>0</v>
      </c>
      <c r="AL128" s="102">
        <f t="shared" si="10"/>
        <v>0</v>
      </c>
      <c r="AM128" s="102">
        <f t="shared" si="10"/>
        <v>0</v>
      </c>
      <c r="AN128" s="102">
        <f t="shared" si="10"/>
        <v>0</v>
      </c>
      <c r="AO128" s="102">
        <f t="shared" si="10"/>
        <v>0</v>
      </c>
      <c r="AP128" s="102">
        <f t="shared" si="10"/>
        <v>0</v>
      </c>
      <c r="AQ128" s="102">
        <f t="shared" si="10"/>
        <v>0</v>
      </c>
      <c r="AR128" s="102">
        <f t="shared" si="10"/>
        <v>0</v>
      </c>
      <c r="AS128" s="102">
        <f t="shared" si="10"/>
        <v>0</v>
      </c>
      <c r="AT128" s="102">
        <f t="shared" si="10"/>
        <v>0</v>
      </c>
      <c r="AU128" s="102">
        <f t="shared" si="10"/>
        <v>0</v>
      </c>
      <c r="AV128" s="102">
        <f t="shared" si="10"/>
        <v>0</v>
      </c>
      <c r="AW128" s="102">
        <f t="shared" si="10"/>
        <v>0</v>
      </c>
      <c r="AX128" s="102">
        <f>SUM(AX84:AX127)</f>
        <v>0</v>
      </c>
      <c r="AY128" s="102">
        <f>SUM(AY84:AY127)</f>
        <v>0</v>
      </c>
      <c r="AZ128" s="102">
        <f>SUM(AZ84:AZ127)</f>
        <v>0</v>
      </c>
      <c r="BA128" s="102">
        <f>SUM(BA84:BA127)</f>
        <v>0</v>
      </c>
      <c r="BB128" s="102">
        <f>SUM(BB84:BB127)</f>
        <v>0</v>
      </c>
    </row>
    <row r="129" spans="1:54" ht="15" customHeight="1" outlineLevel="2">
      <c r="A129" s="168"/>
      <c r="B129" t="s">
        <v>268</v>
      </c>
      <c r="C129" t="s">
        <v>269</v>
      </c>
      <c r="D129" t="s">
        <v>202</v>
      </c>
      <c r="E129" s="102">
        <v>0</v>
      </c>
      <c r="F129" s="102">
        <f>E131</f>
        <v>0</v>
      </c>
      <c r="G129" s="102">
        <f t="shared" ref="G129:AW129" si="11">F131</f>
        <v>0</v>
      </c>
      <c r="H129" s="102">
        <f t="shared" si="11"/>
        <v>0</v>
      </c>
      <c r="I129" s="102">
        <f t="shared" si="11"/>
        <v>0</v>
      </c>
      <c r="J129" s="102">
        <f t="shared" si="11"/>
        <v>0</v>
      </c>
      <c r="K129" s="102">
        <f t="shared" si="11"/>
        <v>0</v>
      </c>
      <c r="L129" s="102">
        <f t="shared" si="11"/>
        <v>0</v>
      </c>
      <c r="M129" s="102">
        <f t="shared" si="11"/>
        <v>0</v>
      </c>
      <c r="N129" s="102">
        <f t="shared" si="11"/>
        <v>0</v>
      </c>
      <c r="O129" s="102">
        <f t="shared" si="11"/>
        <v>0</v>
      </c>
      <c r="P129" s="102">
        <f t="shared" si="11"/>
        <v>0</v>
      </c>
      <c r="Q129" s="102">
        <f t="shared" si="11"/>
        <v>0</v>
      </c>
      <c r="R129" s="102">
        <f t="shared" si="11"/>
        <v>0</v>
      </c>
      <c r="S129" s="102">
        <f t="shared" si="11"/>
        <v>0</v>
      </c>
      <c r="T129" s="102">
        <f t="shared" si="11"/>
        <v>0</v>
      </c>
      <c r="U129" s="102">
        <f t="shared" si="11"/>
        <v>0</v>
      </c>
      <c r="V129" s="102">
        <f t="shared" si="11"/>
        <v>0</v>
      </c>
      <c r="W129" s="102">
        <f t="shared" si="11"/>
        <v>0</v>
      </c>
      <c r="X129" s="102">
        <f t="shared" si="11"/>
        <v>0</v>
      </c>
      <c r="Y129" s="102">
        <f t="shared" si="11"/>
        <v>0</v>
      </c>
      <c r="Z129" s="102">
        <f t="shared" si="11"/>
        <v>0</v>
      </c>
      <c r="AA129" s="102">
        <f t="shared" si="11"/>
        <v>0</v>
      </c>
      <c r="AB129" s="102">
        <f t="shared" si="11"/>
        <v>0</v>
      </c>
      <c r="AC129" s="102">
        <f t="shared" si="11"/>
        <v>0</v>
      </c>
      <c r="AD129" s="102">
        <f t="shared" si="11"/>
        <v>0</v>
      </c>
      <c r="AE129" s="102">
        <f t="shared" si="11"/>
        <v>0</v>
      </c>
      <c r="AF129" s="102">
        <f t="shared" si="11"/>
        <v>0</v>
      </c>
      <c r="AG129" s="102">
        <f t="shared" si="11"/>
        <v>0</v>
      </c>
      <c r="AH129" s="102">
        <f t="shared" si="11"/>
        <v>0</v>
      </c>
      <c r="AI129" s="102">
        <f t="shared" si="11"/>
        <v>0</v>
      </c>
      <c r="AJ129" s="102">
        <f t="shared" si="11"/>
        <v>0</v>
      </c>
      <c r="AK129" s="102">
        <f t="shared" si="11"/>
        <v>0</v>
      </c>
      <c r="AL129" s="102">
        <f t="shared" si="11"/>
        <v>0</v>
      </c>
      <c r="AM129" s="102">
        <f t="shared" si="11"/>
        <v>0</v>
      </c>
      <c r="AN129" s="102">
        <f t="shared" si="11"/>
        <v>0</v>
      </c>
      <c r="AO129" s="102">
        <f t="shared" si="11"/>
        <v>0</v>
      </c>
      <c r="AP129" s="102">
        <f t="shared" si="11"/>
        <v>0</v>
      </c>
      <c r="AQ129" s="102">
        <f t="shared" si="11"/>
        <v>0</v>
      </c>
      <c r="AR129" s="102">
        <f t="shared" si="11"/>
        <v>0</v>
      </c>
      <c r="AS129" s="102">
        <f t="shared" si="11"/>
        <v>0</v>
      </c>
      <c r="AT129" s="102">
        <f t="shared" si="11"/>
        <v>0</v>
      </c>
      <c r="AU129" s="102">
        <f t="shared" si="11"/>
        <v>0</v>
      </c>
      <c r="AV129" s="102">
        <f t="shared" si="11"/>
        <v>0</v>
      </c>
      <c r="AW129" s="102">
        <f t="shared" si="11"/>
        <v>0</v>
      </c>
      <c r="AX129" s="102">
        <f>AW131</f>
        <v>0</v>
      </c>
      <c r="AY129" s="102">
        <f>AX131</f>
        <v>0</v>
      </c>
      <c r="AZ129" s="102">
        <f>AY131</f>
        <v>0</v>
      </c>
      <c r="BA129" s="102">
        <f>AZ131</f>
        <v>0</v>
      </c>
      <c r="BB129" s="102">
        <f>BA131</f>
        <v>0</v>
      </c>
    </row>
    <row r="130" spans="1:54" ht="15" customHeight="1" outlineLevel="2">
      <c r="A130" s="168"/>
      <c r="B130" t="s">
        <v>270</v>
      </c>
      <c r="C130" t="s">
        <v>271</v>
      </c>
      <c r="D130" t="s">
        <v>202</v>
      </c>
      <c r="E130" s="102" t="e">
        <f>E131*(1/(1+#REF!))</f>
        <v>#REF!</v>
      </c>
      <c r="F130" s="102" t="e">
        <f>F131*(1/(1+#REF!))</f>
        <v>#REF!</v>
      </c>
      <c r="G130" s="102" t="e">
        <f>G131*(1/(1+#REF!))</f>
        <v>#REF!</v>
      </c>
      <c r="H130" s="102" t="e">
        <f>H131*(1/(1+#REF!))</f>
        <v>#REF!</v>
      </c>
      <c r="I130" s="102" t="e">
        <f>I131*(1/(1+#REF!))</f>
        <v>#REF!</v>
      </c>
      <c r="J130" s="102" t="e">
        <f>J131*(1/(1+#REF!))</f>
        <v>#REF!</v>
      </c>
      <c r="K130" s="102" t="e">
        <f>K131*(1/(1+#REF!))</f>
        <v>#REF!</v>
      </c>
      <c r="L130" s="102" t="e">
        <f>L131*(1/(1+#REF!))</f>
        <v>#REF!</v>
      </c>
      <c r="M130" s="102" t="e">
        <f>M131*(1/(1+#REF!))</f>
        <v>#REF!</v>
      </c>
      <c r="N130" s="102" t="e">
        <f>N131*(1/(1+#REF!))</f>
        <v>#REF!</v>
      </c>
      <c r="O130" s="102" t="e">
        <f>O131*(1/(1+#REF!))</f>
        <v>#REF!</v>
      </c>
      <c r="P130" s="102" t="e">
        <f>P131*(1/(1+#REF!))</f>
        <v>#REF!</v>
      </c>
      <c r="Q130" s="102" t="e">
        <f>Q131*(1/(1+#REF!))</f>
        <v>#REF!</v>
      </c>
      <c r="R130" s="102" t="e">
        <f>R131*(1/(1+#REF!))</f>
        <v>#REF!</v>
      </c>
      <c r="S130" s="102" t="e">
        <f>S131*(1/(1+#REF!))</f>
        <v>#REF!</v>
      </c>
      <c r="T130" s="102" t="e">
        <f>T131*(1/(1+#REF!))</f>
        <v>#REF!</v>
      </c>
      <c r="U130" s="102" t="e">
        <f>U131*(1/(1+#REF!))</f>
        <v>#REF!</v>
      </c>
      <c r="V130" s="102" t="e">
        <f>V131*(1/(1+#REF!))</f>
        <v>#REF!</v>
      </c>
      <c r="W130" s="102" t="e">
        <f>W131*(1/(1+#REF!))</f>
        <v>#REF!</v>
      </c>
      <c r="X130" s="102" t="e">
        <f>X131*(1/(1+#REF!))</f>
        <v>#REF!</v>
      </c>
      <c r="Y130" s="102" t="e">
        <f>Y131*(1/(1+#REF!))</f>
        <v>#REF!</v>
      </c>
      <c r="Z130" s="102" t="e">
        <f>Z131*(1/(1+#REF!))</f>
        <v>#REF!</v>
      </c>
      <c r="AA130" s="102" t="e">
        <f>AA131*(1/(1+#REF!))</f>
        <v>#REF!</v>
      </c>
      <c r="AB130" s="102" t="e">
        <f>AB131*(1/(1+#REF!))</f>
        <v>#REF!</v>
      </c>
      <c r="AC130" s="102" t="e">
        <f>AC131*(1/(1+#REF!))</f>
        <v>#REF!</v>
      </c>
      <c r="AD130" s="102" t="e">
        <f>AD131*(1/(1+#REF!))</f>
        <v>#REF!</v>
      </c>
      <c r="AE130" s="102" t="e">
        <f>AE131*(1/(1+#REF!))</f>
        <v>#REF!</v>
      </c>
      <c r="AF130" s="102" t="e">
        <f>AF131*(1/(1+#REF!))</f>
        <v>#REF!</v>
      </c>
      <c r="AG130" s="102" t="e">
        <f>AG131*(1/(1+#REF!))</f>
        <v>#REF!</v>
      </c>
      <c r="AH130" s="102" t="e">
        <f>AH131*(1/(1+#REF!))</f>
        <v>#REF!</v>
      </c>
      <c r="AI130" s="102" t="e">
        <f>AI131*(1/(1+#REF!))</f>
        <v>#REF!</v>
      </c>
      <c r="AJ130" s="102" t="e">
        <f>AJ131*(1/(1+#REF!))</f>
        <v>#REF!</v>
      </c>
      <c r="AK130" s="102" t="e">
        <f>AK131*(1/(1+#REF!))</f>
        <v>#REF!</v>
      </c>
      <c r="AL130" s="102" t="e">
        <f>AL131*(1/(1+#REF!))</f>
        <v>#REF!</v>
      </c>
      <c r="AM130" s="102" t="e">
        <f>AM131*(1/(1+#REF!))</f>
        <v>#REF!</v>
      </c>
      <c r="AN130" s="102" t="e">
        <f>AN131*(1/(1+#REF!))</f>
        <v>#REF!</v>
      </c>
      <c r="AO130" s="102" t="e">
        <f>AO131*(1/(1+#REF!))</f>
        <v>#REF!</v>
      </c>
      <c r="AP130" s="102" t="e">
        <f>AP131*(1/(1+#REF!))</f>
        <v>#REF!</v>
      </c>
      <c r="AQ130" s="102" t="e">
        <f>AQ131*(1/(1+#REF!))</f>
        <v>#REF!</v>
      </c>
      <c r="AR130" s="102" t="e">
        <f>AR131*(1/(1+#REF!))</f>
        <v>#REF!</v>
      </c>
      <c r="AS130" s="102" t="e">
        <f>AS131*(1/(1+#REF!))</f>
        <v>#REF!</v>
      </c>
      <c r="AT130" s="102" t="e">
        <f>AT131*(1/(1+#REF!))</f>
        <v>#REF!</v>
      </c>
      <c r="AU130" s="102" t="e">
        <f>AU131*(1/(1+#REF!))</f>
        <v>#REF!</v>
      </c>
      <c r="AV130" s="102" t="e">
        <f>AV131*(1/(1+#REF!))</f>
        <v>#REF!</v>
      </c>
      <c r="AW130" s="102" t="e">
        <f>AW131*(1/(1+#REF!))</f>
        <v>#REF!</v>
      </c>
      <c r="AX130" s="102" t="e">
        <f>AX131*(1/(1+#REF!))</f>
        <v>#REF!</v>
      </c>
      <c r="AY130" s="102" t="e">
        <f>AY131*(1/(1+#REF!))</f>
        <v>#REF!</v>
      </c>
      <c r="AZ130" s="102" t="e">
        <f>AZ131*(1/(1+#REF!))</f>
        <v>#REF!</v>
      </c>
      <c r="BA130" s="102" t="e">
        <f>BA131*(1/(1+#REF!))</f>
        <v>#REF!</v>
      </c>
      <c r="BB130" s="102" t="e">
        <f>BB131*(1/(1+#REF!))</f>
        <v>#REF!</v>
      </c>
    </row>
    <row r="131" spans="1:54" ht="13.9" customHeight="1" outlineLevel="2">
      <c r="A131" s="168"/>
      <c r="B131" t="s">
        <v>272</v>
      </c>
      <c r="C131" t="s">
        <v>273</v>
      </c>
      <c r="D131" t="s">
        <v>202</v>
      </c>
      <c r="E131" s="102">
        <f t="shared" ref="E131:BB131" si="12">E82-E128+E129</f>
        <v>0</v>
      </c>
      <c r="F131" s="102">
        <f t="shared" si="12"/>
        <v>0</v>
      </c>
      <c r="G131" s="102">
        <f t="shared" si="12"/>
        <v>0</v>
      </c>
      <c r="H131" s="102">
        <f t="shared" si="12"/>
        <v>0</v>
      </c>
      <c r="I131" s="102">
        <f t="shared" si="12"/>
        <v>0</v>
      </c>
      <c r="J131" s="102">
        <f t="shared" si="12"/>
        <v>0</v>
      </c>
      <c r="K131" s="102">
        <f t="shared" si="12"/>
        <v>0</v>
      </c>
      <c r="L131" s="102">
        <f t="shared" si="12"/>
        <v>0</v>
      </c>
      <c r="M131" s="102">
        <f t="shared" si="12"/>
        <v>0</v>
      </c>
      <c r="N131" s="102">
        <f t="shared" si="12"/>
        <v>0</v>
      </c>
      <c r="O131" s="102">
        <f t="shared" si="12"/>
        <v>0</v>
      </c>
      <c r="P131" s="102">
        <f t="shared" si="12"/>
        <v>0</v>
      </c>
      <c r="Q131" s="102">
        <f t="shared" si="12"/>
        <v>0</v>
      </c>
      <c r="R131" s="102">
        <f t="shared" si="12"/>
        <v>0</v>
      </c>
      <c r="S131" s="102">
        <f t="shared" si="12"/>
        <v>0</v>
      </c>
      <c r="T131" s="102">
        <f t="shared" si="12"/>
        <v>0</v>
      </c>
      <c r="U131" s="102">
        <f t="shared" si="12"/>
        <v>0</v>
      </c>
      <c r="V131" s="102">
        <f t="shared" si="12"/>
        <v>0</v>
      </c>
      <c r="W131" s="102">
        <f t="shared" si="12"/>
        <v>0</v>
      </c>
      <c r="X131" s="102">
        <f t="shared" si="12"/>
        <v>0</v>
      </c>
      <c r="Y131" s="102">
        <f t="shared" si="12"/>
        <v>0</v>
      </c>
      <c r="Z131" s="102">
        <f t="shared" si="12"/>
        <v>0</v>
      </c>
      <c r="AA131" s="102">
        <f t="shared" si="12"/>
        <v>0</v>
      </c>
      <c r="AB131" s="102">
        <f t="shared" si="12"/>
        <v>0</v>
      </c>
      <c r="AC131" s="102">
        <f t="shared" si="12"/>
        <v>0</v>
      </c>
      <c r="AD131" s="102">
        <f t="shared" si="12"/>
        <v>0</v>
      </c>
      <c r="AE131" s="102">
        <f t="shared" si="12"/>
        <v>0</v>
      </c>
      <c r="AF131" s="102">
        <f t="shared" si="12"/>
        <v>0</v>
      </c>
      <c r="AG131" s="102">
        <f t="shared" si="12"/>
        <v>0</v>
      </c>
      <c r="AH131" s="102">
        <f t="shared" si="12"/>
        <v>0</v>
      </c>
      <c r="AI131" s="102">
        <f t="shared" si="12"/>
        <v>0</v>
      </c>
      <c r="AJ131" s="102">
        <f t="shared" si="12"/>
        <v>0</v>
      </c>
      <c r="AK131" s="102">
        <f t="shared" si="12"/>
        <v>0</v>
      </c>
      <c r="AL131" s="102">
        <f t="shared" si="12"/>
        <v>0</v>
      </c>
      <c r="AM131" s="102">
        <f t="shared" si="12"/>
        <v>0</v>
      </c>
      <c r="AN131" s="102">
        <f t="shared" si="12"/>
        <v>0</v>
      </c>
      <c r="AO131" s="102">
        <f t="shared" si="12"/>
        <v>0</v>
      </c>
      <c r="AP131" s="102">
        <f t="shared" si="12"/>
        <v>0</v>
      </c>
      <c r="AQ131" s="102">
        <f t="shared" si="12"/>
        <v>0</v>
      </c>
      <c r="AR131" s="102">
        <f t="shared" si="12"/>
        <v>0</v>
      </c>
      <c r="AS131" s="102">
        <f t="shared" si="12"/>
        <v>0</v>
      </c>
      <c r="AT131" s="102">
        <f t="shared" si="12"/>
        <v>0</v>
      </c>
      <c r="AU131" s="102">
        <f t="shared" si="12"/>
        <v>0</v>
      </c>
      <c r="AV131" s="102">
        <f t="shared" si="12"/>
        <v>0</v>
      </c>
      <c r="AW131" s="102">
        <f t="shared" si="12"/>
        <v>0</v>
      </c>
      <c r="AX131" s="102">
        <f t="shared" si="12"/>
        <v>0</v>
      </c>
      <c r="AY131" s="102">
        <f t="shared" si="12"/>
        <v>0</v>
      </c>
      <c r="AZ131" s="102">
        <f t="shared" si="12"/>
        <v>0</v>
      </c>
      <c r="BA131" s="102">
        <f t="shared" si="12"/>
        <v>0</v>
      </c>
      <c r="BB131" s="102">
        <f t="shared" si="12"/>
        <v>0</v>
      </c>
    </row>
    <row r="132" spans="1:54" ht="13.9" customHeight="1" outlineLevel="2">
      <c r="A132" s="168"/>
      <c r="B132" t="s">
        <v>274</v>
      </c>
      <c r="C132" t="s">
        <v>275</v>
      </c>
      <c r="D132" t="s">
        <v>202</v>
      </c>
      <c r="E132" s="102" t="e">
        <f>AVERAGE(E129:E130)*#REF!</f>
        <v>#REF!</v>
      </c>
      <c r="F132" s="102" t="e">
        <f>AVERAGE(F129:F130)*#REF!</f>
        <v>#REF!</v>
      </c>
      <c r="G132" s="102" t="e">
        <f>AVERAGE(G129:G130)*#REF!</f>
        <v>#REF!</v>
      </c>
      <c r="H132" s="102" t="e">
        <f>AVERAGE(H129:H130)*#REF!</f>
        <v>#REF!</v>
      </c>
      <c r="I132" s="102" t="e">
        <f>AVERAGE(I129:I130)*#REF!</f>
        <v>#REF!</v>
      </c>
      <c r="J132" s="102" t="e">
        <f>AVERAGE(J129:J130)*#REF!</f>
        <v>#REF!</v>
      </c>
      <c r="K132" s="102" t="e">
        <f>AVERAGE(K129:K130)*#REF!</f>
        <v>#REF!</v>
      </c>
      <c r="L132" s="102" t="e">
        <f>AVERAGE(L129:L130)*#REF!</f>
        <v>#REF!</v>
      </c>
      <c r="M132" s="102" t="e">
        <f>AVERAGE(M129:M130)*#REF!</f>
        <v>#REF!</v>
      </c>
      <c r="N132" s="102" t="e">
        <f>AVERAGE(N129:N130)*#REF!</f>
        <v>#REF!</v>
      </c>
      <c r="O132" s="102" t="e">
        <f>AVERAGE(O129:O130)*#REF!</f>
        <v>#REF!</v>
      </c>
      <c r="P132" s="102" t="e">
        <f>AVERAGE(P129:P130)*#REF!</f>
        <v>#REF!</v>
      </c>
      <c r="Q132" s="102" t="e">
        <f>AVERAGE(Q129:Q130)*#REF!</f>
        <v>#REF!</v>
      </c>
      <c r="R132" s="102" t="e">
        <f>AVERAGE(R129:R130)*#REF!</f>
        <v>#REF!</v>
      </c>
      <c r="S132" s="102" t="e">
        <f>AVERAGE(S129:S130)*#REF!</f>
        <v>#REF!</v>
      </c>
      <c r="T132" s="102" t="e">
        <f>AVERAGE(T129:T130)*#REF!</f>
        <v>#REF!</v>
      </c>
      <c r="U132" s="102" t="e">
        <f>AVERAGE(U129:U130)*#REF!</f>
        <v>#REF!</v>
      </c>
      <c r="V132" s="102" t="e">
        <f>AVERAGE(V129:V130)*#REF!</f>
        <v>#REF!</v>
      </c>
      <c r="W132" s="102" t="e">
        <f>AVERAGE(W129:W130)*#REF!</f>
        <v>#REF!</v>
      </c>
      <c r="X132" s="102" t="e">
        <f>AVERAGE(X129:X130)*#REF!</f>
        <v>#REF!</v>
      </c>
      <c r="Y132" s="102" t="e">
        <f>AVERAGE(Y129:Y130)*#REF!</f>
        <v>#REF!</v>
      </c>
      <c r="Z132" s="102" t="e">
        <f>AVERAGE(Z129:Z130)*#REF!</f>
        <v>#REF!</v>
      </c>
      <c r="AA132" s="102" t="e">
        <f>AVERAGE(AA129:AA130)*#REF!</f>
        <v>#REF!</v>
      </c>
      <c r="AB132" s="102" t="e">
        <f>AVERAGE(AB129:AB130)*#REF!</f>
        <v>#REF!</v>
      </c>
      <c r="AC132" s="102" t="e">
        <f>AVERAGE(AC129:AC130)*#REF!</f>
        <v>#REF!</v>
      </c>
      <c r="AD132" s="102" t="e">
        <f>AVERAGE(AD129:AD130)*#REF!</f>
        <v>#REF!</v>
      </c>
      <c r="AE132" s="102" t="e">
        <f>AVERAGE(AE129:AE130)*#REF!</f>
        <v>#REF!</v>
      </c>
      <c r="AF132" s="102" t="e">
        <f>AVERAGE(AF129:AF130)*#REF!</f>
        <v>#REF!</v>
      </c>
      <c r="AG132" s="102" t="e">
        <f>AVERAGE(AG129:AG130)*#REF!</f>
        <v>#REF!</v>
      </c>
      <c r="AH132" s="102" t="e">
        <f>AVERAGE(AH129:AH130)*#REF!</f>
        <v>#REF!</v>
      </c>
      <c r="AI132" s="102" t="e">
        <f>AVERAGE(AI129:AI130)*#REF!</f>
        <v>#REF!</v>
      </c>
      <c r="AJ132" s="102" t="e">
        <f>AVERAGE(AJ129:AJ130)*#REF!</f>
        <v>#REF!</v>
      </c>
      <c r="AK132" s="102" t="e">
        <f>AVERAGE(AK129:AK130)*#REF!</f>
        <v>#REF!</v>
      </c>
      <c r="AL132" s="102" t="e">
        <f>AVERAGE(AL129:AL130)*#REF!</f>
        <v>#REF!</v>
      </c>
      <c r="AM132" s="102" t="e">
        <f>AVERAGE(AM129:AM130)*#REF!</f>
        <v>#REF!</v>
      </c>
      <c r="AN132" s="102" t="e">
        <f>AVERAGE(AN129:AN130)*#REF!</f>
        <v>#REF!</v>
      </c>
      <c r="AO132" s="102" t="e">
        <f>AVERAGE(AO129:AO130)*#REF!</f>
        <v>#REF!</v>
      </c>
      <c r="AP132" s="102" t="e">
        <f>AVERAGE(AP129:AP130)*#REF!</f>
        <v>#REF!</v>
      </c>
      <c r="AQ132" s="102" t="e">
        <f>AVERAGE(AQ129:AQ130)*#REF!</f>
        <v>#REF!</v>
      </c>
      <c r="AR132" s="102" t="e">
        <f>AVERAGE(AR129:AR130)*#REF!</f>
        <v>#REF!</v>
      </c>
      <c r="AS132" s="102" t="e">
        <f>AVERAGE(AS129:AS130)*#REF!</f>
        <v>#REF!</v>
      </c>
      <c r="AT132" s="102" t="e">
        <f>AVERAGE(AT129:AT130)*#REF!</f>
        <v>#REF!</v>
      </c>
      <c r="AU132" s="102" t="e">
        <f>AVERAGE(AU129:AU130)*#REF!</f>
        <v>#REF!</v>
      </c>
      <c r="AV132" s="102" t="e">
        <f>AVERAGE(AV129:AV130)*#REF!</f>
        <v>#REF!</v>
      </c>
      <c r="AW132" s="102" t="e">
        <f>AVERAGE(AW129:AW130)*#REF!</f>
        <v>#REF!</v>
      </c>
      <c r="AX132" s="102" t="e">
        <f>AVERAGE(AX129:AX130)*#REF!</f>
        <v>#REF!</v>
      </c>
      <c r="AY132" s="102" t="e">
        <f>AVERAGE(AY129:AY130)*#REF!</f>
        <v>#REF!</v>
      </c>
      <c r="AZ132" s="102" t="e">
        <f>AVERAGE(AZ129:AZ130)*#REF!</f>
        <v>#REF!</v>
      </c>
      <c r="BA132" s="102" t="e">
        <f>AVERAGE(BA129:BA130)*#REF!</f>
        <v>#REF!</v>
      </c>
      <c r="BB132" s="102" t="e">
        <f>AVERAGE(BB129:BB130)*#REF!</f>
        <v>#REF!</v>
      </c>
    </row>
    <row r="133" spans="1:54" ht="13.15" customHeight="1" outlineLevel="2">
      <c r="A133" s="172"/>
      <c r="B133" s="147" t="s">
        <v>276</v>
      </c>
      <c r="C133" s="43" t="s">
        <v>277</v>
      </c>
      <c r="D133" s="43" t="s">
        <v>202</v>
      </c>
      <c r="E133" s="102" t="e">
        <f>E128+E132</f>
        <v>#REF!</v>
      </c>
      <c r="F133" s="102" t="e">
        <f t="shared" ref="F133:BB133" si="13">F128+F132</f>
        <v>#REF!</v>
      </c>
      <c r="G133" s="102" t="e">
        <f t="shared" si="13"/>
        <v>#REF!</v>
      </c>
      <c r="H133" s="102" t="e">
        <f t="shared" si="13"/>
        <v>#REF!</v>
      </c>
      <c r="I133" s="102" t="e">
        <f t="shared" si="13"/>
        <v>#REF!</v>
      </c>
      <c r="J133" s="102" t="e">
        <f t="shared" si="13"/>
        <v>#REF!</v>
      </c>
      <c r="K133" s="102" t="e">
        <f t="shared" si="13"/>
        <v>#REF!</v>
      </c>
      <c r="L133" s="102" t="e">
        <f t="shared" si="13"/>
        <v>#REF!</v>
      </c>
      <c r="M133" s="102" t="e">
        <f t="shared" si="13"/>
        <v>#REF!</v>
      </c>
      <c r="N133" s="102" t="e">
        <f t="shared" si="13"/>
        <v>#REF!</v>
      </c>
      <c r="O133" s="102" t="e">
        <f t="shared" si="13"/>
        <v>#REF!</v>
      </c>
      <c r="P133" s="102" t="e">
        <f t="shared" si="13"/>
        <v>#REF!</v>
      </c>
      <c r="Q133" s="102" t="e">
        <f t="shared" si="13"/>
        <v>#REF!</v>
      </c>
      <c r="R133" s="102" t="e">
        <f t="shared" si="13"/>
        <v>#REF!</v>
      </c>
      <c r="S133" s="102" t="e">
        <f t="shared" si="13"/>
        <v>#REF!</v>
      </c>
      <c r="T133" s="102" t="e">
        <f t="shared" si="13"/>
        <v>#REF!</v>
      </c>
      <c r="U133" s="102" t="e">
        <f t="shared" si="13"/>
        <v>#REF!</v>
      </c>
      <c r="V133" s="102" t="e">
        <f t="shared" si="13"/>
        <v>#REF!</v>
      </c>
      <c r="W133" s="102" t="e">
        <f t="shared" si="13"/>
        <v>#REF!</v>
      </c>
      <c r="X133" s="102" t="e">
        <f t="shared" si="13"/>
        <v>#REF!</v>
      </c>
      <c r="Y133" s="102" t="e">
        <f t="shared" si="13"/>
        <v>#REF!</v>
      </c>
      <c r="Z133" s="102" t="e">
        <f t="shared" si="13"/>
        <v>#REF!</v>
      </c>
      <c r="AA133" s="102" t="e">
        <f t="shared" si="13"/>
        <v>#REF!</v>
      </c>
      <c r="AB133" s="102" t="e">
        <f t="shared" si="13"/>
        <v>#REF!</v>
      </c>
      <c r="AC133" s="102" t="e">
        <f t="shared" si="13"/>
        <v>#REF!</v>
      </c>
      <c r="AD133" s="102" t="e">
        <f t="shared" si="13"/>
        <v>#REF!</v>
      </c>
      <c r="AE133" s="102" t="e">
        <f t="shared" si="13"/>
        <v>#REF!</v>
      </c>
      <c r="AF133" s="102" t="e">
        <f t="shared" si="13"/>
        <v>#REF!</v>
      </c>
      <c r="AG133" s="102" t="e">
        <f t="shared" si="13"/>
        <v>#REF!</v>
      </c>
      <c r="AH133" s="102" t="e">
        <f t="shared" si="13"/>
        <v>#REF!</v>
      </c>
      <c r="AI133" s="102" t="e">
        <f t="shared" si="13"/>
        <v>#REF!</v>
      </c>
      <c r="AJ133" s="102" t="e">
        <f t="shared" si="13"/>
        <v>#REF!</v>
      </c>
      <c r="AK133" s="102" t="e">
        <f t="shared" si="13"/>
        <v>#REF!</v>
      </c>
      <c r="AL133" s="102" t="e">
        <f t="shared" si="13"/>
        <v>#REF!</v>
      </c>
      <c r="AM133" s="102" t="e">
        <f t="shared" si="13"/>
        <v>#REF!</v>
      </c>
      <c r="AN133" s="102" t="e">
        <f t="shared" si="13"/>
        <v>#REF!</v>
      </c>
      <c r="AO133" s="102" t="e">
        <f t="shared" si="13"/>
        <v>#REF!</v>
      </c>
      <c r="AP133" s="102" t="e">
        <f t="shared" si="13"/>
        <v>#REF!</v>
      </c>
      <c r="AQ133" s="102" t="e">
        <f t="shared" si="13"/>
        <v>#REF!</v>
      </c>
      <c r="AR133" s="102" t="e">
        <f t="shared" si="13"/>
        <v>#REF!</v>
      </c>
      <c r="AS133" s="102" t="e">
        <f t="shared" si="13"/>
        <v>#REF!</v>
      </c>
      <c r="AT133" s="102" t="e">
        <f t="shared" si="13"/>
        <v>#REF!</v>
      </c>
      <c r="AU133" s="102" t="e">
        <f t="shared" si="13"/>
        <v>#REF!</v>
      </c>
      <c r="AV133" s="102" t="e">
        <f t="shared" si="13"/>
        <v>#REF!</v>
      </c>
      <c r="AW133" s="102" t="e">
        <f t="shared" si="13"/>
        <v>#REF!</v>
      </c>
      <c r="AX133" s="102" t="e">
        <f t="shared" si="13"/>
        <v>#REF!</v>
      </c>
      <c r="AY133" s="102" t="e">
        <f t="shared" si="13"/>
        <v>#REF!</v>
      </c>
      <c r="AZ133" s="102" t="e">
        <f t="shared" si="13"/>
        <v>#REF!</v>
      </c>
      <c r="BA133" s="102" t="e">
        <f t="shared" si="13"/>
        <v>#REF!</v>
      </c>
      <c r="BB133" s="102" t="e">
        <f t="shared" si="13"/>
        <v>#REF!</v>
      </c>
    </row>
    <row r="134" spans="1:54" ht="13.15" customHeight="1" outlineLevel="2">
      <c r="A134" s="85"/>
      <c r="B134" s="89" t="s">
        <v>278</v>
      </c>
      <c r="C134" s="90"/>
      <c r="D134" s="113"/>
      <c r="E134" s="115" t="e">
        <f t="shared" ref="E134:AJ134" si="14">E83+E77+E71</f>
        <v>#REF!</v>
      </c>
      <c r="F134" s="115" t="e">
        <f t="shared" si="14"/>
        <v>#REF!</v>
      </c>
      <c r="G134" s="115" t="e">
        <f t="shared" si="14"/>
        <v>#REF!</v>
      </c>
      <c r="H134" s="115" t="e">
        <f t="shared" si="14"/>
        <v>#REF!</v>
      </c>
      <c r="I134" s="115" t="e">
        <f t="shared" si="14"/>
        <v>#REF!</v>
      </c>
      <c r="J134" s="115" t="e">
        <f t="shared" si="14"/>
        <v>#REF!</v>
      </c>
      <c r="K134" s="115" t="e">
        <f t="shared" si="14"/>
        <v>#REF!</v>
      </c>
      <c r="L134" s="115" t="e">
        <f t="shared" si="14"/>
        <v>#REF!</v>
      </c>
      <c r="M134" s="115" t="e">
        <f t="shared" si="14"/>
        <v>#REF!</v>
      </c>
      <c r="N134" s="115" t="e">
        <f t="shared" si="14"/>
        <v>#REF!</v>
      </c>
      <c r="O134" s="115" t="e">
        <f t="shared" si="14"/>
        <v>#REF!</v>
      </c>
      <c r="P134" s="115" t="e">
        <f t="shared" si="14"/>
        <v>#REF!</v>
      </c>
      <c r="Q134" s="115" t="e">
        <f t="shared" si="14"/>
        <v>#REF!</v>
      </c>
      <c r="R134" s="115" t="e">
        <f t="shared" si="14"/>
        <v>#REF!</v>
      </c>
      <c r="S134" s="115" t="e">
        <f t="shared" si="14"/>
        <v>#REF!</v>
      </c>
      <c r="T134" s="115" t="e">
        <f t="shared" si="14"/>
        <v>#REF!</v>
      </c>
      <c r="U134" s="115" t="e">
        <f t="shared" si="14"/>
        <v>#REF!</v>
      </c>
      <c r="V134" s="115" t="e">
        <f t="shared" si="14"/>
        <v>#REF!</v>
      </c>
      <c r="W134" s="115" t="e">
        <f t="shared" si="14"/>
        <v>#REF!</v>
      </c>
      <c r="X134" s="115" t="e">
        <f t="shared" si="14"/>
        <v>#REF!</v>
      </c>
      <c r="Y134" s="115" t="e">
        <f t="shared" si="14"/>
        <v>#REF!</v>
      </c>
      <c r="Z134" s="115" t="e">
        <f t="shared" si="14"/>
        <v>#REF!</v>
      </c>
      <c r="AA134" s="115" t="e">
        <f t="shared" si="14"/>
        <v>#REF!</v>
      </c>
      <c r="AB134" s="115" t="e">
        <f t="shared" si="14"/>
        <v>#REF!</v>
      </c>
      <c r="AC134" s="115" t="e">
        <f t="shared" si="14"/>
        <v>#REF!</v>
      </c>
      <c r="AD134" s="115" t="e">
        <f t="shared" si="14"/>
        <v>#REF!</v>
      </c>
      <c r="AE134" s="115" t="e">
        <f t="shared" si="14"/>
        <v>#REF!</v>
      </c>
      <c r="AF134" s="115" t="e">
        <f t="shared" si="14"/>
        <v>#REF!</v>
      </c>
      <c r="AG134" s="115" t="e">
        <f t="shared" si="14"/>
        <v>#REF!</v>
      </c>
      <c r="AH134" s="115" t="e">
        <f t="shared" si="14"/>
        <v>#REF!</v>
      </c>
      <c r="AI134" s="115" t="e">
        <f t="shared" si="14"/>
        <v>#REF!</v>
      </c>
      <c r="AJ134" s="115" t="e">
        <f t="shared" si="14"/>
        <v>#REF!</v>
      </c>
      <c r="AK134" s="115" t="e">
        <f t="shared" ref="AK134:BB134" si="15">AK83+AK77+AK71</f>
        <v>#REF!</v>
      </c>
      <c r="AL134" s="115" t="e">
        <f t="shared" si="15"/>
        <v>#REF!</v>
      </c>
      <c r="AM134" s="115" t="e">
        <f t="shared" si="15"/>
        <v>#REF!</v>
      </c>
      <c r="AN134" s="115" t="e">
        <f t="shared" si="15"/>
        <v>#REF!</v>
      </c>
      <c r="AO134" s="115" t="e">
        <f t="shared" si="15"/>
        <v>#REF!</v>
      </c>
      <c r="AP134" s="115" t="e">
        <f t="shared" si="15"/>
        <v>#REF!</v>
      </c>
      <c r="AQ134" s="115" t="e">
        <f t="shared" si="15"/>
        <v>#REF!</v>
      </c>
      <c r="AR134" s="115" t="e">
        <f t="shared" si="15"/>
        <v>#REF!</v>
      </c>
      <c r="AS134" s="115" t="e">
        <f t="shared" si="15"/>
        <v>#REF!</v>
      </c>
      <c r="AT134" s="115" t="e">
        <f t="shared" si="15"/>
        <v>#REF!</v>
      </c>
      <c r="AU134" s="115" t="e">
        <f t="shared" si="15"/>
        <v>#REF!</v>
      </c>
      <c r="AV134" s="115" t="e">
        <f t="shared" si="15"/>
        <v>#REF!</v>
      </c>
      <c r="AW134" s="115" t="e">
        <f t="shared" si="15"/>
        <v>#REF!</v>
      </c>
      <c r="AX134" s="115" t="e">
        <f t="shared" si="15"/>
        <v>#REF!</v>
      </c>
      <c r="AY134" s="115" t="e">
        <f t="shared" si="15"/>
        <v>#REF!</v>
      </c>
      <c r="AZ134" s="115" t="e">
        <f t="shared" si="15"/>
        <v>#REF!</v>
      </c>
      <c r="BA134" s="115" t="e">
        <f t="shared" si="15"/>
        <v>#REF!</v>
      </c>
      <c r="BB134" s="115" t="e">
        <f t="shared" si="15"/>
        <v>#REF!</v>
      </c>
    </row>
    <row r="135" spans="1:54" ht="13.15" customHeight="1" outlineLevel="2">
      <c r="A135" s="84"/>
      <c r="B135" s="87" t="s">
        <v>279</v>
      </c>
      <c r="C135" s="88"/>
      <c r="D135" s="114"/>
      <c r="E135" s="115" t="e">
        <f>E133+E134</f>
        <v>#REF!</v>
      </c>
      <c r="F135" s="115" t="e">
        <f t="shared" ref="F135:AW135" si="16">F133+F134</f>
        <v>#REF!</v>
      </c>
      <c r="G135" s="115" t="e">
        <f t="shared" si="16"/>
        <v>#REF!</v>
      </c>
      <c r="H135" s="115" t="e">
        <f t="shared" si="16"/>
        <v>#REF!</v>
      </c>
      <c r="I135" s="115" t="e">
        <f t="shared" si="16"/>
        <v>#REF!</v>
      </c>
      <c r="J135" s="115" t="e">
        <f t="shared" si="16"/>
        <v>#REF!</v>
      </c>
      <c r="K135" s="115" t="e">
        <f t="shared" si="16"/>
        <v>#REF!</v>
      </c>
      <c r="L135" s="115" t="e">
        <f t="shared" si="16"/>
        <v>#REF!</v>
      </c>
      <c r="M135" s="115" t="e">
        <f t="shared" si="16"/>
        <v>#REF!</v>
      </c>
      <c r="N135" s="115" t="e">
        <f t="shared" si="16"/>
        <v>#REF!</v>
      </c>
      <c r="O135" s="115" t="e">
        <f t="shared" si="16"/>
        <v>#REF!</v>
      </c>
      <c r="P135" s="115" t="e">
        <f t="shared" si="16"/>
        <v>#REF!</v>
      </c>
      <c r="Q135" s="115" t="e">
        <f t="shared" si="16"/>
        <v>#REF!</v>
      </c>
      <c r="R135" s="115" t="e">
        <f t="shared" si="16"/>
        <v>#REF!</v>
      </c>
      <c r="S135" s="115" t="e">
        <f t="shared" si="16"/>
        <v>#REF!</v>
      </c>
      <c r="T135" s="115" t="e">
        <f t="shared" si="16"/>
        <v>#REF!</v>
      </c>
      <c r="U135" s="115" t="e">
        <f t="shared" si="16"/>
        <v>#REF!</v>
      </c>
      <c r="V135" s="115" t="e">
        <f t="shared" si="16"/>
        <v>#REF!</v>
      </c>
      <c r="W135" s="115" t="e">
        <f t="shared" si="16"/>
        <v>#REF!</v>
      </c>
      <c r="X135" s="115" t="e">
        <f t="shared" si="16"/>
        <v>#REF!</v>
      </c>
      <c r="Y135" s="115" t="e">
        <f t="shared" si="16"/>
        <v>#REF!</v>
      </c>
      <c r="Z135" s="115" t="e">
        <f t="shared" si="16"/>
        <v>#REF!</v>
      </c>
      <c r="AA135" s="115" t="e">
        <f t="shared" si="16"/>
        <v>#REF!</v>
      </c>
      <c r="AB135" s="115" t="e">
        <f t="shared" si="16"/>
        <v>#REF!</v>
      </c>
      <c r="AC135" s="115" t="e">
        <f t="shared" si="16"/>
        <v>#REF!</v>
      </c>
      <c r="AD135" s="115" t="e">
        <f t="shared" si="16"/>
        <v>#REF!</v>
      </c>
      <c r="AE135" s="115" t="e">
        <f t="shared" si="16"/>
        <v>#REF!</v>
      </c>
      <c r="AF135" s="115" t="e">
        <f t="shared" si="16"/>
        <v>#REF!</v>
      </c>
      <c r="AG135" s="115" t="e">
        <f t="shared" si="16"/>
        <v>#REF!</v>
      </c>
      <c r="AH135" s="115" t="e">
        <f t="shared" si="16"/>
        <v>#REF!</v>
      </c>
      <c r="AI135" s="115" t="e">
        <f t="shared" si="16"/>
        <v>#REF!</v>
      </c>
      <c r="AJ135" s="115" t="e">
        <f t="shared" si="16"/>
        <v>#REF!</v>
      </c>
      <c r="AK135" s="115" t="e">
        <f t="shared" si="16"/>
        <v>#REF!</v>
      </c>
      <c r="AL135" s="115" t="e">
        <f t="shared" si="16"/>
        <v>#REF!</v>
      </c>
      <c r="AM135" s="115" t="e">
        <f t="shared" si="16"/>
        <v>#REF!</v>
      </c>
      <c r="AN135" s="115" t="e">
        <f t="shared" si="16"/>
        <v>#REF!</v>
      </c>
      <c r="AO135" s="115" t="e">
        <f t="shared" si="16"/>
        <v>#REF!</v>
      </c>
      <c r="AP135" s="115" t="e">
        <f t="shared" si="16"/>
        <v>#REF!</v>
      </c>
      <c r="AQ135" s="115" t="e">
        <f t="shared" si="16"/>
        <v>#REF!</v>
      </c>
      <c r="AR135" s="115" t="e">
        <f t="shared" si="16"/>
        <v>#REF!</v>
      </c>
      <c r="AS135" s="115" t="e">
        <f t="shared" si="16"/>
        <v>#REF!</v>
      </c>
      <c r="AT135" s="115" t="e">
        <f t="shared" si="16"/>
        <v>#REF!</v>
      </c>
      <c r="AU135" s="115" t="e">
        <f t="shared" si="16"/>
        <v>#REF!</v>
      </c>
      <c r="AV135" s="115" t="e">
        <f t="shared" si="16"/>
        <v>#REF!</v>
      </c>
      <c r="AW135" s="115" t="e">
        <f t="shared" si="16"/>
        <v>#REF!</v>
      </c>
      <c r="AX135" s="115" t="e">
        <f>AX133+AX134</f>
        <v>#REF!</v>
      </c>
      <c r="AY135" s="115" t="e">
        <f>AY133+AY134</f>
        <v>#REF!</v>
      </c>
      <c r="AZ135" s="115" t="e">
        <f>AZ133+AZ134</f>
        <v>#REF!</v>
      </c>
      <c r="BA135" s="115" t="e">
        <f>BA133+BA134</f>
        <v>#REF!</v>
      </c>
      <c r="BB135" s="115" t="e">
        <f>BB133+BB134</f>
        <v>#REF!</v>
      </c>
    </row>
    <row r="136" spans="1:54" outlineLevel="1">
      <c r="A136" s="79"/>
      <c r="B136" s="80"/>
      <c r="C136" s="81"/>
      <c r="D136" s="81"/>
      <c r="E136" s="82"/>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row>
    <row r="137" spans="1:54" outlineLevel="1">
      <c r="A137" s="79"/>
      <c r="B137" s="80"/>
      <c r="C137" s="81"/>
      <c r="D137" s="81"/>
      <c r="E137" s="82"/>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row>
    <row r="138" spans="1:54">
      <c r="A138" s="79"/>
      <c r="B138" s="80"/>
      <c r="C138" s="81"/>
      <c r="D138" s="81"/>
      <c r="E138" s="82"/>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row>
    <row r="139" spans="1:54" ht="16.149999999999999" customHeight="1">
      <c r="A139" s="110" t="s">
        <v>280</v>
      </c>
      <c r="B139" s="80"/>
      <c r="C139" s="81"/>
      <c r="D139" s="81"/>
      <c r="E139" s="82"/>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row>
    <row r="140" spans="1:54" outlineLevel="1">
      <c r="A140" s="109"/>
      <c r="B140" s="80"/>
      <c r="C140" s="81"/>
      <c r="D140" s="81"/>
      <c r="E140" s="82"/>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row>
    <row r="141" spans="1:54" outlineLevel="1">
      <c r="A141" s="109" t="s">
        <v>281</v>
      </c>
      <c r="B141" s="80"/>
      <c r="C141" s="81"/>
      <c r="D141" s="81"/>
      <c r="E141" s="82"/>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row>
    <row r="142" spans="1:54" outlineLevel="2">
      <c r="A142" s="79"/>
      <c r="B142" s="80" t="s">
        <v>282</v>
      </c>
      <c r="C142" s="80" t="s">
        <v>153</v>
      </c>
      <c r="D142" s="81"/>
      <c r="E142" s="70">
        <v>2027</v>
      </c>
      <c r="F142" s="70">
        <v>2028</v>
      </c>
      <c r="G142" s="70">
        <v>2029</v>
      </c>
      <c r="H142" s="70">
        <v>2030</v>
      </c>
      <c r="I142" s="70">
        <v>2031</v>
      </c>
      <c r="J142" s="70">
        <v>2032</v>
      </c>
      <c r="K142" s="70">
        <v>2033</v>
      </c>
      <c r="L142" s="70">
        <v>2034</v>
      </c>
      <c r="M142" s="70">
        <v>2035</v>
      </c>
      <c r="N142" s="70">
        <v>2036</v>
      </c>
      <c r="O142" s="70">
        <v>2037</v>
      </c>
      <c r="P142" s="70">
        <v>2038</v>
      </c>
      <c r="Q142" s="70">
        <v>2039</v>
      </c>
      <c r="R142" s="70">
        <v>2040</v>
      </c>
      <c r="S142" s="70">
        <v>2041</v>
      </c>
      <c r="T142" s="70">
        <v>2042</v>
      </c>
      <c r="U142" s="70">
        <v>2043</v>
      </c>
      <c r="V142" s="70">
        <v>2044</v>
      </c>
      <c r="W142" s="70">
        <v>2045</v>
      </c>
      <c r="X142" s="70">
        <v>2046</v>
      </c>
      <c r="Y142" s="70">
        <v>2047</v>
      </c>
      <c r="Z142" s="70">
        <v>2048</v>
      </c>
      <c r="AA142" s="70">
        <v>2049</v>
      </c>
      <c r="AB142" s="70">
        <v>2050</v>
      </c>
      <c r="AC142" s="70">
        <v>2051</v>
      </c>
      <c r="AD142" s="70">
        <v>2052</v>
      </c>
      <c r="AE142" s="70">
        <v>2053</v>
      </c>
      <c r="AF142" s="70">
        <v>2054</v>
      </c>
      <c r="AG142" s="70">
        <v>2055</v>
      </c>
      <c r="AH142" s="70">
        <v>2056</v>
      </c>
      <c r="AI142" s="70">
        <v>2057</v>
      </c>
      <c r="AJ142" s="70">
        <v>2058</v>
      </c>
      <c r="AK142" s="70">
        <v>2059</v>
      </c>
      <c r="AL142" s="70">
        <v>2060</v>
      </c>
      <c r="AM142" s="70">
        <v>2061</v>
      </c>
      <c r="AN142" s="70">
        <v>2062</v>
      </c>
      <c r="AO142" s="70">
        <v>2063</v>
      </c>
      <c r="AP142" s="70">
        <v>2064</v>
      </c>
      <c r="AQ142" s="70">
        <v>2065</v>
      </c>
      <c r="AR142" s="70">
        <v>2066</v>
      </c>
      <c r="AS142" s="70">
        <v>2067</v>
      </c>
      <c r="AT142" s="70">
        <v>2068</v>
      </c>
      <c r="AU142" s="70">
        <v>2069</v>
      </c>
      <c r="AV142" s="70">
        <v>2070</v>
      </c>
      <c r="AW142" s="70">
        <v>2071</v>
      </c>
      <c r="AX142" s="70">
        <v>2072</v>
      </c>
      <c r="AY142" s="70">
        <v>2073</v>
      </c>
      <c r="AZ142" s="70">
        <v>2074</v>
      </c>
      <c r="BA142" s="70">
        <v>2075</v>
      </c>
      <c r="BB142" s="70">
        <v>2076</v>
      </c>
    </row>
    <row r="143" spans="1:54" ht="12.75" customHeight="1" outlineLevel="2">
      <c r="A143" s="242" t="s">
        <v>283</v>
      </c>
      <c r="B143" s="81" t="s">
        <v>160</v>
      </c>
      <c r="C143" s="81" t="s">
        <v>208</v>
      </c>
      <c r="D143" s="81" t="s">
        <v>202</v>
      </c>
      <c r="E143" s="102" t="e">
        <f>-(E$158*#REF!*#REF!*#REF!*#REF!+E$158*#REF!)*#REF!/10^6</f>
        <v>#REF!</v>
      </c>
      <c r="F143" s="102" t="e">
        <f>-(F$158*#REF!*#REF!*#REF!*#REF!+F$158*#REF!)*#REF!/10^6</f>
        <v>#REF!</v>
      </c>
      <c r="G143" s="102" t="e">
        <f>-(G$158*#REF!*#REF!*#REF!*#REF!+G$158*#REF!)*#REF!/10^6</f>
        <v>#REF!</v>
      </c>
      <c r="H143" s="102" t="e">
        <f>-(H$158*#REF!*#REF!*#REF!*#REF!+H$158*#REF!)*#REF!/10^6</f>
        <v>#REF!</v>
      </c>
      <c r="I143" s="102" t="e">
        <f>-(I$158*#REF!*#REF!*#REF!*#REF!+I$158*#REF!)*#REF!/10^6</f>
        <v>#REF!</v>
      </c>
      <c r="J143" s="102" t="e">
        <f>-(J$158*#REF!*#REF!*#REF!*#REF!+J$158*#REF!)*#REF!/10^6</f>
        <v>#REF!</v>
      </c>
      <c r="K143" s="102" t="e">
        <f>-(K$158*#REF!*#REF!*#REF!*#REF!+K$158*#REF!)*#REF!/10^6</f>
        <v>#REF!</v>
      </c>
      <c r="L143" s="102" t="e">
        <f>-(L$158*#REF!*#REF!*#REF!*#REF!+L$158*#REF!)*#REF!/10^6</f>
        <v>#REF!</v>
      </c>
      <c r="M143" s="102" t="e">
        <f>-(M$158*#REF!*#REF!*#REF!*#REF!+M$158*#REF!)*#REF!/10^6</f>
        <v>#REF!</v>
      </c>
      <c r="N143" s="102" t="e">
        <f>-(N$158*#REF!*#REF!*#REF!*#REF!+N$158*#REF!)*#REF!/10^6</f>
        <v>#REF!</v>
      </c>
      <c r="O143" s="102" t="e">
        <f>-(O$158*#REF!*#REF!*#REF!*#REF!+O$158*#REF!)*#REF!/10^6</f>
        <v>#REF!</v>
      </c>
      <c r="P143" s="102" t="e">
        <f>-(P$158*#REF!*#REF!*#REF!*#REF!+P$158*#REF!)*#REF!/10^6</f>
        <v>#REF!</v>
      </c>
      <c r="Q143" s="102" t="e">
        <f>-(Q$158*#REF!*#REF!*#REF!*#REF!+Q$158*#REF!)*#REF!/10^6</f>
        <v>#REF!</v>
      </c>
      <c r="R143" s="102" t="e">
        <f>-(R$158*#REF!*#REF!*#REF!*#REF!+R$158*#REF!)*#REF!/10^6</f>
        <v>#REF!</v>
      </c>
      <c r="S143" s="102" t="e">
        <f>-(S$158*#REF!*#REF!*#REF!*#REF!+S$158*#REF!)*#REF!/10^6</f>
        <v>#REF!</v>
      </c>
      <c r="T143" s="102" t="e">
        <f>-(T$158*#REF!*#REF!*#REF!*#REF!+T$158*#REF!)*#REF!/10^6</f>
        <v>#REF!</v>
      </c>
      <c r="U143" s="102" t="e">
        <f>-(U$158*#REF!*#REF!*#REF!*#REF!+U$158*#REF!)*#REF!/10^6</f>
        <v>#REF!</v>
      </c>
      <c r="V143" s="102" t="e">
        <f>-(V$158*#REF!*#REF!*#REF!*#REF!+V$158*#REF!)*#REF!/10^6</f>
        <v>#REF!</v>
      </c>
      <c r="W143" s="102" t="e">
        <f>-(W$158*#REF!*#REF!*#REF!*#REF!+W$158*#REF!)*#REF!/10^6</f>
        <v>#REF!</v>
      </c>
      <c r="X143" s="102" t="e">
        <f>-(X$158*#REF!*#REF!*#REF!*#REF!+X$158*#REF!)*#REF!/10^6</f>
        <v>#REF!</v>
      </c>
      <c r="Y143" s="102" t="e">
        <f>-(Y$158*#REF!*#REF!*#REF!*#REF!+Y$158*#REF!)*#REF!/10^6</f>
        <v>#REF!</v>
      </c>
      <c r="Z143" s="102" t="e">
        <f>-(Z$158*#REF!*#REF!*#REF!*#REF!+Z$158*#REF!)*#REF!/10^6</f>
        <v>#REF!</v>
      </c>
      <c r="AA143" s="102" t="e">
        <f>-(AA$158*#REF!*#REF!*#REF!*#REF!+AA$158*#REF!)*#REF!/10^6</f>
        <v>#REF!</v>
      </c>
      <c r="AB143" s="102" t="e">
        <f>-(AB$158*#REF!*#REF!*#REF!*#REF!+AB$158*#REF!)*#REF!/10^6</f>
        <v>#REF!</v>
      </c>
      <c r="AC143" s="102" t="e">
        <f>-(AC$158*#REF!*#REF!*#REF!*#REF!+AC$158*#REF!)*#REF!/10^6</f>
        <v>#REF!</v>
      </c>
      <c r="AD143" s="102" t="e">
        <f>-(AD$158*#REF!*#REF!*#REF!*#REF!+AD$158*#REF!)*#REF!/10^6</f>
        <v>#REF!</v>
      </c>
      <c r="AE143" s="102" t="e">
        <f>-(AE$158*#REF!*#REF!*#REF!*#REF!+AE$158*#REF!)*#REF!/10^6</f>
        <v>#REF!</v>
      </c>
      <c r="AF143" s="102" t="e">
        <f>-(AF$158*#REF!*#REF!*#REF!*#REF!+AF$158*#REF!)*#REF!/10^6</f>
        <v>#REF!</v>
      </c>
      <c r="AG143" s="102" t="e">
        <f>-(AG$158*#REF!*#REF!*#REF!*#REF!+AG$158*#REF!)*#REF!/10^6</f>
        <v>#REF!</v>
      </c>
      <c r="AH143" s="102" t="e">
        <f>-(AH$158*#REF!*#REF!*#REF!*#REF!+AH$158*#REF!)*#REF!/10^6</f>
        <v>#REF!</v>
      </c>
      <c r="AI143" s="102" t="e">
        <f>-(AI$158*#REF!*#REF!*#REF!*#REF!+AI$158*#REF!)*#REF!/10^6</f>
        <v>#REF!</v>
      </c>
      <c r="AJ143" s="102" t="e">
        <f>-(AJ$158*#REF!*#REF!*#REF!*#REF!+AJ$158*#REF!)*#REF!/10^6</f>
        <v>#REF!</v>
      </c>
      <c r="AK143" s="102" t="e">
        <f>-(AK$158*#REF!*#REF!*#REF!*#REF!+AK$158*#REF!)*#REF!/10^6</f>
        <v>#REF!</v>
      </c>
      <c r="AL143" s="102" t="e">
        <f>-(AL$158*#REF!*#REF!*#REF!*#REF!+AL$158*#REF!)*#REF!/10^6</f>
        <v>#REF!</v>
      </c>
      <c r="AM143" s="102" t="e">
        <f>-(AM$158*#REF!*#REF!*#REF!*#REF!+AM$158*#REF!)*#REF!/10^6</f>
        <v>#REF!</v>
      </c>
      <c r="AN143" s="102" t="e">
        <f>-(AN$158*#REF!*#REF!*#REF!*#REF!+AN$158*#REF!)*#REF!/10^6</f>
        <v>#REF!</v>
      </c>
      <c r="AO143" s="102" t="e">
        <f>-(AO$158*#REF!*#REF!*#REF!*#REF!+AO$158*#REF!)*#REF!/10^6</f>
        <v>#REF!</v>
      </c>
      <c r="AP143" s="102" t="e">
        <f>-(AP$158*#REF!*#REF!*#REF!*#REF!+AP$158*#REF!)*#REF!/10^6</f>
        <v>#REF!</v>
      </c>
      <c r="AQ143" s="102" t="e">
        <f>-(AQ$158*#REF!*#REF!*#REF!*#REF!+AQ$158*#REF!)*#REF!/10^6</f>
        <v>#REF!</v>
      </c>
      <c r="AR143" s="102" t="e">
        <f>-(AR$158*#REF!*#REF!*#REF!*#REF!+AR$158*#REF!)*#REF!/10^6</f>
        <v>#REF!</v>
      </c>
      <c r="AS143" s="102" t="e">
        <f>-(AS$158*#REF!*#REF!*#REF!*#REF!+AS$158*#REF!)*#REF!/10^6</f>
        <v>#REF!</v>
      </c>
      <c r="AT143" s="102" t="e">
        <f>-(AT$158*#REF!*#REF!*#REF!*#REF!+AT$158*#REF!)*#REF!/10^6</f>
        <v>#REF!</v>
      </c>
      <c r="AU143" s="102" t="e">
        <f>-(AU$158*#REF!*#REF!*#REF!*#REF!+AU$158*#REF!)*#REF!/10^6</f>
        <v>#REF!</v>
      </c>
      <c r="AV143" s="102" t="e">
        <f>-(AV$158*#REF!*#REF!*#REF!*#REF!+AV$158*#REF!)*#REF!/10^6</f>
        <v>#REF!</v>
      </c>
      <c r="AW143" s="102" t="e">
        <f>-(AW$158*#REF!*#REF!*#REF!*#REF!+AW$158*#REF!)*#REF!/10^6</f>
        <v>#REF!</v>
      </c>
      <c r="AX143" s="102" t="e">
        <f>-(AX$158*#REF!*#REF!*#REF!*#REF!+AX$158*#REF!)*#REF!/10^6</f>
        <v>#REF!</v>
      </c>
      <c r="AY143" s="102" t="e">
        <f>-(AY$158*#REF!*#REF!*#REF!*#REF!+AY$158*#REF!)*#REF!/10^6</f>
        <v>#REF!</v>
      </c>
      <c r="AZ143" s="102" t="e">
        <f>-(AZ$158*#REF!*#REF!*#REF!*#REF!+AZ$158*#REF!)*#REF!/10^6</f>
        <v>#REF!</v>
      </c>
      <c r="BA143" s="102" t="e">
        <f>-(BA$158*#REF!*#REF!*#REF!*#REF!+BA$158*#REF!)*#REF!/10^6</f>
        <v>#REF!</v>
      </c>
      <c r="BB143" s="102" t="e">
        <f>-(BB$158*#REF!*#REF!*#REF!*#REF!+BB$158*#REF!)*#REF!/10^6</f>
        <v>#REF!</v>
      </c>
    </row>
    <row r="144" spans="1:54" outlineLevel="2">
      <c r="A144" s="243"/>
      <c r="B144" s="81" t="s">
        <v>160</v>
      </c>
      <c r="C144" s="81"/>
      <c r="D144" s="81" t="s">
        <v>202</v>
      </c>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E144" s="144"/>
      <c r="AF144" s="144"/>
      <c r="AG144" s="144"/>
      <c r="AH144" s="144"/>
      <c r="AI144" s="144"/>
      <c r="AJ144" s="144"/>
      <c r="AK144" s="144"/>
      <c r="AL144" s="144"/>
      <c r="AM144" s="144"/>
      <c r="AN144" s="144"/>
      <c r="AO144" s="144"/>
      <c r="AP144" s="144"/>
      <c r="AQ144" s="144"/>
      <c r="AR144" s="144"/>
      <c r="AS144" s="144"/>
      <c r="AT144" s="144"/>
      <c r="AU144" s="144"/>
      <c r="AV144" s="144"/>
      <c r="AW144" s="144"/>
      <c r="AX144" s="144"/>
      <c r="AY144" s="144"/>
      <c r="AZ144" s="144"/>
      <c r="BA144" s="144"/>
      <c r="BB144" s="144"/>
    </row>
    <row r="145" spans="1:54" outlineLevel="2">
      <c r="A145" s="243"/>
      <c r="B145" s="81" t="s">
        <v>160</v>
      </c>
      <c r="C145" s="81"/>
      <c r="D145" s="81" t="s">
        <v>202</v>
      </c>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c r="AE145" s="144"/>
      <c r="AF145" s="144"/>
      <c r="AG145" s="144"/>
      <c r="AH145" s="144"/>
      <c r="AI145" s="144"/>
      <c r="AJ145" s="144"/>
      <c r="AK145" s="144"/>
      <c r="AL145" s="144"/>
      <c r="AM145" s="144"/>
      <c r="AN145" s="144"/>
      <c r="AO145" s="144"/>
      <c r="AP145" s="144"/>
      <c r="AQ145" s="144"/>
      <c r="AR145" s="144"/>
      <c r="AS145" s="144"/>
      <c r="AT145" s="144"/>
      <c r="AU145" s="144"/>
      <c r="AV145" s="144"/>
      <c r="AW145" s="144"/>
      <c r="AX145" s="144"/>
      <c r="AY145" s="144"/>
      <c r="AZ145" s="144"/>
      <c r="BA145" s="144"/>
      <c r="BB145" s="144"/>
    </row>
    <row r="146" spans="1:54" outlineLevel="2">
      <c r="A146" s="243"/>
      <c r="B146" s="81" t="s">
        <v>161</v>
      </c>
      <c r="C146" s="81" t="s">
        <v>284</v>
      </c>
      <c r="D146" s="81" t="s">
        <v>202</v>
      </c>
      <c r="E146" s="102" t="e">
        <f>-E$161*#REF!*#REF!</f>
        <v>#REF!</v>
      </c>
      <c r="F146" s="102" t="e">
        <f>-F$161*#REF!*#REF!</f>
        <v>#REF!</v>
      </c>
      <c r="G146" s="102" t="e">
        <f>-G$161*#REF!*#REF!</f>
        <v>#REF!</v>
      </c>
      <c r="H146" s="102" t="e">
        <f>-H$161*#REF!*#REF!</f>
        <v>#REF!</v>
      </c>
      <c r="I146" s="102" t="e">
        <f>-I$161*#REF!*#REF!</f>
        <v>#REF!</v>
      </c>
      <c r="J146" s="102" t="e">
        <f>-J$161*#REF!*#REF!</f>
        <v>#REF!</v>
      </c>
      <c r="K146" s="102" t="e">
        <f>-K$161*#REF!*#REF!</f>
        <v>#REF!</v>
      </c>
      <c r="L146" s="102" t="e">
        <f>-L$161*#REF!*#REF!</f>
        <v>#REF!</v>
      </c>
      <c r="M146" s="102" t="e">
        <f>-M$161*#REF!*#REF!</f>
        <v>#REF!</v>
      </c>
      <c r="N146" s="102" t="e">
        <f>-N$161*#REF!*#REF!</f>
        <v>#REF!</v>
      </c>
      <c r="O146" s="102" t="e">
        <f>-O$161*#REF!*#REF!</f>
        <v>#REF!</v>
      </c>
      <c r="P146" s="102" t="e">
        <f>-P$161*#REF!*#REF!</f>
        <v>#REF!</v>
      </c>
      <c r="Q146" s="102" t="e">
        <f>-Q$161*#REF!*#REF!</f>
        <v>#REF!</v>
      </c>
      <c r="R146" s="102" t="e">
        <f>-R$161*#REF!*#REF!</f>
        <v>#REF!</v>
      </c>
      <c r="S146" s="102" t="e">
        <f>-S$161*#REF!*#REF!</f>
        <v>#REF!</v>
      </c>
      <c r="T146" s="102" t="e">
        <f>-T$161*#REF!*#REF!</f>
        <v>#REF!</v>
      </c>
      <c r="U146" s="102" t="e">
        <f>-U$161*#REF!*#REF!</f>
        <v>#REF!</v>
      </c>
      <c r="V146" s="102" t="e">
        <f>-V$161*#REF!*#REF!</f>
        <v>#REF!</v>
      </c>
      <c r="W146" s="102" t="e">
        <f>-W$161*#REF!*#REF!</f>
        <v>#REF!</v>
      </c>
      <c r="X146" s="102" t="e">
        <f>-X$161*#REF!*#REF!</f>
        <v>#REF!</v>
      </c>
      <c r="Y146" s="102" t="e">
        <f>-Y$161*#REF!*#REF!</f>
        <v>#REF!</v>
      </c>
      <c r="Z146" s="102" t="e">
        <f>-Z$161*#REF!*#REF!</f>
        <v>#REF!</v>
      </c>
      <c r="AA146" s="102" t="e">
        <f>-AA$161*#REF!*#REF!</f>
        <v>#REF!</v>
      </c>
      <c r="AB146" s="102" t="e">
        <f>-AB$161*#REF!*#REF!</f>
        <v>#REF!</v>
      </c>
      <c r="AC146" s="102" t="e">
        <f>-AC$161*#REF!*#REF!</f>
        <v>#REF!</v>
      </c>
      <c r="AD146" s="102" t="e">
        <f>-AD$161*#REF!*#REF!</f>
        <v>#REF!</v>
      </c>
      <c r="AE146" s="102" t="e">
        <f>-AE$161*#REF!*#REF!</f>
        <v>#REF!</v>
      </c>
      <c r="AF146" s="102" t="e">
        <f>-AF$161*#REF!*#REF!</f>
        <v>#REF!</v>
      </c>
      <c r="AG146" s="102" t="e">
        <f>-AG$161*#REF!*#REF!</f>
        <v>#REF!</v>
      </c>
      <c r="AH146" s="102" t="e">
        <f>-AH$161*#REF!*#REF!</f>
        <v>#REF!</v>
      </c>
      <c r="AI146" s="102" t="e">
        <f>-AI$161*#REF!*#REF!</f>
        <v>#REF!</v>
      </c>
      <c r="AJ146" s="102" t="e">
        <f>-AJ$161*#REF!*#REF!</f>
        <v>#REF!</v>
      </c>
      <c r="AK146" s="102" t="e">
        <f>-AK$161*#REF!*#REF!</f>
        <v>#REF!</v>
      </c>
      <c r="AL146" s="102" t="e">
        <f>-AL$161*#REF!*#REF!</f>
        <v>#REF!</v>
      </c>
      <c r="AM146" s="102" t="e">
        <f>-AM$161*#REF!*#REF!</f>
        <v>#REF!</v>
      </c>
      <c r="AN146" s="102" t="e">
        <f>-AN$161*#REF!*#REF!</f>
        <v>#REF!</v>
      </c>
      <c r="AO146" s="102" t="e">
        <f>-AO$161*#REF!*#REF!</f>
        <v>#REF!</v>
      </c>
      <c r="AP146" s="102" t="e">
        <f>-AP$161*#REF!*#REF!</f>
        <v>#REF!</v>
      </c>
      <c r="AQ146" s="102" t="e">
        <f>-AQ$161*#REF!*#REF!</f>
        <v>#REF!</v>
      </c>
      <c r="AR146" s="102" t="e">
        <f>-AR$161*#REF!*#REF!</f>
        <v>#REF!</v>
      </c>
      <c r="AS146" s="102" t="e">
        <f>-AS$161*#REF!*#REF!</f>
        <v>#REF!</v>
      </c>
      <c r="AT146" s="102" t="e">
        <f>-AT$161*#REF!*#REF!</f>
        <v>#REF!</v>
      </c>
      <c r="AU146" s="102" t="e">
        <f>-AU$161*#REF!*#REF!</f>
        <v>#REF!</v>
      </c>
      <c r="AV146" s="102" t="e">
        <f>-AV$161*#REF!*#REF!</f>
        <v>#REF!</v>
      </c>
      <c r="AW146" s="102" t="e">
        <f>-AW$161*#REF!*#REF!</f>
        <v>#REF!</v>
      </c>
      <c r="AX146" s="102" t="e">
        <f>-AX$161*#REF!*#REF!</f>
        <v>#REF!</v>
      </c>
      <c r="AY146" s="102" t="e">
        <f>-AY$161*#REF!*#REF!</f>
        <v>#REF!</v>
      </c>
      <c r="AZ146" s="102" t="e">
        <f>-AZ$161*#REF!*#REF!</f>
        <v>#REF!</v>
      </c>
      <c r="BA146" s="102" t="e">
        <f>-BA$161*#REF!*#REF!</f>
        <v>#REF!</v>
      </c>
      <c r="BB146" s="102" t="e">
        <f>-BB$161*#REF!*#REF!</f>
        <v>#REF!</v>
      </c>
    </row>
    <row r="147" spans="1:54" outlineLevel="2">
      <c r="A147" s="243"/>
      <c r="B147" s="81" t="s">
        <v>161</v>
      </c>
      <c r="C147" s="81" t="s">
        <v>285</v>
      </c>
      <c r="D147" s="81" t="s">
        <v>202</v>
      </c>
      <c r="E147" s="102" t="e">
        <f>-E$162*#REF!*#REF!</f>
        <v>#REF!</v>
      </c>
      <c r="F147" s="102" t="e">
        <f>-F$162*#REF!*#REF!</f>
        <v>#REF!</v>
      </c>
      <c r="G147" s="102" t="e">
        <f>-G$162*#REF!*#REF!</f>
        <v>#REF!</v>
      </c>
      <c r="H147" s="102" t="e">
        <f>-H$162*#REF!*#REF!</f>
        <v>#REF!</v>
      </c>
      <c r="I147" s="102" t="e">
        <f>-I$162*#REF!*#REF!</f>
        <v>#REF!</v>
      </c>
      <c r="J147" s="102" t="e">
        <f>-J$162*#REF!*#REF!</f>
        <v>#REF!</v>
      </c>
      <c r="K147" s="102" t="e">
        <f>-K$162*#REF!*#REF!</f>
        <v>#REF!</v>
      </c>
      <c r="L147" s="102" t="e">
        <f>-L$162*#REF!*#REF!</f>
        <v>#REF!</v>
      </c>
      <c r="M147" s="102" t="e">
        <f>-M$162*#REF!*#REF!</f>
        <v>#REF!</v>
      </c>
      <c r="N147" s="102" t="e">
        <f>-N$162*#REF!*#REF!</f>
        <v>#REF!</v>
      </c>
      <c r="O147" s="102" t="e">
        <f>-O$162*#REF!*#REF!</f>
        <v>#REF!</v>
      </c>
      <c r="P147" s="102" t="e">
        <f>-P$162*#REF!*#REF!</f>
        <v>#REF!</v>
      </c>
      <c r="Q147" s="102" t="e">
        <f>-Q$162*#REF!*#REF!</f>
        <v>#REF!</v>
      </c>
      <c r="R147" s="102" t="e">
        <f>-R$162*#REF!*#REF!</f>
        <v>#REF!</v>
      </c>
      <c r="S147" s="102" t="e">
        <f>-S$162*#REF!*#REF!</f>
        <v>#REF!</v>
      </c>
      <c r="T147" s="102" t="e">
        <f>-T$162*#REF!*#REF!</f>
        <v>#REF!</v>
      </c>
      <c r="U147" s="102" t="e">
        <f>-U$162*#REF!*#REF!</f>
        <v>#REF!</v>
      </c>
      <c r="V147" s="102" t="e">
        <f>-V$162*#REF!*#REF!</f>
        <v>#REF!</v>
      </c>
      <c r="W147" s="102" t="e">
        <f>-W$162*#REF!*#REF!</f>
        <v>#REF!</v>
      </c>
      <c r="X147" s="102" t="e">
        <f>-X$162*#REF!*#REF!</f>
        <v>#REF!</v>
      </c>
      <c r="Y147" s="102" t="e">
        <f>-Y$162*#REF!*#REF!</f>
        <v>#REF!</v>
      </c>
      <c r="Z147" s="102" t="e">
        <f>-Z$162*#REF!*#REF!</f>
        <v>#REF!</v>
      </c>
      <c r="AA147" s="102" t="e">
        <f>-AA$162*#REF!*#REF!</f>
        <v>#REF!</v>
      </c>
      <c r="AB147" s="102" t="e">
        <f>-AB$162*#REF!*#REF!</f>
        <v>#REF!</v>
      </c>
      <c r="AC147" s="102" t="e">
        <f>-AC$162*#REF!*#REF!</f>
        <v>#REF!</v>
      </c>
      <c r="AD147" s="102" t="e">
        <f>-AD$162*#REF!*#REF!</f>
        <v>#REF!</v>
      </c>
      <c r="AE147" s="102" t="e">
        <f>-AE$162*#REF!*#REF!</f>
        <v>#REF!</v>
      </c>
      <c r="AF147" s="102" t="e">
        <f>-AF$162*#REF!*#REF!</f>
        <v>#REF!</v>
      </c>
      <c r="AG147" s="102" t="e">
        <f>-AG$162*#REF!*#REF!</f>
        <v>#REF!</v>
      </c>
      <c r="AH147" s="102" t="e">
        <f>-AH$162*#REF!*#REF!</f>
        <v>#REF!</v>
      </c>
      <c r="AI147" s="102" t="e">
        <f>-AI$162*#REF!*#REF!</f>
        <v>#REF!</v>
      </c>
      <c r="AJ147" s="102" t="e">
        <f>-AJ$162*#REF!*#REF!</f>
        <v>#REF!</v>
      </c>
      <c r="AK147" s="102" t="e">
        <f>-AK$162*#REF!*#REF!</f>
        <v>#REF!</v>
      </c>
      <c r="AL147" s="102" t="e">
        <f>-AL$162*#REF!*#REF!</f>
        <v>#REF!</v>
      </c>
      <c r="AM147" s="102" t="e">
        <f>-AM$162*#REF!*#REF!</f>
        <v>#REF!</v>
      </c>
      <c r="AN147" s="102" t="e">
        <f>-AN$162*#REF!*#REF!</f>
        <v>#REF!</v>
      </c>
      <c r="AO147" s="102" t="e">
        <f>-AO$162*#REF!*#REF!</f>
        <v>#REF!</v>
      </c>
      <c r="AP147" s="102" t="e">
        <f>-AP$162*#REF!*#REF!</f>
        <v>#REF!</v>
      </c>
      <c r="AQ147" s="102" t="e">
        <f>-AQ$162*#REF!*#REF!</f>
        <v>#REF!</v>
      </c>
      <c r="AR147" s="102" t="e">
        <f>-AR$162*#REF!*#REF!</f>
        <v>#REF!</v>
      </c>
      <c r="AS147" s="102" t="e">
        <f>-AS$162*#REF!*#REF!</f>
        <v>#REF!</v>
      </c>
      <c r="AT147" s="102" t="e">
        <f>-AT$162*#REF!*#REF!</f>
        <v>#REF!</v>
      </c>
      <c r="AU147" s="102" t="e">
        <f>-AU$162*#REF!*#REF!</f>
        <v>#REF!</v>
      </c>
      <c r="AV147" s="102" t="e">
        <f>-AV$162*#REF!*#REF!</f>
        <v>#REF!</v>
      </c>
      <c r="AW147" s="102" t="e">
        <f>-AW$162*#REF!*#REF!</f>
        <v>#REF!</v>
      </c>
      <c r="AX147" s="102" t="e">
        <f>-AX$162*#REF!*#REF!</f>
        <v>#REF!</v>
      </c>
      <c r="AY147" s="102" t="e">
        <f>-AY$162*#REF!*#REF!</f>
        <v>#REF!</v>
      </c>
      <c r="AZ147" s="102" t="e">
        <f>-AZ$162*#REF!*#REF!</f>
        <v>#REF!</v>
      </c>
      <c r="BA147" s="102" t="e">
        <f>-BA$162*#REF!*#REF!</f>
        <v>#REF!</v>
      </c>
      <c r="BB147" s="102" t="e">
        <f>-BB$162*#REF!*#REF!</f>
        <v>#REF!</v>
      </c>
    </row>
    <row r="148" spans="1:54" outlineLevel="2">
      <c r="A148" s="243"/>
      <c r="B148" s="81" t="s">
        <v>161</v>
      </c>
      <c r="C148" s="81"/>
      <c r="D148" s="81" t="s">
        <v>202</v>
      </c>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144"/>
      <c r="AJ148" s="144"/>
      <c r="AK148" s="144"/>
      <c r="AL148" s="144"/>
      <c r="AM148" s="144"/>
      <c r="AN148" s="144"/>
      <c r="AO148" s="144"/>
      <c r="AP148" s="144"/>
      <c r="AQ148" s="144"/>
      <c r="AR148" s="144"/>
      <c r="AS148" s="144"/>
      <c r="AT148" s="144"/>
      <c r="AU148" s="144"/>
      <c r="AV148" s="144"/>
      <c r="AW148" s="144"/>
      <c r="AX148" s="144"/>
      <c r="AY148" s="144"/>
      <c r="AZ148" s="144"/>
      <c r="BA148" s="144"/>
      <c r="BB148" s="144"/>
    </row>
    <row r="149" spans="1:54" outlineLevel="2">
      <c r="A149" s="243"/>
      <c r="B149" s="81" t="s">
        <v>161</v>
      </c>
      <c r="C149" s="81"/>
      <c r="D149" s="81" t="s">
        <v>202</v>
      </c>
      <c r="E149" s="144"/>
      <c r="F149" s="144"/>
      <c r="G149" s="144"/>
      <c r="H149" s="144"/>
      <c r="I149" s="144"/>
      <c r="J149" s="144"/>
      <c r="K149" s="144"/>
      <c r="L149" s="144"/>
      <c r="M149" s="144"/>
      <c r="N149" s="144"/>
      <c r="O149" s="144"/>
      <c r="P149" s="144"/>
      <c r="Q149" s="144"/>
      <c r="R149" s="144"/>
      <c r="S149" s="144"/>
      <c r="T149" s="144"/>
      <c r="U149" s="144"/>
      <c r="V149" s="144"/>
      <c r="W149" s="144"/>
      <c r="X149" s="144"/>
      <c r="Y149" s="144"/>
      <c r="Z149" s="144"/>
      <c r="AA149" s="144"/>
      <c r="AB149" s="144"/>
      <c r="AC149" s="144"/>
      <c r="AD149" s="144"/>
      <c r="AE149" s="144"/>
      <c r="AF149" s="144"/>
      <c r="AG149" s="144"/>
      <c r="AH149" s="144"/>
      <c r="AI149" s="144"/>
      <c r="AJ149" s="144"/>
      <c r="AK149" s="144"/>
      <c r="AL149" s="144"/>
      <c r="AM149" s="144"/>
      <c r="AN149" s="144"/>
      <c r="AO149" s="144"/>
      <c r="AP149" s="144"/>
      <c r="AQ149" s="144"/>
      <c r="AR149" s="144"/>
      <c r="AS149" s="144"/>
      <c r="AT149" s="144"/>
      <c r="AU149" s="144"/>
      <c r="AV149" s="144"/>
      <c r="AW149" s="144"/>
      <c r="AX149" s="144"/>
      <c r="AY149" s="144"/>
      <c r="AZ149" s="144"/>
      <c r="BA149" s="144"/>
      <c r="BB149" s="144"/>
    </row>
    <row r="150" spans="1:54" outlineLevel="2">
      <c r="A150" s="243"/>
      <c r="B150" s="81" t="s">
        <v>162</v>
      </c>
      <c r="C150" s="81"/>
      <c r="D150" s="81" t="s">
        <v>202</v>
      </c>
      <c r="E150" s="144"/>
      <c r="F150" s="144"/>
      <c r="G150" s="144"/>
      <c r="H150" s="144"/>
      <c r="I150" s="144"/>
      <c r="J150" s="144"/>
      <c r="K150" s="144"/>
      <c r="L150" s="144"/>
      <c r="M150" s="144"/>
      <c r="N150" s="144"/>
      <c r="O150" s="144"/>
      <c r="P150" s="144"/>
      <c r="Q150" s="144"/>
      <c r="R150" s="144"/>
      <c r="S150" s="144"/>
      <c r="T150" s="144"/>
      <c r="U150" s="144"/>
      <c r="V150" s="144"/>
      <c r="W150" s="144"/>
      <c r="X150" s="144"/>
      <c r="Y150" s="144"/>
      <c r="Z150" s="144"/>
      <c r="AA150" s="144"/>
      <c r="AB150" s="144"/>
      <c r="AC150" s="144"/>
      <c r="AD150" s="144"/>
      <c r="AE150" s="144"/>
      <c r="AF150" s="144"/>
      <c r="AG150" s="144"/>
      <c r="AH150" s="144"/>
      <c r="AI150" s="144"/>
      <c r="AJ150" s="144"/>
      <c r="AK150" s="144"/>
      <c r="AL150" s="144"/>
      <c r="AM150" s="144"/>
      <c r="AN150" s="144"/>
      <c r="AO150" s="144"/>
      <c r="AP150" s="144"/>
      <c r="AQ150" s="144"/>
      <c r="AR150" s="144"/>
      <c r="AS150" s="144"/>
      <c r="AT150" s="144"/>
      <c r="AU150" s="144"/>
      <c r="AV150" s="144"/>
      <c r="AW150" s="144"/>
      <c r="AX150" s="144"/>
      <c r="AY150" s="144"/>
      <c r="AZ150" s="144"/>
      <c r="BA150" s="144"/>
      <c r="BB150" s="144"/>
    </row>
    <row r="151" spans="1:54" outlineLevel="2">
      <c r="A151" s="243"/>
      <c r="B151" s="81" t="s">
        <v>162</v>
      </c>
      <c r="C151" s="81"/>
      <c r="D151" s="81" t="s">
        <v>202</v>
      </c>
      <c r="E151" s="144"/>
      <c r="F151" s="144"/>
      <c r="G151" s="144"/>
      <c r="H151" s="144"/>
      <c r="I151" s="144"/>
      <c r="J151" s="144"/>
      <c r="K151" s="144"/>
      <c r="L151" s="144"/>
      <c r="M151" s="144"/>
      <c r="N151" s="144"/>
      <c r="O151" s="144"/>
      <c r="P151" s="144"/>
      <c r="Q151" s="144"/>
      <c r="R151" s="144"/>
      <c r="S151" s="144"/>
      <c r="T151" s="144"/>
      <c r="U151" s="144"/>
      <c r="V151" s="144"/>
      <c r="W151" s="144"/>
      <c r="X151" s="144"/>
      <c r="Y151" s="144"/>
      <c r="Z151" s="144"/>
      <c r="AA151" s="144"/>
      <c r="AB151" s="144"/>
      <c r="AC151" s="144"/>
      <c r="AD151" s="144"/>
      <c r="AE151" s="144"/>
      <c r="AF151" s="144"/>
      <c r="AG151" s="144"/>
      <c r="AH151" s="144"/>
      <c r="AI151" s="144"/>
      <c r="AJ151" s="144"/>
      <c r="AK151" s="144"/>
      <c r="AL151" s="144"/>
      <c r="AM151" s="144"/>
      <c r="AN151" s="144"/>
      <c r="AO151" s="144"/>
      <c r="AP151" s="144"/>
      <c r="AQ151" s="144"/>
      <c r="AR151" s="144"/>
      <c r="AS151" s="144"/>
      <c r="AT151" s="144"/>
      <c r="AU151" s="144"/>
      <c r="AV151" s="144"/>
      <c r="AW151" s="144"/>
      <c r="AX151" s="144"/>
      <c r="AY151" s="144"/>
      <c r="AZ151" s="144"/>
      <c r="BA151" s="144"/>
      <c r="BB151" s="144"/>
    </row>
    <row r="152" spans="1:54" outlineLevel="2">
      <c r="A152" s="243"/>
      <c r="B152" s="81" t="s">
        <v>286</v>
      </c>
      <c r="C152" s="81"/>
      <c r="D152" s="81" t="s">
        <v>202</v>
      </c>
      <c r="E152" s="144"/>
      <c r="F152" s="144"/>
      <c r="G152" s="144"/>
      <c r="H152" s="144"/>
      <c r="I152" s="144"/>
      <c r="J152" s="144"/>
      <c r="K152" s="144"/>
      <c r="L152" s="144"/>
      <c r="M152" s="144"/>
      <c r="N152" s="144"/>
      <c r="O152" s="144"/>
      <c r="P152" s="144"/>
      <c r="Q152" s="144"/>
      <c r="R152" s="144"/>
      <c r="S152" s="144"/>
      <c r="T152" s="144"/>
      <c r="U152" s="144"/>
      <c r="V152" s="144"/>
      <c r="W152" s="144"/>
      <c r="X152" s="144"/>
      <c r="Y152" s="144"/>
      <c r="Z152" s="144"/>
      <c r="AA152" s="144"/>
      <c r="AB152" s="144"/>
      <c r="AC152" s="144"/>
      <c r="AD152" s="144"/>
      <c r="AE152" s="144"/>
      <c r="AF152" s="144"/>
      <c r="AG152" s="144"/>
      <c r="AH152" s="144"/>
      <c r="AI152" s="144"/>
      <c r="AJ152" s="144"/>
      <c r="AK152" s="144"/>
      <c r="AL152" s="144"/>
      <c r="AM152" s="144"/>
      <c r="AN152" s="144"/>
      <c r="AO152" s="144"/>
      <c r="AP152" s="144"/>
      <c r="AQ152" s="144"/>
      <c r="AR152" s="144"/>
      <c r="AS152" s="144"/>
      <c r="AT152" s="144"/>
      <c r="AU152" s="144"/>
      <c r="AV152" s="144"/>
      <c r="AW152" s="144"/>
      <c r="AX152" s="144"/>
      <c r="AY152" s="144"/>
      <c r="AZ152" s="144"/>
      <c r="BA152" s="144"/>
      <c r="BB152" s="144"/>
    </row>
    <row r="153" spans="1:54" outlineLevel="2">
      <c r="A153" s="243"/>
      <c r="B153" s="81" t="s">
        <v>286</v>
      </c>
      <c r="C153" s="81"/>
      <c r="D153" s="81" t="s">
        <v>202</v>
      </c>
      <c r="E153" s="144"/>
      <c r="F153" s="144"/>
      <c r="G153" s="144"/>
      <c r="H153" s="144"/>
      <c r="I153" s="144"/>
      <c r="J153" s="144"/>
      <c r="K153" s="144"/>
      <c r="L153" s="144"/>
      <c r="M153" s="144"/>
      <c r="N153" s="144"/>
      <c r="O153" s="144"/>
      <c r="P153" s="144"/>
      <c r="Q153" s="144"/>
      <c r="R153" s="144"/>
      <c r="S153" s="144"/>
      <c r="T153" s="144"/>
      <c r="U153" s="144"/>
      <c r="V153" s="144"/>
      <c r="W153" s="144"/>
      <c r="X153" s="144"/>
      <c r="Y153" s="144"/>
      <c r="Z153" s="144"/>
      <c r="AA153" s="144"/>
      <c r="AB153" s="144"/>
      <c r="AC153" s="144"/>
      <c r="AD153" s="144"/>
      <c r="AE153" s="144"/>
      <c r="AF153" s="144"/>
      <c r="AG153" s="144"/>
      <c r="AH153" s="144"/>
      <c r="AI153" s="144"/>
      <c r="AJ153" s="144"/>
      <c r="AK153" s="144"/>
      <c r="AL153" s="144"/>
      <c r="AM153" s="144"/>
      <c r="AN153" s="144"/>
      <c r="AO153" s="144"/>
      <c r="AP153" s="144"/>
      <c r="AQ153" s="144"/>
      <c r="AR153" s="144"/>
      <c r="AS153" s="144"/>
      <c r="AT153" s="144"/>
      <c r="AU153" s="144"/>
      <c r="AV153" s="144"/>
      <c r="AW153" s="144"/>
      <c r="AX153" s="144"/>
      <c r="AY153" s="144"/>
      <c r="AZ153" s="144"/>
      <c r="BA153" s="144"/>
      <c r="BB153" s="144"/>
    </row>
    <row r="154" spans="1:54" outlineLevel="2">
      <c r="A154" s="244"/>
      <c r="B154" s="81" t="s">
        <v>286</v>
      </c>
      <c r="C154" s="81"/>
      <c r="D154" s="81" t="s">
        <v>202</v>
      </c>
      <c r="E154" s="144"/>
      <c r="F154" s="144"/>
      <c r="G154" s="144"/>
      <c r="H154" s="144"/>
      <c r="I154" s="144"/>
      <c r="J154" s="144"/>
      <c r="K154" s="144"/>
      <c r="L154" s="144"/>
      <c r="M154" s="144"/>
      <c r="N154" s="144"/>
      <c r="O154" s="144"/>
      <c r="P154" s="144"/>
      <c r="Q154" s="144"/>
      <c r="R154" s="144"/>
      <c r="S154" s="144"/>
      <c r="T154" s="144"/>
      <c r="U154" s="144"/>
      <c r="V154" s="144"/>
      <c r="W154" s="144"/>
      <c r="X154" s="144"/>
      <c r="Y154" s="144"/>
      <c r="Z154" s="144"/>
      <c r="AA154" s="144"/>
      <c r="AB154" s="144"/>
      <c r="AC154" s="144"/>
      <c r="AD154" s="144"/>
      <c r="AE154" s="144"/>
      <c r="AF154" s="144"/>
      <c r="AG154" s="144"/>
      <c r="AH154" s="144"/>
      <c r="AI154" s="144"/>
      <c r="AJ154" s="144"/>
      <c r="AK154" s="144"/>
      <c r="AL154" s="144"/>
      <c r="AM154" s="144"/>
      <c r="AN154" s="144"/>
      <c r="AO154" s="144"/>
      <c r="AP154" s="144"/>
      <c r="AQ154" s="144"/>
      <c r="AR154" s="144"/>
      <c r="AS154" s="144"/>
      <c r="AT154" s="144"/>
      <c r="AU154" s="144"/>
      <c r="AV154" s="144"/>
      <c r="AW154" s="144"/>
      <c r="AX154" s="144"/>
      <c r="AY154" s="144"/>
      <c r="AZ154" s="144"/>
      <c r="BA154" s="144"/>
      <c r="BB154" s="144"/>
    </row>
    <row r="155" spans="1:54" outlineLevel="1">
      <c r="A155" s="79"/>
      <c r="B155" s="80"/>
      <c r="C155" s="81"/>
      <c r="D155" s="81"/>
      <c r="E155" s="82"/>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row>
    <row r="156" spans="1:54" outlineLevel="1">
      <c r="A156" s="80" t="s">
        <v>193</v>
      </c>
      <c r="B156" s="80"/>
      <c r="C156" s="81"/>
      <c r="D156" s="81"/>
      <c r="E156" s="82"/>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row>
    <row r="157" spans="1:54" outlineLevel="2">
      <c r="A157" s="79"/>
      <c r="B157" s="80" t="s">
        <v>282</v>
      </c>
      <c r="C157" s="80" t="s">
        <v>153</v>
      </c>
      <c r="D157" s="81"/>
      <c r="E157" s="70">
        <v>2027</v>
      </c>
      <c r="F157" s="70">
        <v>2028</v>
      </c>
      <c r="G157" s="70">
        <v>2029</v>
      </c>
      <c r="H157" s="70">
        <v>2030</v>
      </c>
      <c r="I157" s="70">
        <v>2031</v>
      </c>
      <c r="J157" s="70">
        <v>2032</v>
      </c>
      <c r="K157" s="70">
        <v>2033</v>
      </c>
      <c r="L157" s="70">
        <v>2034</v>
      </c>
      <c r="M157" s="70">
        <v>2035</v>
      </c>
      <c r="N157" s="70">
        <v>2036</v>
      </c>
      <c r="O157" s="70">
        <v>2037</v>
      </c>
      <c r="P157" s="70">
        <v>2038</v>
      </c>
      <c r="Q157" s="70">
        <v>2039</v>
      </c>
      <c r="R157" s="70">
        <v>2040</v>
      </c>
      <c r="S157" s="70">
        <v>2041</v>
      </c>
      <c r="T157" s="70">
        <v>2042</v>
      </c>
      <c r="U157" s="70">
        <v>2043</v>
      </c>
      <c r="V157" s="70">
        <v>2044</v>
      </c>
      <c r="W157" s="70">
        <v>2045</v>
      </c>
      <c r="X157" s="70">
        <v>2046</v>
      </c>
      <c r="Y157" s="70">
        <v>2047</v>
      </c>
      <c r="Z157" s="70">
        <v>2048</v>
      </c>
      <c r="AA157" s="70">
        <v>2049</v>
      </c>
      <c r="AB157" s="70">
        <v>2050</v>
      </c>
      <c r="AC157" s="70">
        <v>2051</v>
      </c>
      <c r="AD157" s="70">
        <v>2052</v>
      </c>
      <c r="AE157" s="70">
        <v>2053</v>
      </c>
      <c r="AF157" s="70">
        <v>2054</v>
      </c>
      <c r="AG157" s="70">
        <v>2055</v>
      </c>
      <c r="AH157" s="70">
        <v>2056</v>
      </c>
      <c r="AI157" s="70">
        <v>2057</v>
      </c>
      <c r="AJ157" s="70">
        <v>2058</v>
      </c>
      <c r="AK157" s="70">
        <v>2059</v>
      </c>
      <c r="AL157" s="70">
        <v>2060</v>
      </c>
      <c r="AM157" s="70">
        <v>2061</v>
      </c>
      <c r="AN157" s="70">
        <v>2062</v>
      </c>
      <c r="AO157" s="70">
        <v>2063</v>
      </c>
      <c r="AP157" s="70">
        <v>2064</v>
      </c>
      <c r="AQ157" s="70">
        <v>2065</v>
      </c>
      <c r="AR157" s="70">
        <v>2066</v>
      </c>
      <c r="AS157" s="70">
        <v>2067</v>
      </c>
      <c r="AT157" s="70">
        <v>2068</v>
      </c>
      <c r="AU157" s="70">
        <v>2069</v>
      </c>
      <c r="AV157" s="70">
        <v>2070</v>
      </c>
      <c r="AW157" s="70">
        <v>2071</v>
      </c>
      <c r="AX157" s="70">
        <v>2072</v>
      </c>
      <c r="AY157" s="70">
        <v>2073</v>
      </c>
      <c r="AZ157" s="70">
        <v>2074</v>
      </c>
      <c r="BA157" s="70">
        <v>2075</v>
      </c>
      <c r="BB157" s="70">
        <v>2076</v>
      </c>
    </row>
    <row r="158" spans="1:54" ht="12.75" customHeight="1" outlineLevel="2">
      <c r="A158" s="242" t="s">
        <v>287</v>
      </c>
      <c r="B158" s="81" t="s">
        <v>160</v>
      </c>
      <c r="C158" s="81" t="s">
        <v>208</v>
      </c>
      <c r="D158" s="81" t="s">
        <v>288</v>
      </c>
      <c r="E158" s="108"/>
      <c r="F158" s="161"/>
      <c r="G158" s="161"/>
      <c r="H158" s="161"/>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1"/>
      <c r="AN158" s="161"/>
      <c r="AO158" s="161"/>
      <c r="AP158" s="161"/>
      <c r="AQ158" s="161"/>
      <c r="AR158" s="161"/>
      <c r="AS158" s="161"/>
      <c r="AT158" s="161"/>
      <c r="AU158" s="161"/>
      <c r="AV158" s="161"/>
      <c r="AW158" s="161"/>
      <c r="AX158" s="161"/>
      <c r="AY158" s="161"/>
      <c r="AZ158" s="161"/>
      <c r="BA158" s="161"/>
      <c r="BB158" s="161"/>
    </row>
    <row r="159" spans="1:54" outlineLevel="2">
      <c r="A159" s="243"/>
      <c r="B159" s="81" t="s">
        <v>160</v>
      </c>
      <c r="C159" s="81"/>
      <c r="D159" s="81"/>
      <c r="E159" s="108"/>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c r="AB159" s="161"/>
      <c r="AC159" s="161"/>
      <c r="AD159" s="161"/>
      <c r="AE159" s="161"/>
      <c r="AF159" s="161"/>
      <c r="AG159" s="161"/>
      <c r="AH159" s="161"/>
      <c r="AI159" s="161"/>
      <c r="AJ159" s="161"/>
      <c r="AK159" s="161"/>
      <c r="AL159" s="161"/>
      <c r="AM159" s="161"/>
      <c r="AN159" s="161"/>
      <c r="AO159" s="161"/>
      <c r="AP159" s="161"/>
      <c r="AQ159" s="161"/>
      <c r="AR159" s="161"/>
      <c r="AS159" s="161"/>
      <c r="AT159" s="161"/>
      <c r="AU159" s="161"/>
      <c r="AV159" s="161"/>
      <c r="AW159" s="161"/>
      <c r="AX159" s="161"/>
      <c r="AY159" s="161"/>
      <c r="AZ159" s="161"/>
      <c r="BA159" s="161"/>
      <c r="BB159" s="161"/>
    </row>
    <row r="160" spans="1:54" outlineLevel="2">
      <c r="A160" s="243"/>
      <c r="B160" s="81" t="s">
        <v>160</v>
      </c>
      <c r="C160" s="81"/>
      <c r="D160" s="81"/>
      <c r="E160" s="108"/>
      <c r="F160" s="161"/>
      <c r="G160" s="161"/>
      <c r="H160" s="161"/>
      <c r="I160" s="161"/>
      <c r="J160" s="161"/>
      <c r="K160" s="161"/>
      <c r="L160" s="161"/>
      <c r="M160" s="161"/>
      <c r="N160" s="161"/>
      <c r="O160" s="161"/>
      <c r="P160" s="161"/>
      <c r="Q160" s="161"/>
      <c r="R160" s="161"/>
      <c r="S160" s="161"/>
      <c r="T160" s="161"/>
      <c r="U160" s="161"/>
      <c r="V160" s="161"/>
      <c r="W160" s="161"/>
      <c r="X160" s="161"/>
      <c r="Y160" s="161"/>
      <c r="Z160" s="161"/>
      <c r="AA160" s="161"/>
      <c r="AB160" s="161"/>
      <c r="AC160" s="161"/>
      <c r="AD160" s="161"/>
      <c r="AE160" s="161"/>
      <c r="AF160" s="161"/>
      <c r="AG160" s="161"/>
      <c r="AH160" s="161"/>
      <c r="AI160" s="161"/>
      <c r="AJ160" s="161"/>
      <c r="AK160" s="161"/>
      <c r="AL160" s="161"/>
      <c r="AM160" s="161"/>
      <c r="AN160" s="161"/>
      <c r="AO160" s="161"/>
      <c r="AP160" s="161"/>
      <c r="AQ160" s="161"/>
      <c r="AR160" s="161"/>
      <c r="AS160" s="161"/>
      <c r="AT160" s="161"/>
      <c r="AU160" s="161"/>
      <c r="AV160" s="161"/>
      <c r="AW160" s="161"/>
      <c r="AX160" s="161"/>
      <c r="AY160" s="161"/>
      <c r="AZ160" s="161"/>
      <c r="BA160" s="161"/>
      <c r="BB160" s="161"/>
    </row>
    <row r="161" spans="1:54" outlineLevel="2">
      <c r="A161" s="243"/>
      <c r="B161" s="81" t="s">
        <v>161</v>
      </c>
      <c r="C161" s="81" t="s">
        <v>284</v>
      </c>
      <c r="D161" s="81"/>
      <c r="E161" s="108"/>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c r="AB161" s="161"/>
      <c r="AC161" s="161"/>
      <c r="AD161" s="161"/>
      <c r="AE161" s="161"/>
      <c r="AF161" s="161"/>
      <c r="AG161" s="161"/>
      <c r="AH161" s="161"/>
      <c r="AI161" s="161"/>
      <c r="AJ161" s="161"/>
      <c r="AK161" s="161"/>
      <c r="AL161" s="161"/>
      <c r="AM161" s="161"/>
      <c r="AN161" s="161"/>
      <c r="AO161" s="161"/>
      <c r="AP161" s="161"/>
      <c r="AQ161" s="161"/>
      <c r="AR161" s="161"/>
      <c r="AS161" s="161"/>
      <c r="AT161" s="161"/>
      <c r="AU161" s="161"/>
      <c r="AV161" s="161"/>
      <c r="AW161" s="161"/>
      <c r="AX161" s="161"/>
      <c r="AY161" s="161"/>
      <c r="AZ161" s="161"/>
      <c r="BA161" s="161"/>
      <c r="BB161" s="161"/>
    </row>
    <row r="162" spans="1:54" outlineLevel="2">
      <c r="A162" s="243"/>
      <c r="B162" s="81" t="s">
        <v>161</v>
      </c>
      <c r="C162" s="81" t="s">
        <v>285</v>
      </c>
      <c r="D162" s="81"/>
      <c r="E162" s="108"/>
      <c r="F162" s="161"/>
      <c r="G162" s="161"/>
      <c r="H162" s="161"/>
      <c r="I162" s="161"/>
      <c r="J162" s="161"/>
      <c r="K162" s="161"/>
      <c r="L162" s="161"/>
      <c r="M162" s="161"/>
      <c r="N162" s="161"/>
      <c r="O162" s="161"/>
      <c r="P162" s="161"/>
      <c r="Q162" s="161"/>
      <c r="R162" s="161"/>
      <c r="S162" s="161"/>
      <c r="T162" s="161"/>
      <c r="U162" s="161"/>
      <c r="V162" s="161"/>
      <c r="W162" s="161"/>
      <c r="X162" s="161"/>
      <c r="Y162" s="161"/>
      <c r="Z162" s="161"/>
      <c r="AA162" s="161"/>
      <c r="AB162" s="161"/>
      <c r="AC162" s="161"/>
      <c r="AD162" s="161"/>
      <c r="AE162" s="161"/>
      <c r="AF162" s="161"/>
      <c r="AG162" s="161"/>
      <c r="AH162" s="161"/>
      <c r="AI162" s="161"/>
      <c r="AJ162" s="161"/>
      <c r="AK162" s="161"/>
      <c r="AL162" s="161"/>
      <c r="AM162" s="161"/>
      <c r="AN162" s="161"/>
      <c r="AO162" s="161"/>
      <c r="AP162" s="161"/>
      <c r="AQ162" s="161"/>
      <c r="AR162" s="161"/>
      <c r="AS162" s="161"/>
      <c r="AT162" s="161"/>
      <c r="AU162" s="161"/>
      <c r="AV162" s="161"/>
      <c r="AW162" s="161"/>
      <c r="AX162" s="161"/>
      <c r="AY162" s="161"/>
      <c r="AZ162" s="161"/>
      <c r="BA162" s="161"/>
      <c r="BB162" s="161"/>
    </row>
    <row r="163" spans="1:54" outlineLevel="2">
      <c r="A163" s="243"/>
      <c r="B163" s="81" t="s">
        <v>161</v>
      </c>
      <c r="C163" s="81"/>
      <c r="D163" s="81"/>
      <c r="E163" s="108"/>
      <c r="F163" s="161"/>
      <c r="G163" s="161"/>
      <c r="H163" s="161"/>
      <c r="I163" s="161"/>
      <c r="J163" s="161"/>
      <c r="K163" s="161"/>
      <c r="L163" s="161"/>
      <c r="M163" s="161"/>
      <c r="N163" s="161"/>
      <c r="O163" s="161"/>
      <c r="P163" s="161"/>
      <c r="Q163" s="161"/>
      <c r="R163" s="161"/>
      <c r="S163" s="161"/>
      <c r="T163" s="161"/>
      <c r="U163" s="161"/>
      <c r="V163" s="161"/>
      <c r="W163" s="161"/>
      <c r="X163" s="161"/>
      <c r="Y163" s="161"/>
      <c r="Z163" s="161"/>
      <c r="AA163" s="161"/>
      <c r="AB163" s="161"/>
      <c r="AC163" s="161"/>
      <c r="AD163" s="161"/>
      <c r="AE163" s="161"/>
      <c r="AF163" s="161"/>
      <c r="AG163" s="161"/>
      <c r="AH163" s="161"/>
      <c r="AI163" s="161"/>
      <c r="AJ163" s="161"/>
      <c r="AK163" s="161"/>
      <c r="AL163" s="161"/>
      <c r="AM163" s="161"/>
      <c r="AN163" s="161"/>
      <c r="AO163" s="161"/>
      <c r="AP163" s="161"/>
      <c r="AQ163" s="161"/>
      <c r="AR163" s="161"/>
      <c r="AS163" s="161"/>
      <c r="AT163" s="161"/>
      <c r="AU163" s="161"/>
      <c r="AV163" s="161"/>
      <c r="AW163" s="161"/>
      <c r="AX163" s="161"/>
      <c r="AY163" s="161"/>
      <c r="AZ163" s="161"/>
      <c r="BA163" s="161"/>
      <c r="BB163" s="161"/>
    </row>
    <row r="164" spans="1:54" outlineLevel="2">
      <c r="A164" s="243"/>
      <c r="B164" s="81" t="s">
        <v>161</v>
      </c>
      <c r="C164" s="81"/>
      <c r="D164" s="81"/>
      <c r="E164" s="108"/>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161"/>
      <c r="AE164" s="161"/>
      <c r="AF164" s="161"/>
      <c r="AG164" s="161"/>
      <c r="AH164" s="161"/>
      <c r="AI164" s="161"/>
      <c r="AJ164" s="161"/>
      <c r="AK164" s="161"/>
      <c r="AL164" s="161"/>
      <c r="AM164" s="161"/>
      <c r="AN164" s="161"/>
      <c r="AO164" s="161"/>
      <c r="AP164" s="161"/>
      <c r="AQ164" s="161"/>
      <c r="AR164" s="161"/>
      <c r="AS164" s="161"/>
      <c r="AT164" s="161"/>
      <c r="AU164" s="161"/>
      <c r="AV164" s="161"/>
      <c r="AW164" s="161"/>
      <c r="AX164" s="161"/>
      <c r="AY164" s="161"/>
      <c r="AZ164" s="161"/>
      <c r="BA164" s="161"/>
      <c r="BB164" s="161"/>
    </row>
    <row r="165" spans="1:54" outlineLevel="2">
      <c r="A165" s="243"/>
      <c r="B165" s="81" t="s">
        <v>286</v>
      </c>
      <c r="C165" s="81"/>
      <c r="D165" s="81"/>
      <c r="E165" s="108"/>
      <c r="F165" s="161"/>
      <c r="G165" s="161"/>
      <c r="H165" s="161"/>
      <c r="I165" s="161"/>
      <c r="J165" s="161"/>
      <c r="K165" s="161"/>
      <c r="L165" s="161"/>
      <c r="M165" s="161"/>
      <c r="N165" s="161"/>
      <c r="O165" s="161"/>
      <c r="P165" s="161"/>
      <c r="Q165" s="161"/>
      <c r="R165" s="161"/>
      <c r="S165" s="161"/>
      <c r="T165" s="161"/>
      <c r="U165" s="161"/>
      <c r="V165" s="161"/>
      <c r="W165" s="161"/>
      <c r="X165" s="161"/>
      <c r="Y165" s="161"/>
      <c r="Z165" s="161"/>
      <c r="AA165" s="161"/>
      <c r="AB165" s="161"/>
      <c r="AC165" s="161"/>
      <c r="AD165" s="161"/>
      <c r="AE165" s="161"/>
      <c r="AF165" s="161"/>
      <c r="AG165" s="161"/>
      <c r="AH165" s="161"/>
      <c r="AI165" s="161"/>
      <c r="AJ165" s="161"/>
      <c r="AK165" s="161"/>
      <c r="AL165" s="161"/>
      <c r="AM165" s="161"/>
      <c r="AN165" s="161"/>
      <c r="AO165" s="161"/>
      <c r="AP165" s="161"/>
      <c r="AQ165" s="161"/>
      <c r="AR165" s="161"/>
      <c r="AS165" s="161"/>
      <c r="AT165" s="161"/>
      <c r="AU165" s="161"/>
      <c r="AV165" s="161"/>
      <c r="AW165" s="161"/>
      <c r="AX165" s="161"/>
      <c r="AY165" s="161"/>
      <c r="AZ165" s="161"/>
      <c r="BA165" s="161"/>
      <c r="BB165" s="161"/>
    </row>
    <row r="166" spans="1:54" outlineLevel="2">
      <c r="A166" s="243"/>
      <c r="B166" s="81" t="s">
        <v>286</v>
      </c>
      <c r="C166" s="81"/>
      <c r="D166" s="81"/>
      <c r="E166" s="108"/>
      <c r="F166" s="161"/>
      <c r="G166" s="161"/>
      <c r="H166" s="161"/>
      <c r="I166" s="161"/>
      <c r="J166" s="161"/>
      <c r="K166" s="161"/>
      <c r="L166" s="161"/>
      <c r="M166" s="161"/>
      <c r="N166" s="161"/>
      <c r="O166" s="161"/>
      <c r="P166" s="161"/>
      <c r="Q166" s="161"/>
      <c r="R166" s="161"/>
      <c r="S166" s="161"/>
      <c r="T166" s="161"/>
      <c r="U166" s="161"/>
      <c r="V166" s="161"/>
      <c r="W166" s="161"/>
      <c r="X166" s="161"/>
      <c r="Y166" s="161"/>
      <c r="Z166" s="161"/>
      <c r="AA166" s="161"/>
      <c r="AB166" s="161"/>
      <c r="AC166" s="161"/>
      <c r="AD166" s="161"/>
      <c r="AE166" s="161"/>
      <c r="AF166" s="161"/>
      <c r="AG166" s="161"/>
      <c r="AH166" s="161"/>
      <c r="AI166" s="161"/>
      <c r="AJ166" s="161"/>
      <c r="AK166" s="161"/>
      <c r="AL166" s="161"/>
      <c r="AM166" s="161"/>
      <c r="AN166" s="161"/>
      <c r="AO166" s="161"/>
      <c r="AP166" s="161"/>
      <c r="AQ166" s="161"/>
      <c r="AR166" s="161"/>
      <c r="AS166" s="161"/>
      <c r="AT166" s="161"/>
      <c r="AU166" s="161"/>
      <c r="AV166" s="161"/>
      <c r="AW166" s="161"/>
      <c r="AX166" s="161"/>
      <c r="AY166" s="161"/>
      <c r="AZ166" s="161"/>
      <c r="BA166" s="161"/>
      <c r="BB166" s="161"/>
    </row>
    <row r="167" spans="1:54" outlineLevel="2">
      <c r="A167" s="243"/>
      <c r="B167" s="81" t="s">
        <v>286</v>
      </c>
      <c r="C167" s="81"/>
      <c r="D167" s="81"/>
      <c r="E167" s="108"/>
      <c r="F167" s="161"/>
      <c r="G167" s="161"/>
      <c r="H167" s="161"/>
      <c r="I167" s="161"/>
      <c r="J167" s="161"/>
      <c r="K167" s="161"/>
      <c r="L167" s="161"/>
      <c r="M167" s="161"/>
      <c r="N167" s="161"/>
      <c r="O167" s="161"/>
      <c r="P167" s="161"/>
      <c r="Q167" s="161"/>
      <c r="R167" s="161"/>
      <c r="S167" s="161"/>
      <c r="T167" s="161"/>
      <c r="U167" s="161"/>
      <c r="V167" s="161"/>
      <c r="W167" s="161"/>
      <c r="X167" s="161"/>
      <c r="Y167" s="161"/>
      <c r="Z167" s="161"/>
      <c r="AA167" s="161"/>
      <c r="AB167" s="161"/>
      <c r="AC167" s="161"/>
      <c r="AD167" s="161"/>
      <c r="AE167" s="161"/>
      <c r="AF167" s="161"/>
      <c r="AG167" s="161"/>
      <c r="AH167" s="161"/>
      <c r="AI167" s="161"/>
      <c r="AJ167" s="161"/>
      <c r="AK167" s="161"/>
      <c r="AL167" s="161"/>
      <c r="AM167" s="161"/>
      <c r="AN167" s="161"/>
      <c r="AO167" s="161"/>
      <c r="AP167" s="161"/>
      <c r="AQ167" s="161"/>
      <c r="AR167" s="161"/>
      <c r="AS167" s="161"/>
      <c r="AT167" s="161"/>
      <c r="AU167" s="161"/>
      <c r="AV167" s="161"/>
      <c r="AW167" s="161"/>
      <c r="AX167" s="161"/>
      <c r="AY167" s="161"/>
      <c r="AZ167" s="161"/>
      <c r="BA167" s="161"/>
      <c r="BB167" s="161"/>
    </row>
    <row r="168" spans="1:54" outlineLevel="2">
      <c r="A168" s="243"/>
      <c r="B168" s="81" t="s">
        <v>286</v>
      </c>
      <c r="C168" s="81"/>
      <c r="D168" s="81"/>
      <c r="E168" s="108"/>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1"/>
      <c r="AY168" s="161"/>
      <c r="AZ168" s="161"/>
      <c r="BA168" s="161"/>
      <c r="BB168" s="161"/>
    </row>
    <row r="169" spans="1:54" outlineLevel="2">
      <c r="A169" s="244"/>
      <c r="B169" s="81" t="s">
        <v>286</v>
      </c>
      <c r="C169" s="81"/>
      <c r="D169" s="81"/>
      <c r="E169" s="108"/>
      <c r="F169" s="161"/>
      <c r="G169" s="161"/>
      <c r="H169" s="161"/>
      <c r="I169" s="161"/>
      <c r="J169" s="161"/>
      <c r="K169" s="161"/>
      <c r="L169" s="161"/>
      <c r="M169" s="161"/>
      <c r="N169" s="161"/>
      <c r="O169" s="161"/>
      <c r="P169" s="161"/>
      <c r="Q169" s="161"/>
      <c r="R169" s="161"/>
      <c r="S169" s="161"/>
      <c r="T169" s="161"/>
      <c r="U169" s="161"/>
      <c r="V169" s="161"/>
      <c r="W169" s="161"/>
      <c r="X169" s="161"/>
      <c r="Y169" s="161"/>
      <c r="Z169" s="161"/>
      <c r="AA169" s="161"/>
      <c r="AB169" s="161"/>
      <c r="AC169" s="161"/>
      <c r="AD169" s="161"/>
      <c r="AE169" s="161"/>
      <c r="AF169" s="161"/>
      <c r="AG169" s="161"/>
      <c r="AH169" s="161"/>
      <c r="AI169" s="161"/>
      <c r="AJ169" s="161"/>
      <c r="AK169" s="161"/>
      <c r="AL169" s="161"/>
      <c r="AM169" s="161"/>
      <c r="AN169" s="161"/>
      <c r="AO169" s="161"/>
      <c r="AP169" s="161"/>
      <c r="AQ169" s="161"/>
      <c r="AR169" s="161"/>
      <c r="AS169" s="161"/>
      <c r="AT169" s="161"/>
      <c r="AU169" s="161"/>
      <c r="AV169" s="161"/>
      <c r="AW169" s="161"/>
      <c r="AX169" s="161"/>
      <c r="AY169" s="161"/>
      <c r="AZ169" s="161"/>
      <c r="BA169" s="161"/>
      <c r="BB169" s="161"/>
    </row>
    <row r="170" spans="1:54" outlineLevel="1">
      <c r="B170" s="100"/>
      <c r="C170" s="100"/>
      <c r="D170" s="100"/>
      <c r="E170" s="91"/>
    </row>
    <row r="171" spans="1:54" outlineLevel="1">
      <c r="A171" s="63" t="s">
        <v>289</v>
      </c>
      <c r="B171" s="100"/>
      <c r="C171" s="100"/>
      <c r="D171" s="100"/>
      <c r="E171" s="70">
        <v>2027</v>
      </c>
      <c r="F171" s="70">
        <v>2028</v>
      </c>
      <c r="G171" s="70">
        <v>2029</v>
      </c>
      <c r="H171" s="70">
        <v>2030</v>
      </c>
      <c r="I171" s="70">
        <v>2031</v>
      </c>
      <c r="J171" s="70">
        <v>2032</v>
      </c>
      <c r="K171" s="70">
        <v>2033</v>
      </c>
      <c r="L171" s="70">
        <v>2034</v>
      </c>
      <c r="M171" s="70">
        <v>2035</v>
      </c>
      <c r="N171" s="70">
        <v>2036</v>
      </c>
      <c r="O171" s="70">
        <v>2037</v>
      </c>
      <c r="P171" s="70">
        <v>2038</v>
      </c>
      <c r="Q171" s="70">
        <v>2039</v>
      </c>
      <c r="R171" s="70">
        <v>2040</v>
      </c>
      <c r="S171" s="70">
        <v>2041</v>
      </c>
      <c r="T171" s="70">
        <v>2042</v>
      </c>
      <c r="U171" s="70">
        <v>2043</v>
      </c>
      <c r="V171" s="70">
        <v>2044</v>
      </c>
      <c r="W171" s="70">
        <v>2045</v>
      </c>
      <c r="X171" s="70">
        <v>2046</v>
      </c>
      <c r="Y171" s="70">
        <v>2047</v>
      </c>
      <c r="Z171" s="70">
        <v>2048</v>
      </c>
      <c r="AA171" s="70">
        <v>2049</v>
      </c>
      <c r="AB171" s="70">
        <v>2050</v>
      </c>
      <c r="AC171" s="70">
        <v>2051</v>
      </c>
      <c r="AD171" s="70">
        <v>2052</v>
      </c>
      <c r="AE171" s="70">
        <v>2053</v>
      </c>
      <c r="AF171" s="70">
        <v>2054</v>
      </c>
      <c r="AG171" s="70">
        <v>2055</v>
      </c>
      <c r="AH171" s="70">
        <v>2056</v>
      </c>
      <c r="AI171" s="70">
        <v>2057</v>
      </c>
      <c r="AJ171" s="70">
        <v>2058</v>
      </c>
      <c r="AK171" s="70">
        <v>2059</v>
      </c>
      <c r="AL171" s="70">
        <v>2060</v>
      </c>
      <c r="AM171" s="70">
        <v>2061</v>
      </c>
      <c r="AN171" s="70">
        <v>2062</v>
      </c>
      <c r="AO171" s="70">
        <v>2063</v>
      </c>
      <c r="AP171" s="70">
        <v>2064</v>
      </c>
      <c r="AQ171" s="70">
        <v>2065</v>
      </c>
      <c r="AR171" s="70">
        <v>2066</v>
      </c>
      <c r="AS171" s="70">
        <v>2067</v>
      </c>
      <c r="AT171" s="70">
        <v>2068</v>
      </c>
      <c r="AU171" s="70">
        <v>2069</v>
      </c>
      <c r="AV171" s="70">
        <v>2070</v>
      </c>
      <c r="AW171" s="70">
        <v>2071</v>
      </c>
      <c r="AX171" s="70">
        <v>2072</v>
      </c>
      <c r="AY171" s="70">
        <v>2073</v>
      </c>
      <c r="AZ171" s="70">
        <v>2074</v>
      </c>
      <c r="BA171" s="70">
        <v>2075</v>
      </c>
      <c r="BB171" s="70">
        <v>2076</v>
      </c>
    </row>
    <row r="172" spans="1:54" ht="12.75" customHeight="1" outlineLevel="2">
      <c r="A172" s="242" t="s">
        <v>290</v>
      </c>
      <c r="B172" s="81" t="s">
        <v>160</v>
      </c>
      <c r="C172" s="81" t="s">
        <v>208</v>
      </c>
      <c r="D172" s="81" t="s">
        <v>202</v>
      </c>
      <c r="E172" s="131" t="e">
        <f>-(E$158*#REF!*#REF!*#REF!*#REF!+E$158*#REF!)*#REF!/10^6</f>
        <v>#REF!</v>
      </c>
      <c r="F172" s="131" t="e">
        <f>-(F$158*#REF!*#REF!*#REF!*#REF!+F$158*#REF!)*#REF!/10^6</f>
        <v>#REF!</v>
      </c>
      <c r="G172" s="131" t="e">
        <f>-(G$158*#REF!*#REF!*#REF!*#REF!+G$158*#REF!)*#REF!/10^6</f>
        <v>#REF!</v>
      </c>
      <c r="H172" s="131" t="e">
        <f>-(H$158*#REF!*#REF!*#REF!*#REF!+H$158*#REF!)*#REF!/10^6</f>
        <v>#REF!</v>
      </c>
      <c r="I172" s="131" t="e">
        <f>-(I$158*#REF!*#REF!*#REF!*#REF!+I$158*#REF!)*#REF!/10^6</f>
        <v>#REF!</v>
      </c>
      <c r="J172" s="131" t="e">
        <f>-(J$158*#REF!*#REF!*#REF!*#REF!+J$158*#REF!)*#REF!/10^6</f>
        <v>#REF!</v>
      </c>
      <c r="K172" s="131" t="e">
        <f>-(K$158*#REF!*#REF!*#REF!*#REF!+K$158*#REF!)*#REF!/10^6</f>
        <v>#REF!</v>
      </c>
      <c r="L172" s="131" t="e">
        <f>-(L$158*#REF!*#REF!*#REF!*#REF!+L$158*#REF!)*#REF!/10^6</f>
        <v>#REF!</v>
      </c>
      <c r="M172" s="131" t="e">
        <f>-(M$158*#REF!*#REF!*#REF!*#REF!+M$158*#REF!)*#REF!/10^6</f>
        <v>#REF!</v>
      </c>
      <c r="N172" s="131" t="e">
        <f>-(N$158*#REF!*#REF!*#REF!*#REF!+N$158*#REF!)*#REF!/10^6</f>
        <v>#REF!</v>
      </c>
      <c r="O172" s="131" t="e">
        <f>-(O$158*#REF!*#REF!*#REF!*#REF!+O$158*#REF!)*#REF!/10^6</f>
        <v>#REF!</v>
      </c>
      <c r="P172" s="131" t="e">
        <f>-(P$158*#REF!*#REF!*#REF!*#REF!+P$158*#REF!)*#REF!/10^6</f>
        <v>#REF!</v>
      </c>
      <c r="Q172" s="131" t="e">
        <f>-(Q$158*#REF!*#REF!*#REF!*#REF!+Q$158*#REF!)*#REF!/10^6</f>
        <v>#REF!</v>
      </c>
      <c r="R172" s="131" t="e">
        <f>-(R$158*#REF!*#REF!*#REF!*#REF!+R$158*#REF!)*#REF!/10^6</f>
        <v>#REF!</v>
      </c>
      <c r="S172" s="131" t="e">
        <f>-(S$158*#REF!*#REF!*#REF!*#REF!+S$158*#REF!)*#REF!/10^6</f>
        <v>#REF!</v>
      </c>
      <c r="T172" s="131" t="e">
        <f>-(T$158*#REF!*#REF!*#REF!*#REF!+T$158*#REF!)*#REF!/10^6</f>
        <v>#REF!</v>
      </c>
      <c r="U172" s="131" t="e">
        <f>-(U$158*#REF!*#REF!*#REF!*#REF!+U$158*#REF!)*#REF!/10^6</f>
        <v>#REF!</v>
      </c>
      <c r="V172" s="131" t="e">
        <f>-(V$158*#REF!*#REF!*#REF!*#REF!+V$158*#REF!)*#REF!/10^6</f>
        <v>#REF!</v>
      </c>
      <c r="W172" s="131" t="e">
        <f>-(W$158*#REF!*#REF!*#REF!*#REF!+W$158*#REF!)*#REF!/10^6</f>
        <v>#REF!</v>
      </c>
      <c r="X172" s="131" t="e">
        <f>-(X$158*#REF!*#REF!*#REF!*#REF!+X$158*#REF!)*#REF!/10^6</f>
        <v>#REF!</v>
      </c>
      <c r="Y172" s="131" t="e">
        <f>-(Y$158*#REF!*#REF!*#REF!*#REF!+Y$158*#REF!)*#REF!/10^6</f>
        <v>#REF!</v>
      </c>
      <c r="Z172" s="131" t="e">
        <f>-(Z$158*#REF!*#REF!*#REF!*#REF!+Z$158*#REF!)*#REF!/10^6</f>
        <v>#REF!</v>
      </c>
      <c r="AA172" s="131" t="e">
        <f>-(AA$158*#REF!*#REF!*#REF!*#REF!+AA$158*#REF!)*#REF!/10^6</f>
        <v>#REF!</v>
      </c>
      <c r="AB172" s="131" t="e">
        <f>-(AB$158*#REF!*#REF!*#REF!*#REF!+AB$158*#REF!)*#REF!/10^6</f>
        <v>#REF!</v>
      </c>
      <c r="AC172" s="131" t="e">
        <f>-(AC$158*#REF!*#REF!*#REF!*#REF!+AC$158*#REF!)*#REF!/10^6</f>
        <v>#REF!</v>
      </c>
      <c r="AD172" s="131" t="e">
        <f>-(AD$158*#REF!*#REF!*#REF!*#REF!+AD$158*#REF!)*#REF!/10^6</f>
        <v>#REF!</v>
      </c>
      <c r="AE172" s="131" t="e">
        <f>-(AE$158*#REF!*#REF!*#REF!*#REF!+AE$158*#REF!)*#REF!/10^6</f>
        <v>#REF!</v>
      </c>
      <c r="AF172" s="131" t="e">
        <f>-(AF$158*#REF!*#REF!*#REF!*#REF!+AF$158*#REF!)*#REF!/10^6</f>
        <v>#REF!</v>
      </c>
      <c r="AG172" s="131" t="e">
        <f>-(AG$158*#REF!*#REF!*#REF!*#REF!+AG$158*#REF!)*#REF!/10^6</f>
        <v>#REF!</v>
      </c>
      <c r="AH172" s="131" t="e">
        <f>-(AH$158*#REF!*#REF!*#REF!*#REF!+AH$158*#REF!)*#REF!/10^6</f>
        <v>#REF!</v>
      </c>
      <c r="AI172" s="131" t="e">
        <f>-(AI$158*#REF!*#REF!*#REF!*#REF!+AI$158*#REF!)*#REF!/10^6</f>
        <v>#REF!</v>
      </c>
      <c r="AJ172" s="131" t="e">
        <f>-(AJ$158*#REF!*#REF!*#REF!*#REF!+AJ$158*#REF!)*#REF!/10^6</f>
        <v>#REF!</v>
      </c>
      <c r="AK172" s="131" t="e">
        <f>-(AK$158*#REF!*#REF!*#REF!*#REF!+AK$158*#REF!)*#REF!/10^6</f>
        <v>#REF!</v>
      </c>
      <c r="AL172" s="131" t="e">
        <f>-(AL$158*#REF!*#REF!*#REF!*#REF!+AL$158*#REF!)*#REF!/10^6</f>
        <v>#REF!</v>
      </c>
      <c r="AM172" s="131" t="e">
        <f>-(AM$158*#REF!*#REF!*#REF!*#REF!+AM$158*#REF!)*#REF!/10^6</f>
        <v>#REF!</v>
      </c>
      <c r="AN172" s="131" t="e">
        <f>-(AN$158*#REF!*#REF!*#REF!*#REF!+AN$158*#REF!)*#REF!/10^6</f>
        <v>#REF!</v>
      </c>
      <c r="AO172" s="131" t="e">
        <f>-(AO$158*#REF!*#REF!*#REF!*#REF!+AO$158*#REF!)*#REF!/10^6</f>
        <v>#REF!</v>
      </c>
      <c r="AP172" s="131" t="e">
        <f>-(AP$158*#REF!*#REF!*#REF!*#REF!+AP$158*#REF!)*#REF!/10^6</f>
        <v>#REF!</v>
      </c>
      <c r="AQ172" s="131" t="e">
        <f>-(AQ$158*#REF!*#REF!*#REF!*#REF!+AQ$158*#REF!)*#REF!/10^6</f>
        <v>#REF!</v>
      </c>
      <c r="AR172" s="131" t="e">
        <f>-(AR$158*#REF!*#REF!*#REF!*#REF!+AR$158*#REF!)*#REF!/10^6</f>
        <v>#REF!</v>
      </c>
      <c r="AS172" s="131" t="e">
        <f>-(AS$158*#REF!*#REF!*#REF!*#REF!+AS$158*#REF!)*#REF!/10^6</f>
        <v>#REF!</v>
      </c>
      <c r="AT172" s="131" t="e">
        <f>-(AT$158*#REF!*#REF!*#REF!*#REF!+AT$158*#REF!)*#REF!/10^6</f>
        <v>#REF!</v>
      </c>
      <c r="AU172" s="131" t="e">
        <f>-(AU$158*#REF!*#REF!*#REF!*#REF!+AU$158*#REF!)*#REF!/10^6</f>
        <v>#REF!</v>
      </c>
      <c r="AV172" s="131" t="e">
        <f>-(AV$158*#REF!*#REF!*#REF!*#REF!+AV$158*#REF!)*#REF!/10^6</f>
        <v>#REF!</v>
      </c>
      <c r="AW172" s="131" t="e">
        <f>-(AW$158*#REF!*#REF!*#REF!*#REF!+AW$158*#REF!)*#REF!/10^6</f>
        <v>#REF!</v>
      </c>
      <c r="AX172" s="131" t="e">
        <f>-(AX$158*#REF!*#REF!*#REF!*#REF!+AX$158*#REF!)*#REF!/10^6</f>
        <v>#REF!</v>
      </c>
      <c r="AY172" s="131" t="e">
        <f>-(AY$158*#REF!*#REF!*#REF!*#REF!+AY$158*#REF!)*#REF!/10^6</f>
        <v>#REF!</v>
      </c>
      <c r="AZ172" s="131" t="e">
        <f>-(AZ$158*#REF!*#REF!*#REF!*#REF!+AZ$158*#REF!)*#REF!/10^6</f>
        <v>#REF!</v>
      </c>
      <c r="BA172" s="131" t="e">
        <f>-(BA$158*#REF!*#REF!*#REF!*#REF!+BA$158*#REF!)*#REF!/10^6</f>
        <v>#REF!</v>
      </c>
      <c r="BB172" s="131" t="e">
        <f>-(BB$158*#REF!*#REF!*#REF!*#REF!+BB$158*#REF!)*#REF!/10^6</f>
        <v>#REF!</v>
      </c>
    </row>
    <row r="173" spans="1:54" outlineLevel="2">
      <c r="A173" s="243"/>
      <c r="B173" s="81" t="s">
        <v>160</v>
      </c>
      <c r="C173" s="81"/>
      <c r="D173" s="81" t="s">
        <v>202</v>
      </c>
      <c r="E173" s="145"/>
      <c r="F173" s="144"/>
      <c r="G173" s="144"/>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4"/>
      <c r="AY173" s="144"/>
      <c r="AZ173" s="144"/>
      <c r="BA173" s="144"/>
      <c r="BB173" s="144"/>
    </row>
    <row r="174" spans="1:54" outlineLevel="2">
      <c r="A174" s="244"/>
      <c r="B174" s="81" t="s">
        <v>160</v>
      </c>
      <c r="C174" s="81"/>
      <c r="D174" s="81" t="s">
        <v>202</v>
      </c>
      <c r="E174" s="145"/>
      <c r="F174" s="144"/>
      <c r="G174" s="144"/>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4"/>
      <c r="AY174" s="144"/>
      <c r="AZ174" s="144"/>
      <c r="BA174" s="144"/>
      <c r="BB174" s="144"/>
    </row>
    <row r="175" spans="1:54" outlineLevel="2">
      <c r="B175" s="81"/>
      <c r="C175" s="81"/>
      <c r="D175" s="81"/>
      <c r="E175" s="132"/>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row>
    <row r="176" spans="1:54" ht="12.75" customHeight="1" outlineLevel="2">
      <c r="A176" s="242" t="s">
        <v>291</v>
      </c>
      <c r="B176" s="81" t="s">
        <v>160</v>
      </c>
      <c r="C176" s="81" t="s">
        <v>208</v>
      </c>
      <c r="D176" s="81" t="s">
        <v>202</v>
      </c>
      <c r="E176" s="131" t="e">
        <f>-(E$158*#REF!*#REF!*#REF!*#REF!+E$158*#REF!)*#REF!/10^6</f>
        <v>#REF!</v>
      </c>
      <c r="F176" s="131" t="e">
        <f>-(F$158*#REF!*#REF!*#REF!*#REF!+F$158*#REF!)*#REF!/10^6</f>
        <v>#REF!</v>
      </c>
      <c r="G176" s="131" t="e">
        <f>-(G$158*#REF!*#REF!*#REF!*#REF!+G$158*#REF!)*#REF!/10^6</f>
        <v>#REF!</v>
      </c>
      <c r="H176" s="131" t="e">
        <f>-(H$158*#REF!*#REF!*#REF!*#REF!+H$158*#REF!)*#REF!/10^6</f>
        <v>#REF!</v>
      </c>
      <c r="I176" s="131" t="e">
        <f>-(I$158*#REF!*#REF!*#REF!*#REF!+I$158*#REF!)*#REF!/10^6</f>
        <v>#REF!</v>
      </c>
      <c r="J176" s="131" t="e">
        <f>-(J$158*#REF!*#REF!*#REF!*#REF!+J$158*#REF!)*#REF!/10^6</f>
        <v>#REF!</v>
      </c>
      <c r="K176" s="131" t="e">
        <f>-(K$158*#REF!*#REF!*#REF!*#REF!+K$158*#REF!)*#REF!/10^6</f>
        <v>#REF!</v>
      </c>
      <c r="L176" s="131" t="e">
        <f>-(L$158*#REF!*#REF!*#REF!*#REF!+L$158*#REF!)*#REF!/10^6</f>
        <v>#REF!</v>
      </c>
      <c r="M176" s="131" t="e">
        <f>-(M$158*#REF!*#REF!*#REF!*#REF!+M$158*#REF!)*#REF!/10^6</f>
        <v>#REF!</v>
      </c>
      <c r="N176" s="131" t="e">
        <f>-(N$158*#REF!*#REF!*#REF!*#REF!+N$158*#REF!)*#REF!/10^6</f>
        <v>#REF!</v>
      </c>
      <c r="O176" s="131" t="e">
        <f>-(O$158*#REF!*#REF!*#REF!*#REF!+O$158*#REF!)*#REF!/10^6</f>
        <v>#REF!</v>
      </c>
      <c r="P176" s="131" t="e">
        <f>-(P$158*#REF!*#REF!*#REF!*#REF!+P$158*#REF!)*#REF!/10^6</f>
        <v>#REF!</v>
      </c>
      <c r="Q176" s="131" t="e">
        <f>-(Q$158*#REF!*#REF!*#REF!*#REF!+Q$158*#REF!)*#REF!/10^6</f>
        <v>#REF!</v>
      </c>
      <c r="R176" s="131" t="e">
        <f>-(R$158*#REF!*#REF!*#REF!*#REF!+R$158*#REF!)*#REF!/10^6</f>
        <v>#REF!</v>
      </c>
      <c r="S176" s="131" t="e">
        <f>-(S$158*#REF!*#REF!*#REF!*#REF!+S$158*#REF!)*#REF!/10^6</f>
        <v>#REF!</v>
      </c>
      <c r="T176" s="131" t="e">
        <f>-(T$158*#REF!*#REF!*#REF!*#REF!+T$158*#REF!)*#REF!/10^6</f>
        <v>#REF!</v>
      </c>
      <c r="U176" s="131" t="e">
        <f>-(U$158*#REF!*#REF!*#REF!*#REF!+U$158*#REF!)*#REF!/10^6</f>
        <v>#REF!</v>
      </c>
      <c r="V176" s="131" t="e">
        <f>-(V$158*#REF!*#REF!*#REF!*#REF!+V$158*#REF!)*#REF!/10^6</f>
        <v>#REF!</v>
      </c>
      <c r="W176" s="131" t="e">
        <f>-(W$158*#REF!*#REF!*#REF!*#REF!+W$158*#REF!)*#REF!/10^6</f>
        <v>#REF!</v>
      </c>
      <c r="X176" s="131" t="e">
        <f>-(X$158*#REF!*#REF!*#REF!*#REF!+X$158*#REF!)*#REF!/10^6</f>
        <v>#REF!</v>
      </c>
      <c r="Y176" s="131" t="e">
        <f>-(Y$158*#REF!*#REF!*#REF!*#REF!+Y$158*#REF!)*#REF!/10^6</f>
        <v>#REF!</v>
      </c>
      <c r="Z176" s="131" t="e">
        <f>-(Z$158*#REF!*#REF!*#REF!*#REF!+Z$158*#REF!)*#REF!/10^6</f>
        <v>#REF!</v>
      </c>
      <c r="AA176" s="131" t="e">
        <f>-(AA$158*#REF!*#REF!*#REF!*#REF!+AA$158*#REF!)*#REF!/10^6</f>
        <v>#REF!</v>
      </c>
      <c r="AB176" s="131" t="e">
        <f>-(AB$158*#REF!*#REF!*#REF!*#REF!+AB$158*#REF!)*#REF!/10^6</f>
        <v>#REF!</v>
      </c>
      <c r="AC176" s="131" t="e">
        <f>-(AC$158*#REF!*#REF!*#REF!*#REF!+AC$158*#REF!)*#REF!/10^6</f>
        <v>#REF!</v>
      </c>
      <c r="AD176" s="131" t="e">
        <f>-(AD$158*#REF!*#REF!*#REF!*#REF!+AD$158*#REF!)*#REF!/10^6</f>
        <v>#REF!</v>
      </c>
      <c r="AE176" s="131" t="e">
        <f>-(AE$158*#REF!*#REF!*#REF!*#REF!+AE$158*#REF!)*#REF!/10^6</f>
        <v>#REF!</v>
      </c>
      <c r="AF176" s="131" t="e">
        <f>-(AF$158*#REF!*#REF!*#REF!*#REF!+AF$158*#REF!)*#REF!/10^6</f>
        <v>#REF!</v>
      </c>
      <c r="AG176" s="131" t="e">
        <f>-(AG$158*#REF!*#REF!*#REF!*#REF!+AG$158*#REF!)*#REF!/10^6</f>
        <v>#REF!</v>
      </c>
      <c r="AH176" s="131" t="e">
        <f>-(AH$158*#REF!*#REF!*#REF!*#REF!+AH$158*#REF!)*#REF!/10^6</f>
        <v>#REF!</v>
      </c>
      <c r="AI176" s="131" t="e">
        <f>-(AI$158*#REF!*#REF!*#REF!*#REF!+AI$158*#REF!)*#REF!/10^6</f>
        <v>#REF!</v>
      </c>
      <c r="AJ176" s="131" t="e">
        <f>-(AJ$158*#REF!*#REF!*#REF!*#REF!+AJ$158*#REF!)*#REF!/10^6</f>
        <v>#REF!</v>
      </c>
      <c r="AK176" s="131" t="e">
        <f>-(AK$158*#REF!*#REF!*#REF!*#REF!+AK$158*#REF!)*#REF!/10^6</f>
        <v>#REF!</v>
      </c>
      <c r="AL176" s="131" t="e">
        <f>-(AL$158*#REF!*#REF!*#REF!*#REF!+AL$158*#REF!)*#REF!/10^6</f>
        <v>#REF!</v>
      </c>
      <c r="AM176" s="131" t="e">
        <f>-(AM$158*#REF!*#REF!*#REF!*#REF!+AM$158*#REF!)*#REF!/10^6</f>
        <v>#REF!</v>
      </c>
      <c r="AN176" s="131" t="e">
        <f>-(AN$158*#REF!*#REF!*#REF!*#REF!+AN$158*#REF!)*#REF!/10^6</f>
        <v>#REF!</v>
      </c>
      <c r="AO176" s="131" t="e">
        <f>-(AO$158*#REF!*#REF!*#REF!*#REF!+AO$158*#REF!)*#REF!/10^6</f>
        <v>#REF!</v>
      </c>
      <c r="AP176" s="131" t="e">
        <f>-(AP$158*#REF!*#REF!*#REF!*#REF!+AP$158*#REF!)*#REF!/10^6</f>
        <v>#REF!</v>
      </c>
      <c r="AQ176" s="131" t="e">
        <f>-(AQ$158*#REF!*#REF!*#REF!*#REF!+AQ$158*#REF!)*#REF!/10^6</f>
        <v>#REF!</v>
      </c>
      <c r="AR176" s="131" t="e">
        <f>-(AR$158*#REF!*#REF!*#REF!*#REF!+AR$158*#REF!)*#REF!/10^6</f>
        <v>#REF!</v>
      </c>
      <c r="AS176" s="131" t="e">
        <f>-(AS$158*#REF!*#REF!*#REF!*#REF!+AS$158*#REF!)*#REF!/10^6</f>
        <v>#REF!</v>
      </c>
      <c r="AT176" s="131" t="e">
        <f>-(AT$158*#REF!*#REF!*#REF!*#REF!+AT$158*#REF!)*#REF!/10^6</f>
        <v>#REF!</v>
      </c>
      <c r="AU176" s="131" t="e">
        <f>-(AU$158*#REF!*#REF!*#REF!*#REF!+AU$158*#REF!)*#REF!/10^6</f>
        <v>#REF!</v>
      </c>
      <c r="AV176" s="131" t="e">
        <f>-(AV$158*#REF!*#REF!*#REF!*#REF!+AV$158*#REF!)*#REF!/10^6</f>
        <v>#REF!</v>
      </c>
      <c r="AW176" s="131" t="e">
        <f>-(AW$158*#REF!*#REF!*#REF!*#REF!+AW$158*#REF!)*#REF!/10^6</f>
        <v>#REF!</v>
      </c>
      <c r="AX176" s="131" t="e">
        <f>-(AX$158*#REF!*#REF!*#REF!*#REF!+AX$158*#REF!)*#REF!/10^6</f>
        <v>#REF!</v>
      </c>
      <c r="AY176" s="131" t="e">
        <f>-(AY$158*#REF!*#REF!*#REF!*#REF!+AY$158*#REF!)*#REF!/10^6</f>
        <v>#REF!</v>
      </c>
      <c r="AZ176" s="131" t="e">
        <f>-(AZ$158*#REF!*#REF!*#REF!*#REF!+AZ$158*#REF!)*#REF!/10^6</f>
        <v>#REF!</v>
      </c>
      <c r="BA176" s="131" t="e">
        <f>-(BA$158*#REF!*#REF!*#REF!*#REF!+BA$158*#REF!)*#REF!/10^6</f>
        <v>#REF!</v>
      </c>
      <c r="BB176" s="131" t="e">
        <f>-(BB$158*#REF!*#REF!*#REF!*#REF!+BB$158*#REF!)*#REF!/10^6</f>
        <v>#REF!</v>
      </c>
    </row>
    <row r="177" spans="1:54" outlineLevel="2">
      <c r="A177" s="243"/>
      <c r="B177" s="81" t="s">
        <v>160</v>
      </c>
      <c r="C177" s="81"/>
      <c r="D177" s="81" t="s">
        <v>202</v>
      </c>
      <c r="E177" s="145"/>
      <c r="F177" s="144"/>
      <c r="G177" s="144"/>
      <c r="H177" s="144"/>
      <c r="I177" s="144"/>
      <c r="J177" s="144"/>
      <c r="K177" s="144"/>
      <c r="L177" s="144"/>
      <c r="M177" s="144"/>
      <c r="N177" s="144"/>
      <c r="O177" s="144"/>
      <c r="P177" s="144"/>
      <c r="Q177" s="144"/>
      <c r="R177" s="144"/>
      <c r="S177" s="144"/>
      <c r="T177" s="144"/>
      <c r="U177" s="144"/>
      <c r="V177" s="144"/>
      <c r="W177" s="144"/>
      <c r="X177" s="144"/>
      <c r="Y177" s="144"/>
      <c r="Z177" s="144"/>
      <c r="AA177" s="144"/>
      <c r="AB177" s="144"/>
      <c r="AC177" s="144"/>
      <c r="AD177" s="144"/>
      <c r="AE177" s="144"/>
      <c r="AF177" s="144"/>
      <c r="AG177" s="144"/>
      <c r="AH177" s="144"/>
      <c r="AI177" s="144"/>
      <c r="AJ177" s="144"/>
      <c r="AK177" s="144"/>
      <c r="AL177" s="144"/>
      <c r="AM177" s="144"/>
      <c r="AN177" s="144"/>
      <c r="AO177" s="144"/>
      <c r="AP177" s="144"/>
      <c r="AQ177" s="144"/>
      <c r="AR177" s="144"/>
      <c r="AS177" s="144"/>
      <c r="AT177" s="144"/>
      <c r="AU177" s="144"/>
      <c r="AV177" s="144"/>
      <c r="AW177" s="144"/>
      <c r="AX177" s="144"/>
      <c r="AY177" s="144"/>
      <c r="AZ177" s="144"/>
      <c r="BA177" s="144"/>
      <c r="BB177" s="144"/>
    </row>
    <row r="178" spans="1:54" outlineLevel="2">
      <c r="A178" s="244"/>
      <c r="B178" s="81" t="s">
        <v>160</v>
      </c>
      <c r="C178" s="81"/>
      <c r="D178" s="81" t="s">
        <v>202</v>
      </c>
      <c r="E178" s="145"/>
      <c r="F178" s="144"/>
      <c r="G178" s="144"/>
      <c r="H178" s="144"/>
      <c r="I178" s="144"/>
      <c r="J178" s="144"/>
      <c r="K178" s="144"/>
      <c r="L178" s="144"/>
      <c r="M178" s="144"/>
      <c r="N178" s="144"/>
      <c r="O178" s="144"/>
      <c r="P178" s="144"/>
      <c r="Q178" s="144"/>
      <c r="R178" s="144"/>
      <c r="S178" s="144"/>
      <c r="T178" s="144"/>
      <c r="U178" s="144"/>
      <c r="V178" s="144"/>
      <c r="W178" s="144"/>
      <c r="X178" s="144"/>
      <c r="Y178" s="144"/>
      <c r="Z178" s="144"/>
      <c r="AA178" s="144"/>
      <c r="AB178" s="144"/>
      <c r="AC178" s="144"/>
      <c r="AD178" s="144"/>
      <c r="AE178" s="144"/>
      <c r="AF178" s="144"/>
      <c r="AG178" s="144"/>
      <c r="AH178" s="144"/>
      <c r="AI178" s="144"/>
      <c r="AJ178" s="144"/>
      <c r="AK178" s="144"/>
      <c r="AL178" s="144"/>
      <c r="AM178" s="144"/>
      <c r="AN178" s="144"/>
      <c r="AO178" s="144"/>
      <c r="AP178" s="144"/>
      <c r="AQ178" s="144"/>
      <c r="AR178" s="144"/>
      <c r="AS178" s="144"/>
      <c r="AT178" s="144"/>
      <c r="AU178" s="144"/>
      <c r="AV178" s="144"/>
      <c r="AW178" s="144"/>
      <c r="AX178" s="144"/>
      <c r="AY178" s="144"/>
      <c r="AZ178" s="144"/>
      <c r="BA178" s="144"/>
      <c r="BB178" s="144"/>
    </row>
    <row r="179" spans="1:54" outlineLevel="1">
      <c r="B179" s="100"/>
      <c r="C179" s="100"/>
      <c r="D179" s="100"/>
      <c r="E179" s="91"/>
    </row>
    <row r="180" spans="1:54" outlineLevel="1">
      <c r="B180" s="100"/>
      <c r="C180" s="100"/>
      <c r="D180" s="100"/>
      <c r="E180" s="91"/>
    </row>
    <row r="181" spans="1:54">
      <c r="B181" s="100"/>
      <c r="C181" s="100"/>
      <c r="D181" s="100"/>
      <c r="E181" s="91"/>
    </row>
    <row r="182" spans="1:54" ht="16.149999999999999" customHeight="1">
      <c r="A182" s="71" t="s">
        <v>292</v>
      </c>
      <c r="B182" s="100"/>
      <c r="C182" s="100"/>
      <c r="D182" s="100"/>
      <c r="E182" s="91"/>
    </row>
    <row r="183" spans="1:54" ht="16.149999999999999" customHeight="1" outlineLevel="1">
      <c r="A183" s="71"/>
      <c r="B183" s="100"/>
      <c r="C183" s="100"/>
      <c r="D183" s="100"/>
      <c r="E183" s="91"/>
    </row>
    <row r="184" spans="1:54" outlineLevel="1">
      <c r="A184" s="63" t="s">
        <v>293</v>
      </c>
      <c r="B184" s="93"/>
      <c r="C184" s="93"/>
      <c r="D184" s="93"/>
      <c r="E184" s="94"/>
    </row>
    <row r="185" spans="1:54" outlineLevel="2">
      <c r="B185" s="93"/>
      <c r="C185" s="93"/>
      <c r="D185" s="93"/>
      <c r="E185" s="70">
        <v>2027</v>
      </c>
      <c r="F185" s="70">
        <v>2028</v>
      </c>
      <c r="G185" s="70">
        <v>2029</v>
      </c>
      <c r="H185" s="70">
        <v>2030</v>
      </c>
      <c r="I185" s="70">
        <v>2031</v>
      </c>
      <c r="J185" s="70">
        <v>2032</v>
      </c>
      <c r="K185" s="70">
        <v>2033</v>
      </c>
      <c r="L185" s="70">
        <v>2034</v>
      </c>
      <c r="M185" s="70">
        <v>2035</v>
      </c>
      <c r="N185" s="70">
        <v>2036</v>
      </c>
      <c r="O185" s="70">
        <v>2037</v>
      </c>
      <c r="P185" s="70">
        <v>2038</v>
      </c>
      <c r="Q185" s="70">
        <v>2039</v>
      </c>
      <c r="R185" s="70">
        <v>2040</v>
      </c>
      <c r="S185" s="70">
        <v>2041</v>
      </c>
      <c r="T185" s="70">
        <v>2042</v>
      </c>
      <c r="U185" s="70">
        <v>2043</v>
      </c>
      <c r="V185" s="70">
        <v>2044</v>
      </c>
      <c r="W185" s="70">
        <v>2045</v>
      </c>
      <c r="X185" s="70">
        <v>2046</v>
      </c>
      <c r="Y185" s="70">
        <v>2047</v>
      </c>
      <c r="Z185" s="70">
        <v>2048</v>
      </c>
      <c r="AA185" s="70">
        <v>2049</v>
      </c>
      <c r="AB185" s="70">
        <v>2050</v>
      </c>
      <c r="AC185" s="70">
        <v>2051</v>
      </c>
      <c r="AD185" s="70">
        <v>2052</v>
      </c>
      <c r="AE185" s="70">
        <v>2053</v>
      </c>
      <c r="AF185" s="70">
        <v>2054</v>
      </c>
      <c r="AG185" s="70">
        <v>2055</v>
      </c>
      <c r="AH185" s="70">
        <v>2056</v>
      </c>
      <c r="AI185" s="70">
        <v>2057</v>
      </c>
      <c r="AJ185" s="70">
        <v>2058</v>
      </c>
      <c r="AK185" s="70">
        <v>2059</v>
      </c>
      <c r="AL185" s="70">
        <v>2060</v>
      </c>
      <c r="AM185" s="70">
        <v>2061</v>
      </c>
      <c r="AN185" s="70">
        <v>2062</v>
      </c>
      <c r="AO185" s="70">
        <v>2063</v>
      </c>
      <c r="AP185" s="70">
        <v>2064</v>
      </c>
      <c r="AQ185" s="70">
        <v>2065</v>
      </c>
      <c r="AR185" s="70">
        <v>2066</v>
      </c>
      <c r="AS185" s="70">
        <v>2067</v>
      </c>
      <c r="AT185" s="70">
        <v>2068</v>
      </c>
      <c r="AU185" s="70">
        <v>2069</v>
      </c>
      <c r="AV185" s="70">
        <v>2070</v>
      </c>
      <c r="AW185" s="70">
        <v>2071</v>
      </c>
      <c r="AX185" s="70">
        <v>2072</v>
      </c>
      <c r="AY185" s="70">
        <v>2073</v>
      </c>
      <c r="AZ185" s="70">
        <v>2074</v>
      </c>
      <c r="BA185" s="70">
        <v>2075</v>
      </c>
      <c r="BB185" s="70">
        <v>2076</v>
      </c>
    </row>
    <row r="186" spans="1:54" outlineLevel="2">
      <c r="A186" s="249" t="s">
        <v>294</v>
      </c>
      <c r="B186" s="92" t="s">
        <v>295</v>
      </c>
      <c r="C186" s="64" t="s">
        <v>296</v>
      </c>
      <c r="D186" s="64" t="s">
        <v>213</v>
      </c>
      <c r="E186" s="78" t="e">
        <f>IF(E52&lt;($E$52),1,IF((E52-1)&gt;30,(D$186/(1+#REF!)),(1/(1+#REF!)^(E$52-$E$52))))</f>
        <v>#REF!</v>
      </c>
      <c r="F186" s="78" t="e">
        <f>IF(F52&lt;($E$52),1,IF((F52-1)&gt;30,(E$186/(1+#REF!)),(1/(1+#REF!)^(F$52-$E$52))))</f>
        <v>#REF!</v>
      </c>
      <c r="G186" s="78" t="e">
        <f>IF(G52&lt;($E$52),1,IF((G52-1)&gt;30,(F$186/(1+#REF!)),(1/(1+#REF!)^(G$52-$E$52))))</f>
        <v>#REF!</v>
      </c>
      <c r="H186" s="78" t="e">
        <f>IF(H52&lt;($E$52),1,IF((H52-1)&gt;30,(G$186/(1+#REF!)),(1/(1+#REF!)^(H$52-$E$52))))</f>
        <v>#REF!</v>
      </c>
      <c r="I186" s="78" t="e">
        <f>IF(I52&lt;($E$52),1,IF((I52-1)&gt;30,(H$186/(1+#REF!)),(1/(1+#REF!)^(I$52-$E$52))))</f>
        <v>#REF!</v>
      </c>
      <c r="J186" s="78" t="e">
        <f>IF(J52&lt;($E$52),1,IF((J52-1)&gt;30,(I$186/(1+#REF!)),(1/(1+#REF!)^(J$52-$E$52))))</f>
        <v>#REF!</v>
      </c>
      <c r="K186" s="78" t="e">
        <f>IF(K52&lt;($E$52),1,IF((K52-1)&gt;30,(J$186/(1+#REF!)),(1/(1+#REF!)^(K$52-$E$52))))</f>
        <v>#REF!</v>
      </c>
      <c r="L186" s="78" t="e">
        <f>IF(L52&lt;($E$52),1,IF((L52-1)&gt;30,(K$186/(1+#REF!)),(1/(1+#REF!)^(L$52-$E$52))))</f>
        <v>#REF!</v>
      </c>
      <c r="M186" s="78" t="e">
        <f>IF(M52&lt;($E$52),1,IF((M52-1)&gt;30,(L$186/(1+#REF!)),(1/(1+#REF!)^(M$52-$E$52))))</f>
        <v>#REF!</v>
      </c>
      <c r="N186" s="78" t="e">
        <f>IF(N52&lt;($E$52),1,IF((N52-1)&gt;30,(M$186/(1+#REF!)),(1/(1+#REF!)^(N$52-$E$52))))</f>
        <v>#REF!</v>
      </c>
      <c r="O186" s="78" t="e">
        <f>IF(O52&lt;($E$52),1,IF((O52-1)&gt;30,(N$186/(1+#REF!)),(1/(1+#REF!)^(O$52-$E$52))))</f>
        <v>#REF!</v>
      </c>
      <c r="P186" s="78" t="e">
        <f>IF(P52&lt;($E$52),1,IF((P52-1)&gt;30,(O$186/(1+#REF!)),(1/(1+#REF!)^(P$52-$E$52))))</f>
        <v>#REF!</v>
      </c>
      <c r="Q186" s="78" t="e">
        <f>IF(Q52&lt;($E$52),1,IF((Q52-1)&gt;30,(P$186/(1+#REF!)),(1/(1+#REF!)^(Q$52-$E$52))))</f>
        <v>#REF!</v>
      </c>
      <c r="R186" s="78" t="e">
        <f>IF(R52&lt;($E$52),1,IF((R52-1)&gt;30,(Q$186/(1+#REF!)),(1/(1+#REF!)^(R$52-$E$52))))</f>
        <v>#REF!</v>
      </c>
      <c r="S186" s="78" t="e">
        <f>IF(S52&lt;($E$52),1,IF((S52-1)&gt;30,(R$186/(1+#REF!)),(1/(1+#REF!)^(S$52-$E$52))))</f>
        <v>#REF!</v>
      </c>
      <c r="T186" s="78" t="e">
        <f>IF(T52&lt;($E$52),1,IF((T52-1)&gt;30,(S$186/(1+#REF!)),(1/(1+#REF!)^(T$52-$E$52))))</f>
        <v>#REF!</v>
      </c>
      <c r="U186" s="78" t="e">
        <f>IF(U52&lt;($E$52),1,IF((U52-1)&gt;30,(T$186/(1+#REF!)),(1/(1+#REF!)^(U$52-$E$52))))</f>
        <v>#REF!</v>
      </c>
      <c r="V186" s="78" t="e">
        <f>IF(V52&lt;($E$52),1,IF((V52-1)&gt;30,(U$186/(1+#REF!)),(1/(1+#REF!)^(V$52-$E$52))))</f>
        <v>#REF!</v>
      </c>
      <c r="W186" s="78" t="e">
        <f>IF(W52&lt;($E$52),1,IF((W52-1)&gt;30,(V$186/(1+#REF!)),(1/(1+#REF!)^(W$52-$E$52))))</f>
        <v>#REF!</v>
      </c>
      <c r="X186" s="78" t="e">
        <f>IF(X52&lt;($E$52),1,IF((X52-1)&gt;30,(W$186/(1+#REF!)),(1/(1+#REF!)^(X$52-$E$52))))</f>
        <v>#REF!</v>
      </c>
      <c r="Y186" s="78" t="e">
        <f>IF(Y52&lt;($E$52),1,IF((Y52-1)&gt;30,(X$186/(1+#REF!)),(1/(1+#REF!)^(Y$52-$E$52))))</f>
        <v>#REF!</v>
      </c>
      <c r="Z186" s="78" t="e">
        <f>IF(Z52&lt;($E$52),1,IF((Z52-1)&gt;30,(Y$186/(1+#REF!)),(1/(1+#REF!)^(Z$52-$E$52))))</f>
        <v>#REF!</v>
      </c>
      <c r="AA186" s="78" t="e">
        <f>IF(AA52&lt;($E$52),1,IF((AA52-1)&gt;30,(Z$186/(1+#REF!)),(1/(1+#REF!)^(AA$52-$E$52))))</f>
        <v>#REF!</v>
      </c>
      <c r="AB186" s="78" t="e">
        <f>IF(AB52&lt;($E$52),1,IF((AB52-1)&gt;30,(AA$186/(1+#REF!)),(1/(1+#REF!)^(AB$52-$E$52))))</f>
        <v>#REF!</v>
      </c>
      <c r="AC186" s="78" t="e">
        <f>IF(AC52&lt;($E$52),1,IF((AC52-1)&gt;30,(AB$186/(1+#REF!)),(1/(1+#REF!)^(AC$52-$E$52))))</f>
        <v>#REF!</v>
      </c>
      <c r="AD186" s="78" t="e">
        <f>IF(AD52&lt;($E$52),1,IF((AD52-1)&gt;30,(AC$186/(1+#REF!)),(1/(1+#REF!)^(AD$52-$E$52))))</f>
        <v>#REF!</v>
      </c>
      <c r="AE186" s="78" t="e">
        <f>IF(AE52&lt;($E$52),1,IF((AE52-1)&gt;30,(AD$186/(1+#REF!)),(1/(1+#REF!)^(AE$52-$E$52))))</f>
        <v>#REF!</v>
      </c>
      <c r="AF186" s="78" t="e">
        <f>IF(AF52&lt;($E$52),1,IF((AF52-1)&gt;30,(AE$186/(1+#REF!)),(1/(1+#REF!)^(AF$52-$E$52))))</f>
        <v>#REF!</v>
      </c>
      <c r="AG186" s="78" t="e">
        <f>IF(AG52&lt;($E$52),1,IF((AG52-1)&gt;30,(AF$186/(1+#REF!)),(1/(1+#REF!)^(AG$52-$E$52))))</f>
        <v>#REF!</v>
      </c>
      <c r="AH186" s="78" t="e">
        <f>IF(AH52&lt;($E$52),1,IF((AH52-1)&gt;30,(AG$186/(1+#REF!)),(1/(1+#REF!)^(AH$52-$E$52))))</f>
        <v>#REF!</v>
      </c>
      <c r="AI186" s="78" t="e">
        <f>IF(AI52&lt;($E$52),1,IF((AI52-1)&gt;30,(AH$186/(1+#REF!)),(1/(1+#REF!)^(AI$52-$E$52))))</f>
        <v>#REF!</v>
      </c>
      <c r="AJ186" s="78" t="e">
        <f>IF(AJ52&lt;($E$52),1,IF((AJ52-1)&gt;30,(AI$186/(1+#REF!)),(1/(1+#REF!)^(AJ$52-$E$52))))</f>
        <v>#REF!</v>
      </c>
      <c r="AK186" s="78" t="e">
        <f>IF(AK52&lt;($E$52),1,IF((AK52-1)&gt;30,(AJ$186/(1+#REF!)),(1/(1+#REF!)^(AK$52-$E$52))))</f>
        <v>#REF!</v>
      </c>
      <c r="AL186" s="78" t="e">
        <f>IF(AL52&lt;($E$52),1,IF((AL52-1)&gt;30,(AK$186/(1+#REF!)),(1/(1+#REF!)^(AL$52-$E$52))))</f>
        <v>#REF!</v>
      </c>
      <c r="AM186" s="78" t="e">
        <f>IF(AM52&lt;($E$52),1,IF((AM52-1)&gt;30,(AL$186/(1+#REF!)),(1/(1+#REF!)^(AM$52-$E$52))))</f>
        <v>#REF!</v>
      </c>
      <c r="AN186" s="78" t="e">
        <f>IF(AN52&lt;($E$52),1,IF((AN52-1)&gt;30,(AM$186/(1+#REF!)),(1/(1+#REF!)^(AN$52-$E$52))))</f>
        <v>#REF!</v>
      </c>
      <c r="AO186" s="78" t="e">
        <f>IF(AO52&lt;($E$52),1,IF((AO52-1)&gt;30,(AN$186/(1+#REF!)),(1/(1+#REF!)^(AO$52-$E$52))))</f>
        <v>#REF!</v>
      </c>
      <c r="AP186" s="78" t="e">
        <f>IF(AP52&lt;($E$52),1,IF((AP52-1)&gt;30,(AO$186/(1+#REF!)),(1/(1+#REF!)^(AP$52-$E$52))))</f>
        <v>#REF!</v>
      </c>
      <c r="AQ186" s="78" t="e">
        <f>IF(AQ52&lt;($E$52),1,IF((AQ52-1)&gt;30,(AP$186/(1+#REF!)),(1/(1+#REF!)^(AQ$52-$E$52))))</f>
        <v>#REF!</v>
      </c>
      <c r="AR186" s="78" t="e">
        <f>IF(AR52&lt;($E$52),1,IF((AR52-1)&gt;30,(AQ$186/(1+#REF!)),(1/(1+#REF!)^(AR$52-$E$52))))</f>
        <v>#REF!</v>
      </c>
      <c r="AS186" s="78" t="e">
        <f>IF(AS52&lt;($E$52),1,IF((AS52-1)&gt;30,(AR$186/(1+#REF!)),(1/(1+#REF!)^(AS$52-$E$52))))</f>
        <v>#REF!</v>
      </c>
      <c r="AT186" s="78" t="e">
        <f>IF(AT52&lt;($E$52),1,IF((AT52-1)&gt;30,(AS$186/(1+#REF!)),(1/(1+#REF!)^(AT$52-$E$52))))</f>
        <v>#REF!</v>
      </c>
      <c r="AU186" s="78" t="e">
        <f>IF(AU52&lt;($E$52),1,IF((AU52-1)&gt;30,(AT$186/(1+#REF!)),(1/(1+#REF!)^(AU$52-$E$52))))</f>
        <v>#REF!</v>
      </c>
      <c r="AV186" s="78" t="e">
        <f>IF(AV52&lt;($E$52),1,IF((AV52-1)&gt;30,(AU$186/(1+#REF!)),(1/(1+#REF!)^(AV$52-$E$52))))</f>
        <v>#REF!</v>
      </c>
      <c r="AW186" s="78" t="e">
        <f>IF(AW52&lt;($E$52),1,IF((AW52-1)&gt;30,(AV$186/(1+#REF!)),(1/(1+#REF!)^(AW$52-$E$52))))</f>
        <v>#REF!</v>
      </c>
      <c r="AX186" s="78" t="e">
        <f>IF(AX52&lt;($E$52),1,IF((AX52-1)&gt;30,(AW$186/(1+#REF!)),(1/(1+#REF!)^(AX$52-$E$52))))</f>
        <v>#REF!</v>
      </c>
      <c r="AY186" s="78" t="e">
        <f>IF(AY52&lt;($E$52),1,IF((AY52-1)&gt;30,(AX$186/(1+#REF!)),(1/(1+#REF!)^(AY$52-$E$52))))</f>
        <v>#REF!</v>
      </c>
      <c r="AZ186" s="78" t="e">
        <f>IF(AZ52&lt;($E$52),1,IF((AZ52-1)&gt;30,(AY$186/(1+#REF!)),(1/(1+#REF!)^(AZ$52-$E$52))))</f>
        <v>#REF!</v>
      </c>
      <c r="BA186" s="78" t="e">
        <f>IF(BA52&lt;($E$52),1,IF((BA52-1)&gt;30,(AZ$186/(1+#REF!)),(1/(1+#REF!)^(BA$52-$E$52))))</f>
        <v>#REF!</v>
      </c>
      <c r="BB186" s="78" t="e">
        <f>IF(BB52&lt;($E$52),1,IF((BB52-1)&gt;30,(BA$186/(1+#REF!)),(1/(1+#REF!)^(BB$52-$E$52))))</f>
        <v>#REF!</v>
      </c>
    </row>
    <row r="187" spans="1:54" outlineLevel="2">
      <c r="A187" s="250"/>
      <c r="B187" s="92" t="s">
        <v>297</v>
      </c>
      <c r="C187" s="64" t="s">
        <v>298</v>
      </c>
      <c r="D187" s="64" t="s">
        <v>213</v>
      </c>
      <c r="E187" s="158" t="e">
        <f>IF(E52&lt;($E$52),1,IF((E52-1)&gt;30,(D$187/(1+#REF!)),(1/(1+#REF!)^(E$52-$E$52))))</f>
        <v>#REF!</v>
      </c>
      <c r="F187" s="158" t="e">
        <f>IF(F52&lt;($E$52),1,IF((F52-1)&gt;30,(E$187/(1+#REF!)),(1/(1+#REF!)^(F$52-$E$52))))</f>
        <v>#REF!</v>
      </c>
      <c r="G187" s="158" t="e">
        <f>IF(G52&lt;($E$52),1,IF((G52-1)&gt;30,(F$187/(1+#REF!)),(1/(1+#REF!)^(G$52-$E$52))))</f>
        <v>#REF!</v>
      </c>
      <c r="H187" s="158" t="e">
        <f>IF(H52&lt;($E$52),1,IF((H52-1)&gt;30,(G$187/(1+#REF!)),(1/(1+#REF!)^(H$52-$E$52))))</f>
        <v>#REF!</v>
      </c>
      <c r="I187" s="158" t="e">
        <f>IF(I52&lt;($E$52),1,IF((I52-1)&gt;30,(H$187/(1+#REF!)),(1/(1+#REF!)^(I$52-$E$52))))</f>
        <v>#REF!</v>
      </c>
      <c r="J187" s="158" t="e">
        <f>IF(J52&lt;($E$52),1,IF((J52-1)&gt;30,(I$187/(1+#REF!)),(1/(1+#REF!)^(J$52-$E$52))))</f>
        <v>#REF!</v>
      </c>
      <c r="K187" s="158" t="e">
        <f>IF(K52&lt;($E$52),1,IF((K52-1)&gt;30,(J$187/(1+#REF!)),(1/(1+#REF!)^(K$52-$E$52))))</f>
        <v>#REF!</v>
      </c>
      <c r="L187" s="158" t="e">
        <f>IF(L52&lt;($E$52),1,IF((L52-1)&gt;30,(K$187/(1+#REF!)),(1/(1+#REF!)^(L$52-$E$52))))</f>
        <v>#REF!</v>
      </c>
      <c r="M187" s="158" t="e">
        <f>IF(M52&lt;($E$52),1,IF((M52-1)&gt;30,(L$187/(1+#REF!)),(1/(1+#REF!)^(M$52-$E$52))))</f>
        <v>#REF!</v>
      </c>
      <c r="N187" s="158" t="e">
        <f>IF(N52&lt;($E$52),1,IF((N52-1)&gt;30,(M$187/(1+#REF!)),(1/(1+#REF!)^(N$52-$E$52))))</f>
        <v>#REF!</v>
      </c>
      <c r="O187" s="158" t="e">
        <f>IF(O52&lt;($E$52),1,IF((O52-1)&gt;30,(N$187/(1+#REF!)),(1/(1+#REF!)^(O$52-$E$52))))</f>
        <v>#REF!</v>
      </c>
      <c r="P187" s="158" t="e">
        <f>IF(P52&lt;($E$52),1,IF((P52-1)&gt;30,(O$187/(1+#REF!)),(1/(1+#REF!)^(P$52-$E$52))))</f>
        <v>#REF!</v>
      </c>
      <c r="Q187" s="158" t="e">
        <f>IF(Q52&lt;($E$52),1,IF((Q52-1)&gt;30,(P$187/(1+#REF!)),(1/(1+#REF!)^(Q$52-$E$52))))</f>
        <v>#REF!</v>
      </c>
      <c r="R187" s="158" t="e">
        <f>IF(R52&lt;($E$52),1,IF((R52-1)&gt;30,(Q$187/(1+#REF!)),(1/(1+#REF!)^(R$52-$E$52))))</f>
        <v>#REF!</v>
      </c>
      <c r="S187" s="158" t="e">
        <f>IF(S52&lt;($E$52),1,IF((S52-1)&gt;30,(R$187/(1+#REF!)),(1/(1+#REF!)^(S$52-$E$52))))</f>
        <v>#REF!</v>
      </c>
      <c r="T187" s="158" t="e">
        <f>IF(T52&lt;($E$52),1,IF((T52-1)&gt;30,(S$187/(1+#REF!)),(1/(1+#REF!)^(T$52-$E$52))))</f>
        <v>#REF!</v>
      </c>
      <c r="U187" s="158" t="e">
        <f>IF(U52&lt;($E$52),1,IF((U52-1)&gt;30,(T$187/(1+#REF!)),(1/(1+#REF!)^(U$52-$E$52))))</f>
        <v>#REF!</v>
      </c>
      <c r="V187" s="158" t="e">
        <f>IF(V52&lt;($E$52),1,IF((V52-1)&gt;30,(U$187/(1+#REF!)),(1/(1+#REF!)^(V$52-$E$52))))</f>
        <v>#REF!</v>
      </c>
      <c r="W187" s="158" t="e">
        <f>IF(W52&lt;($E$52),1,IF((W52-1)&gt;30,(V$187/(1+#REF!)),(1/(1+#REF!)^(W$52-$E$52))))</f>
        <v>#REF!</v>
      </c>
      <c r="X187" s="158" t="e">
        <f>IF(X52&lt;($E$52),1,IF((X52-1)&gt;30,(W$187/(1+#REF!)),(1/(1+#REF!)^(X$52-$E$52))))</f>
        <v>#REF!</v>
      </c>
      <c r="Y187" s="158" t="e">
        <f>IF(Y52&lt;($E$52),1,IF((Y52-1)&gt;30,(X$187/(1+#REF!)),(1/(1+#REF!)^(Y$52-$E$52))))</f>
        <v>#REF!</v>
      </c>
      <c r="Z187" s="158" t="e">
        <f>IF(Z52&lt;($E$52),1,IF((Z52-1)&gt;30,(Y$187/(1+#REF!)),(1/(1+#REF!)^(Z$52-$E$52))))</f>
        <v>#REF!</v>
      </c>
      <c r="AA187" s="158" t="e">
        <f>IF(AA52&lt;($E$52),1,IF((AA52-1)&gt;30,(Z$187/(1+#REF!)),(1/(1+#REF!)^(AA$52-$E$52))))</f>
        <v>#REF!</v>
      </c>
      <c r="AB187" s="158" t="e">
        <f>IF(AB52&lt;($E$52),1,IF((AB52-1)&gt;30,(AA$187/(1+#REF!)),(1/(1+#REF!)^(AB$52-$E$52))))</f>
        <v>#REF!</v>
      </c>
      <c r="AC187" s="158" t="e">
        <f>IF(AC52&lt;($E$52),1,IF((AC52-1)&gt;30,(AB$187/(1+#REF!)),(1/(1+#REF!)^(AC$52-$E$52))))</f>
        <v>#REF!</v>
      </c>
      <c r="AD187" s="158" t="e">
        <f>IF(AD52&lt;($E$52),1,IF((AD52-1)&gt;30,(AC$187/(1+#REF!)),(1/(1+#REF!)^(AD$52-$E$52))))</f>
        <v>#REF!</v>
      </c>
      <c r="AE187" s="158" t="e">
        <f>IF(AE52&lt;($E$52),1,IF((AE52-1)&gt;30,(AD$187/(1+#REF!)),(1/(1+#REF!)^(AE$52-$E$52))))</f>
        <v>#REF!</v>
      </c>
      <c r="AF187" s="158" t="e">
        <f>IF(AF52&lt;($E$52),1,IF((AF52-1)&gt;30,(AE$187/(1+#REF!)),(1/(1+#REF!)^(AF$52-$E$52))))</f>
        <v>#REF!</v>
      </c>
      <c r="AG187" s="158" t="e">
        <f>IF(AG52&lt;($E$52),1,IF((AG52-1)&gt;30,(AF$187/(1+#REF!)),(1/(1+#REF!)^(AG$52-$E$52))))</f>
        <v>#REF!</v>
      </c>
      <c r="AH187" s="158" t="e">
        <f>IF(AH52&lt;($E$52),1,IF((AH52-1)&gt;30,(AG$187/(1+#REF!)),(1/(1+#REF!)^(AH$52-$E$52))))</f>
        <v>#REF!</v>
      </c>
      <c r="AI187" s="158" t="e">
        <f>IF(AI52&lt;($E$52),1,IF((AI52-1)&gt;30,(AH$187/(1+#REF!)),(1/(1+#REF!)^(AI$52-$E$52))))</f>
        <v>#REF!</v>
      </c>
      <c r="AJ187" s="158" t="e">
        <f>IF(AJ52&lt;($E$52),1,IF((AJ52-1)&gt;30,(AI$187/(1+#REF!)),(1/(1+#REF!)^(AJ$52-$E$52))))</f>
        <v>#REF!</v>
      </c>
      <c r="AK187" s="158" t="e">
        <f>IF(AK52&lt;($E$52),1,IF((AK52-1)&gt;30,(AJ$187/(1+#REF!)),(1/(1+#REF!)^(AK$52-$E$52))))</f>
        <v>#REF!</v>
      </c>
      <c r="AL187" s="158" t="e">
        <f>IF(AL52&lt;($E$52),1,IF((AL52-1)&gt;30,(AK$187/(1+#REF!)),(1/(1+#REF!)^(AL$52-$E$52))))</f>
        <v>#REF!</v>
      </c>
      <c r="AM187" s="158" t="e">
        <f>IF(AM52&lt;($E$52),1,IF((AM52-1)&gt;30,(AL$187/(1+#REF!)),(1/(1+#REF!)^(AM$52-$E$52))))</f>
        <v>#REF!</v>
      </c>
      <c r="AN187" s="158" t="e">
        <f>IF(AN52&lt;($E$52),1,IF((AN52-1)&gt;30,(AM$187/(1+#REF!)),(1/(1+#REF!)^(AN$52-$E$52))))</f>
        <v>#REF!</v>
      </c>
      <c r="AO187" s="158" t="e">
        <f>IF(AO52&lt;($E$52),1,IF((AO52-1)&gt;30,(AN$187/(1+#REF!)),(1/(1+#REF!)^(AO$52-$E$52))))</f>
        <v>#REF!</v>
      </c>
      <c r="AP187" s="158" t="e">
        <f>IF(AP52&lt;($E$52),1,IF((AP52-1)&gt;30,(AO$187/(1+#REF!)),(1/(1+#REF!)^(AP$52-$E$52))))</f>
        <v>#REF!</v>
      </c>
      <c r="AQ187" s="158" t="e">
        <f>IF(AQ52&lt;($E$52),1,IF((AQ52-1)&gt;30,(AP$187/(1+#REF!)),(1/(1+#REF!)^(AQ$52-$E$52))))</f>
        <v>#REF!</v>
      </c>
      <c r="AR187" s="158" t="e">
        <f>IF(AR52&lt;($E$52),1,IF((AR52-1)&gt;30,(AQ$187/(1+#REF!)),(1/(1+#REF!)^(AR$52-$E$52))))</f>
        <v>#REF!</v>
      </c>
      <c r="AS187" s="158" t="e">
        <f>IF(AS52&lt;($E$52),1,IF((AS52-1)&gt;30,(AR$187/(1+#REF!)),(1/(1+#REF!)^(AS$52-$E$52))))</f>
        <v>#REF!</v>
      </c>
      <c r="AT187" s="158" t="e">
        <f>IF(AT52&lt;($E$52),1,IF((AT52-1)&gt;30,(AS$187/(1+#REF!)),(1/(1+#REF!)^(AT$52-$E$52))))</f>
        <v>#REF!</v>
      </c>
      <c r="AU187" s="158" t="e">
        <f>IF(AU52&lt;($E$52),1,IF((AU52-1)&gt;30,(AT$187/(1+#REF!)),(1/(1+#REF!)^(AU$52-$E$52))))</f>
        <v>#REF!</v>
      </c>
      <c r="AV187" s="158" t="e">
        <f>IF(AV52&lt;($E$52),1,IF((AV52-1)&gt;30,(AU$187/(1+#REF!)),(1/(1+#REF!)^(AV$52-$E$52))))</f>
        <v>#REF!</v>
      </c>
      <c r="AW187" s="158" t="e">
        <f>IF(AW52&lt;($E$52),1,IF((AW52-1)&gt;30,(AV$187/(1+#REF!)),(1/(1+#REF!)^(AW$52-$E$52))))</f>
        <v>#REF!</v>
      </c>
      <c r="AX187" s="158" t="e">
        <f>IF(AX52&lt;($E$52),1,IF((AX52-1)&gt;30,(AW$187/(1+#REF!)),(1/(1+#REF!)^(AX$52-$E$52))))</f>
        <v>#REF!</v>
      </c>
      <c r="AY187" s="158" t="e">
        <f>IF(AY52&lt;($E$52),1,IF((AY52-1)&gt;30,(AX$187/(1+#REF!)),(1/(1+#REF!)^(AY$52-$E$52))))</f>
        <v>#REF!</v>
      </c>
      <c r="AZ187" s="158" t="e">
        <f>IF(AZ52&lt;($E$52),1,IF((AZ52-1)&gt;30,(AY$187/(1+#REF!)),(1/(1+#REF!)^(AZ$52-$E$52))))</f>
        <v>#REF!</v>
      </c>
      <c r="BA187" s="158" t="e">
        <f>IF(BA52&lt;($E$52),1,IF((BA52-1)&gt;30,(AZ$187/(1+#REF!)),(1/(1+#REF!)^(BA$52-$E$52))))</f>
        <v>#REF!</v>
      </c>
      <c r="BB187" s="158" t="e">
        <f>IF(BB52&lt;($E$52),1,IF((BB52-1)&gt;30,(BA$187/(1+#REF!)),(1/(1+#REF!)^(BB$52-$E$52))))</f>
        <v>#REF!</v>
      </c>
    </row>
    <row r="188" spans="1:54" outlineLevel="2">
      <c r="B188" s="100"/>
      <c r="C188" s="100"/>
      <c r="D188" s="100"/>
      <c r="E188" s="91"/>
    </row>
    <row r="189" spans="1:54" outlineLevel="2">
      <c r="A189" s="64"/>
      <c r="B189" s="100"/>
      <c r="C189" s="100"/>
      <c r="D189" s="100"/>
      <c r="E189" s="91"/>
    </row>
    <row r="190" spans="1:54" ht="12.75" customHeight="1" outlineLevel="2">
      <c r="A190" s="242" t="s">
        <v>299</v>
      </c>
      <c r="B190" s="92" t="s">
        <v>300</v>
      </c>
      <c r="C190" s="100"/>
      <c r="D190" s="81" t="s">
        <v>202</v>
      </c>
      <c r="E190" s="102" t="e">
        <f>(E133+E83)*E186</f>
        <v>#REF!</v>
      </c>
      <c r="F190" s="102" t="e">
        <f t="shared" ref="F190:BB190" si="17">(F133+F83)*F186</f>
        <v>#REF!</v>
      </c>
      <c r="G190" s="102" t="e">
        <f t="shared" si="17"/>
        <v>#REF!</v>
      </c>
      <c r="H190" s="102" t="e">
        <f t="shared" si="17"/>
        <v>#REF!</v>
      </c>
      <c r="I190" s="102" t="e">
        <f t="shared" si="17"/>
        <v>#REF!</v>
      </c>
      <c r="J190" s="102" t="e">
        <f t="shared" si="17"/>
        <v>#REF!</v>
      </c>
      <c r="K190" s="102" t="e">
        <f t="shared" si="17"/>
        <v>#REF!</v>
      </c>
      <c r="L190" s="102" t="e">
        <f t="shared" si="17"/>
        <v>#REF!</v>
      </c>
      <c r="M190" s="102" t="e">
        <f t="shared" si="17"/>
        <v>#REF!</v>
      </c>
      <c r="N190" s="102" t="e">
        <f t="shared" si="17"/>
        <v>#REF!</v>
      </c>
      <c r="O190" s="102" t="e">
        <f t="shared" si="17"/>
        <v>#REF!</v>
      </c>
      <c r="P190" s="102" t="e">
        <f t="shared" si="17"/>
        <v>#REF!</v>
      </c>
      <c r="Q190" s="102" t="e">
        <f t="shared" si="17"/>
        <v>#REF!</v>
      </c>
      <c r="R190" s="102" t="e">
        <f t="shared" si="17"/>
        <v>#REF!</v>
      </c>
      <c r="S190" s="102" t="e">
        <f t="shared" si="17"/>
        <v>#REF!</v>
      </c>
      <c r="T190" s="102" t="e">
        <f t="shared" si="17"/>
        <v>#REF!</v>
      </c>
      <c r="U190" s="102" t="e">
        <f t="shared" si="17"/>
        <v>#REF!</v>
      </c>
      <c r="V190" s="102" t="e">
        <f t="shared" si="17"/>
        <v>#REF!</v>
      </c>
      <c r="W190" s="102" t="e">
        <f t="shared" si="17"/>
        <v>#REF!</v>
      </c>
      <c r="X190" s="102" t="e">
        <f t="shared" si="17"/>
        <v>#REF!</v>
      </c>
      <c r="Y190" s="102" t="e">
        <f t="shared" si="17"/>
        <v>#REF!</v>
      </c>
      <c r="Z190" s="102" t="e">
        <f t="shared" si="17"/>
        <v>#REF!</v>
      </c>
      <c r="AA190" s="102" t="e">
        <f t="shared" si="17"/>
        <v>#REF!</v>
      </c>
      <c r="AB190" s="102" t="e">
        <f t="shared" si="17"/>
        <v>#REF!</v>
      </c>
      <c r="AC190" s="102" t="e">
        <f t="shared" si="17"/>
        <v>#REF!</v>
      </c>
      <c r="AD190" s="102" t="e">
        <f t="shared" si="17"/>
        <v>#REF!</v>
      </c>
      <c r="AE190" s="102" t="e">
        <f t="shared" si="17"/>
        <v>#REF!</v>
      </c>
      <c r="AF190" s="102" t="e">
        <f t="shared" si="17"/>
        <v>#REF!</v>
      </c>
      <c r="AG190" s="102" t="e">
        <f t="shared" si="17"/>
        <v>#REF!</v>
      </c>
      <c r="AH190" s="102" t="e">
        <f t="shared" si="17"/>
        <v>#REF!</v>
      </c>
      <c r="AI190" s="102" t="e">
        <f t="shared" si="17"/>
        <v>#REF!</v>
      </c>
      <c r="AJ190" s="102" t="e">
        <f t="shared" si="17"/>
        <v>#REF!</v>
      </c>
      <c r="AK190" s="102" t="e">
        <f t="shared" si="17"/>
        <v>#REF!</v>
      </c>
      <c r="AL190" s="102" t="e">
        <f t="shared" si="17"/>
        <v>#REF!</v>
      </c>
      <c r="AM190" s="102" t="e">
        <f t="shared" si="17"/>
        <v>#REF!</v>
      </c>
      <c r="AN190" s="102" t="e">
        <f t="shared" si="17"/>
        <v>#REF!</v>
      </c>
      <c r="AO190" s="102" t="e">
        <f t="shared" si="17"/>
        <v>#REF!</v>
      </c>
      <c r="AP190" s="102" t="e">
        <f t="shared" si="17"/>
        <v>#REF!</v>
      </c>
      <c r="AQ190" s="102" t="e">
        <f t="shared" si="17"/>
        <v>#REF!</v>
      </c>
      <c r="AR190" s="102" t="e">
        <f t="shared" si="17"/>
        <v>#REF!</v>
      </c>
      <c r="AS190" s="102" t="e">
        <f t="shared" si="17"/>
        <v>#REF!</v>
      </c>
      <c r="AT190" s="102" t="e">
        <f t="shared" si="17"/>
        <v>#REF!</v>
      </c>
      <c r="AU190" s="102" t="e">
        <f t="shared" si="17"/>
        <v>#REF!</v>
      </c>
      <c r="AV190" s="102" t="e">
        <f t="shared" si="17"/>
        <v>#REF!</v>
      </c>
      <c r="AW190" s="102" t="e">
        <f t="shared" si="17"/>
        <v>#REF!</v>
      </c>
      <c r="AX190" s="102" t="e">
        <f t="shared" si="17"/>
        <v>#REF!</v>
      </c>
      <c r="AY190" s="102" t="e">
        <f t="shared" si="17"/>
        <v>#REF!</v>
      </c>
      <c r="AZ190" s="102" t="e">
        <f t="shared" si="17"/>
        <v>#REF!</v>
      </c>
      <c r="BA190" s="102" t="e">
        <f t="shared" si="17"/>
        <v>#REF!</v>
      </c>
      <c r="BB190" s="102" t="e">
        <f t="shared" si="17"/>
        <v>#REF!</v>
      </c>
    </row>
    <row r="191" spans="1:54" outlineLevel="2">
      <c r="A191" s="243"/>
      <c r="B191" s="92" t="s">
        <v>301</v>
      </c>
      <c r="C191" s="100"/>
      <c r="D191" s="81" t="s">
        <v>202</v>
      </c>
      <c r="E191" s="102" t="e">
        <f>E71*E186</f>
        <v>#REF!</v>
      </c>
      <c r="F191" s="102" t="e">
        <f t="shared" ref="F191:BB191" si="18">F71*F186</f>
        <v>#REF!</v>
      </c>
      <c r="G191" s="102" t="e">
        <f t="shared" si="18"/>
        <v>#REF!</v>
      </c>
      <c r="H191" s="102" t="e">
        <f t="shared" si="18"/>
        <v>#REF!</v>
      </c>
      <c r="I191" s="102" t="e">
        <f t="shared" si="18"/>
        <v>#REF!</v>
      </c>
      <c r="J191" s="102" t="e">
        <f t="shared" si="18"/>
        <v>#REF!</v>
      </c>
      <c r="K191" s="102" t="e">
        <f t="shared" si="18"/>
        <v>#REF!</v>
      </c>
      <c r="L191" s="102" t="e">
        <f t="shared" si="18"/>
        <v>#REF!</v>
      </c>
      <c r="M191" s="102" t="e">
        <f t="shared" si="18"/>
        <v>#REF!</v>
      </c>
      <c r="N191" s="102" t="e">
        <f t="shared" si="18"/>
        <v>#REF!</v>
      </c>
      <c r="O191" s="102" t="e">
        <f t="shared" si="18"/>
        <v>#REF!</v>
      </c>
      <c r="P191" s="102" t="e">
        <f t="shared" si="18"/>
        <v>#REF!</v>
      </c>
      <c r="Q191" s="102" t="e">
        <f t="shared" si="18"/>
        <v>#REF!</v>
      </c>
      <c r="R191" s="102" t="e">
        <f t="shared" si="18"/>
        <v>#REF!</v>
      </c>
      <c r="S191" s="102" t="e">
        <f t="shared" si="18"/>
        <v>#REF!</v>
      </c>
      <c r="T191" s="102" t="e">
        <f t="shared" si="18"/>
        <v>#REF!</v>
      </c>
      <c r="U191" s="102" t="e">
        <f t="shared" si="18"/>
        <v>#REF!</v>
      </c>
      <c r="V191" s="102" t="e">
        <f t="shared" si="18"/>
        <v>#REF!</v>
      </c>
      <c r="W191" s="102" t="e">
        <f t="shared" si="18"/>
        <v>#REF!</v>
      </c>
      <c r="X191" s="102" t="e">
        <f t="shared" si="18"/>
        <v>#REF!</v>
      </c>
      <c r="Y191" s="102" t="e">
        <f t="shared" si="18"/>
        <v>#REF!</v>
      </c>
      <c r="Z191" s="102" t="e">
        <f t="shared" si="18"/>
        <v>#REF!</v>
      </c>
      <c r="AA191" s="102" t="e">
        <f t="shared" si="18"/>
        <v>#REF!</v>
      </c>
      <c r="AB191" s="102" t="e">
        <f t="shared" si="18"/>
        <v>#REF!</v>
      </c>
      <c r="AC191" s="102" t="e">
        <f t="shared" si="18"/>
        <v>#REF!</v>
      </c>
      <c r="AD191" s="102" t="e">
        <f t="shared" si="18"/>
        <v>#REF!</v>
      </c>
      <c r="AE191" s="102" t="e">
        <f t="shared" si="18"/>
        <v>#REF!</v>
      </c>
      <c r="AF191" s="102" t="e">
        <f t="shared" si="18"/>
        <v>#REF!</v>
      </c>
      <c r="AG191" s="102" t="e">
        <f t="shared" si="18"/>
        <v>#REF!</v>
      </c>
      <c r="AH191" s="102" t="e">
        <f t="shared" si="18"/>
        <v>#REF!</v>
      </c>
      <c r="AI191" s="102" t="e">
        <f t="shared" si="18"/>
        <v>#REF!</v>
      </c>
      <c r="AJ191" s="102" t="e">
        <f t="shared" si="18"/>
        <v>#REF!</v>
      </c>
      <c r="AK191" s="102" t="e">
        <f t="shared" si="18"/>
        <v>#REF!</v>
      </c>
      <c r="AL191" s="102" t="e">
        <f t="shared" si="18"/>
        <v>#REF!</v>
      </c>
      <c r="AM191" s="102" t="e">
        <f t="shared" si="18"/>
        <v>#REF!</v>
      </c>
      <c r="AN191" s="102" t="e">
        <f t="shared" si="18"/>
        <v>#REF!</v>
      </c>
      <c r="AO191" s="102" t="e">
        <f t="shared" si="18"/>
        <v>#REF!</v>
      </c>
      <c r="AP191" s="102" t="e">
        <f t="shared" si="18"/>
        <v>#REF!</v>
      </c>
      <c r="AQ191" s="102" t="e">
        <f t="shared" si="18"/>
        <v>#REF!</v>
      </c>
      <c r="AR191" s="102" t="e">
        <f t="shared" si="18"/>
        <v>#REF!</v>
      </c>
      <c r="AS191" s="102" t="e">
        <f t="shared" si="18"/>
        <v>#REF!</v>
      </c>
      <c r="AT191" s="102" t="e">
        <f t="shared" si="18"/>
        <v>#REF!</v>
      </c>
      <c r="AU191" s="102" t="e">
        <f t="shared" si="18"/>
        <v>#REF!</v>
      </c>
      <c r="AV191" s="102" t="e">
        <f t="shared" si="18"/>
        <v>#REF!</v>
      </c>
      <c r="AW191" s="102" t="e">
        <f t="shared" si="18"/>
        <v>#REF!</v>
      </c>
      <c r="AX191" s="102" t="e">
        <f t="shared" si="18"/>
        <v>#REF!</v>
      </c>
      <c r="AY191" s="102" t="e">
        <f t="shared" si="18"/>
        <v>#REF!</v>
      </c>
      <c r="AZ191" s="102" t="e">
        <f t="shared" si="18"/>
        <v>#REF!</v>
      </c>
      <c r="BA191" s="102" t="e">
        <f t="shared" si="18"/>
        <v>#REF!</v>
      </c>
      <c r="BB191" s="102" t="e">
        <f t="shared" si="18"/>
        <v>#REF!</v>
      </c>
    </row>
    <row r="192" spans="1:54" outlineLevel="2">
      <c r="A192" s="243"/>
      <c r="B192" s="92" t="s">
        <v>356</v>
      </c>
      <c r="C192" s="100"/>
      <c r="D192" s="81" t="s">
        <v>202</v>
      </c>
      <c r="E192" s="102" t="e">
        <f>E77*E186</f>
        <v>#REF!</v>
      </c>
      <c r="F192" s="102" t="e">
        <f t="shared" ref="F192:BB192" si="19">F77*F186</f>
        <v>#REF!</v>
      </c>
      <c r="G192" s="102" t="e">
        <f t="shared" si="19"/>
        <v>#REF!</v>
      </c>
      <c r="H192" s="102" t="e">
        <f t="shared" si="19"/>
        <v>#REF!</v>
      </c>
      <c r="I192" s="102" t="e">
        <f t="shared" si="19"/>
        <v>#REF!</v>
      </c>
      <c r="J192" s="102" t="e">
        <f t="shared" si="19"/>
        <v>#REF!</v>
      </c>
      <c r="K192" s="102" t="e">
        <f t="shared" si="19"/>
        <v>#REF!</v>
      </c>
      <c r="L192" s="102" t="e">
        <f t="shared" si="19"/>
        <v>#REF!</v>
      </c>
      <c r="M192" s="102" t="e">
        <f t="shared" si="19"/>
        <v>#REF!</v>
      </c>
      <c r="N192" s="102" t="e">
        <f t="shared" si="19"/>
        <v>#REF!</v>
      </c>
      <c r="O192" s="102" t="e">
        <f t="shared" si="19"/>
        <v>#REF!</v>
      </c>
      <c r="P192" s="102" t="e">
        <f t="shared" si="19"/>
        <v>#REF!</v>
      </c>
      <c r="Q192" s="102" t="e">
        <f t="shared" si="19"/>
        <v>#REF!</v>
      </c>
      <c r="R192" s="102" t="e">
        <f t="shared" si="19"/>
        <v>#REF!</v>
      </c>
      <c r="S192" s="102" t="e">
        <f t="shared" si="19"/>
        <v>#REF!</v>
      </c>
      <c r="T192" s="102" t="e">
        <f t="shared" si="19"/>
        <v>#REF!</v>
      </c>
      <c r="U192" s="102" t="e">
        <f t="shared" si="19"/>
        <v>#REF!</v>
      </c>
      <c r="V192" s="102" t="e">
        <f t="shared" si="19"/>
        <v>#REF!</v>
      </c>
      <c r="W192" s="102" t="e">
        <f t="shared" si="19"/>
        <v>#REF!</v>
      </c>
      <c r="X192" s="102" t="e">
        <f t="shared" si="19"/>
        <v>#REF!</v>
      </c>
      <c r="Y192" s="102" t="e">
        <f t="shared" si="19"/>
        <v>#REF!</v>
      </c>
      <c r="Z192" s="102" t="e">
        <f t="shared" si="19"/>
        <v>#REF!</v>
      </c>
      <c r="AA192" s="102" t="e">
        <f t="shared" si="19"/>
        <v>#REF!</v>
      </c>
      <c r="AB192" s="102" t="e">
        <f t="shared" si="19"/>
        <v>#REF!</v>
      </c>
      <c r="AC192" s="102" t="e">
        <f t="shared" si="19"/>
        <v>#REF!</v>
      </c>
      <c r="AD192" s="102" t="e">
        <f t="shared" si="19"/>
        <v>#REF!</v>
      </c>
      <c r="AE192" s="102" t="e">
        <f t="shared" si="19"/>
        <v>#REF!</v>
      </c>
      <c r="AF192" s="102" t="e">
        <f t="shared" si="19"/>
        <v>#REF!</v>
      </c>
      <c r="AG192" s="102" t="e">
        <f t="shared" si="19"/>
        <v>#REF!</v>
      </c>
      <c r="AH192" s="102" t="e">
        <f t="shared" si="19"/>
        <v>#REF!</v>
      </c>
      <c r="AI192" s="102" t="e">
        <f t="shared" si="19"/>
        <v>#REF!</v>
      </c>
      <c r="AJ192" s="102" t="e">
        <f t="shared" si="19"/>
        <v>#REF!</v>
      </c>
      <c r="AK192" s="102" t="e">
        <f t="shared" si="19"/>
        <v>#REF!</v>
      </c>
      <c r="AL192" s="102" t="e">
        <f t="shared" si="19"/>
        <v>#REF!</v>
      </c>
      <c r="AM192" s="102" t="e">
        <f t="shared" si="19"/>
        <v>#REF!</v>
      </c>
      <c r="AN192" s="102" t="e">
        <f t="shared" si="19"/>
        <v>#REF!</v>
      </c>
      <c r="AO192" s="102" t="e">
        <f t="shared" si="19"/>
        <v>#REF!</v>
      </c>
      <c r="AP192" s="102" t="e">
        <f t="shared" si="19"/>
        <v>#REF!</v>
      </c>
      <c r="AQ192" s="102" t="e">
        <f t="shared" si="19"/>
        <v>#REF!</v>
      </c>
      <c r="AR192" s="102" t="e">
        <f t="shared" si="19"/>
        <v>#REF!</v>
      </c>
      <c r="AS192" s="102" t="e">
        <f t="shared" si="19"/>
        <v>#REF!</v>
      </c>
      <c r="AT192" s="102" t="e">
        <f t="shared" si="19"/>
        <v>#REF!</v>
      </c>
      <c r="AU192" s="102" t="e">
        <f t="shared" si="19"/>
        <v>#REF!</v>
      </c>
      <c r="AV192" s="102" t="e">
        <f t="shared" si="19"/>
        <v>#REF!</v>
      </c>
      <c r="AW192" s="102" t="e">
        <f t="shared" si="19"/>
        <v>#REF!</v>
      </c>
      <c r="AX192" s="102" t="e">
        <f t="shared" si="19"/>
        <v>#REF!</v>
      </c>
      <c r="AY192" s="102" t="e">
        <f t="shared" si="19"/>
        <v>#REF!</v>
      </c>
      <c r="AZ192" s="102" t="e">
        <f t="shared" si="19"/>
        <v>#REF!</v>
      </c>
      <c r="BA192" s="102" t="e">
        <f t="shared" si="19"/>
        <v>#REF!</v>
      </c>
      <c r="BB192" s="102" t="e">
        <f t="shared" si="19"/>
        <v>#REF!</v>
      </c>
    </row>
    <row r="193" spans="1:54" outlineLevel="2">
      <c r="A193" s="243"/>
      <c r="B193" s="92" t="s">
        <v>302</v>
      </c>
      <c r="C193" s="100"/>
      <c r="D193" s="81" t="s">
        <v>202</v>
      </c>
      <c r="E193" s="102" t="e">
        <f t="shared" ref="E193:BB193" si="20">SUMIF($B$143:$B$154,"Environmental",E$143:E$154)*E186</f>
        <v>#REF!</v>
      </c>
      <c r="F193" s="102" t="e">
        <f t="shared" si="20"/>
        <v>#REF!</v>
      </c>
      <c r="G193" s="102" t="e">
        <f t="shared" si="20"/>
        <v>#REF!</v>
      </c>
      <c r="H193" s="102" t="e">
        <f t="shared" si="20"/>
        <v>#REF!</v>
      </c>
      <c r="I193" s="102" t="e">
        <f t="shared" si="20"/>
        <v>#REF!</v>
      </c>
      <c r="J193" s="102" t="e">
        <f t="shared" si="20"/>
        <v>#REF!</v>
      </c>
      <c r="K193" s="102" t="e">
        <f t="shared" si="20"/>
        <v>#REF!</v>
      </c>
      <c r="L193" s="102" t="e">
        <f t="shared" si="20"/>
        <v>#REF!</v>
      </c>
      <c r="M193" s="102" t="e">
        <f t="shared" si="20"/>
        <v>#REF!</v>
      </c>
      <c r="N193" s="102" t="e">
        <f t="shared" si="20"/>
        <v>#REF!</v>
      </c>
      <c r="O193" s="102" t="e">
        <f t="shared" si="20"/>
        <v>#REF!</v>
      </c>
      <c r="P193" s="102" t="e">
        <f t="shared" si="20"/>
        <v>#REF!</v>
      </c>
      <c r="Q193" s="102" t="e">
        <f t="shared" si="20"/>
        <v>#REF!</v>
      </c>
      <c r="R193" s="102" t="e">
        <f t="shared" si="20"/>
        <v>#REF!</v>
      </c>
      <c r="S193" s="102" t="e">
        <f t="shared" si="20"/>
        <v>#REF!</v>
      </c>
      <c r="T193" s="102" t="e">
        <f t="shared" si="20"/>
        <v>#REF!</v>
      </c>
      <c r="U193" s="102" t="e">
        <f t="shared" si="20"/>
        <v>#REF!</v>
      </c>
      <c r="V193" s="102" t="e">
        <f t="shared" si="20"/>
        <v>#REF!</v>
      </c>
      <c r="W193" s="102" t="e">
        <f t="shared" si="20"/>
        <v>#REF!</v>
      </c>
      <c r="X193" s="102" t="e">
        <f t="shared" si="20"/>
        <v>#REF!</v>
      </c>
      <c r="Y193" s="102" t="e">
        <f t="shared" si="20"/>
        <v>#REF!</v>
      </c>
      <c r="Z193" s="102" t="e">
        <f t="shared" si="20"/>
        <v>#REF!</v>
      </c>
      <c r="AA193" s="102" t="e">
        <f t="shared" si="20"/>
        <v>#REF!</v>
      </c>
      <c r="AB193" s="102" t="e">
        <f t="shared" si="20"/>
        <v>#REF!</v>
      </c>
      <c r="AC193" s="102" t="e">
        <f t="shared" si="20"/>
        <v>#REF!</v>
      </c>
      <c r="AD193" s="102" t="e">
        <f t="shared" si="20"/>
        <v>#REF!</v>
      </c>
      <c r="AE193" s="102" t="e">
        <f t="shared" si="20"/>
        <v>#REF!</v>
      </c>
      <c r="AF193" s="102" t="e">
        <f t="shared" si="20"/>
        <v>#REF!</v>
      </c>
      <c r="AG193" s="102" t="e">
        <f t="shared" si="20"/>
        <v>#REF!</v>
      </c>
      <c r="AH193" s="102" t="e">
        <f t="shared" si="20"/>
        <v>#REF!</v>
      </c>
      <c r="AI193" s="102" t="e">
        <f t="shared" si="20"/>
        <v>#REF!</v>
      </c>
      <c r="AJ193" s="102" t="e">
        <f t="shared" si="20"/>
        <v>#REF!</v>
      </c>
      <c r="AK193" s="102" t="e">
        <f t="shared" si="20"/>
        <v>#REF!</v>
      </c>
      <c r="AL193" s="102" t="e">
        <f t="shared" si="20"/>
        <v>#REF!</v>
      </c>
      <c r="AM193" s="102" t="e">
        <f t="shared" si="20"/>
        <v>#REF!</v>
      </c>
      <c r="AN193" s="102" t="e">
        <f t="shared" si="20"/>
        <v>#REF!</v>
      </c>
      <c r="AO193" s="102" t="e">
        <f t="shared" si="20"/>
        <v>#REF!</v>
      </c>
      <c r="AP193" s="102" t="e">
        <f t="shared" si="20"/>
        <v>#REF!</v>
      </c>
      <c r="AQ193" s="102" t="e">
        <f t="shared" si="20"/>
        <v>#REF!</v>
      </c>
      <c r="AR193" s="102" t="e">
        <f t="shared" si="20"/>
        <v>#REF!</v>
      </c>
      <c r="AS193" s="102" t="e">
        <f t="shared" si="20"/>
        <v>#REF!</v>
      </c>
      <c r="AT193" s="102" t="e">
        <f t="shared" si="20"/>
        <v>#REF!</v>
      </c>
      <c r="AU193" s="102" t="e">
        <f t="shared" si="20"/>
        <v>#REF!</v>
      </c>
      <c r="AV193" s="102" t="e">
        <f t="shared" si="20"/>
        <v>#REF!</v>
      </c>
      <c r="AW193" s="102" t="e">
        <f t="shared" si="20"/>
        <v>#REF!</v>
      </c>
      <c r="AX193" s="102" t="e">
        <f t="shared" si="20"/>
        <v>#REF!</v>
      </c>
      <c r="AY193" s="102" t="e">
        <f t="shared" si="20"/>
        <v>#REF!</v>
      </c>
      <c r="AZ193" s="102" t="e">
        <f t="shared" si="20"/>
        <v>#REF!</v>
      </c>
      <c r="BA193" s="102" t="e">
        <f t="shared" si="20"/>
        <v>#REF!</v>
      </c>
      <c r="BB193" s="102" t="e">
        <f t="shared" si="20"/>
        <v>#REF!</v>
      </c>
    </row>
    <row r="194" spans="1:54" outlineLevel="2">
      <c r="A194" s="243"/>
      <c r="B194" s="92" t="s">
        <v>303</v>
      </c>
      <c r="C194" s="100"/>
      <c r="D194" s="81" t="s">
        <v>202</v>
      </c>
      <c r="E194" s="102" t="e">
        <f t="shared" ref="E194:BB194" si="21">SUM(E172:E174)*E186</f>
        <v>#REF!</v>
      </c>
      <c r="F194" s="102" t="e">
        <f t="shared" si="21"/>
        <v>#REF!</v>
      </c>
      <c r="G194" s="102" t="e">
        <f t="shared" si="21"/>
        <v>#REF!</v>
      </c>
      <c r="H194" s="102" t="e">
        <f t="shared" si="21"/>
        <v>#REF!</v>
      </c>
      <c r="I194" s="102" t="e">
        <f t="shared" si="21"/>
        <v>#REF!</v>
      </c>
      <c r="J194" s="102" t="e">
        <f t="shared" si="21"/>
        <v>#REF!</v>
      </c>
      <c r="K194" s="102" t="e">
        <f t="shared" si="21"/>
        <v>#REF!</v>
      </c>
      <c r="L194" s="102" t="e">
        <f t="shared" si="21"/>
        <v>#REF!</v>
      </c>
      <c r="M194" s="102" t="e">
        <f t="shared" si="21"/>
        <v>#REF!</v>
      </c>
      <c r="N194" s="102" t="e">
        <f t="shared" si="21"/>
        <v>#REF!</v>
      </c>
      <c r="O194" s="102" t="e">
        <f t="shared" si="21"/>
        <v>#REF!</v>
      </c>
      <c r="P194" s="102" t="e">
        <f t="shared" si="21"/>
        <v>#REF!</v>
      </c>
      <c r="Q194" s="102" t="e">
        <f t="shared" si="21"/>
        <v>#REF!</v>
      </c>
      <c r="R194" s="102" t="e">
        <f t="shared" si="21"/>
        <v>#REF!</v>
      </c>
      <c r="S194" s="102" t="e">
        <f t="shared" si="21"/>
        <v>#REF!</v>
      </c>
      <c r="T194" s="102" t="e">
        <f t="shared" si="21"/>
        <v>#REF!</v>
      </c>
      <c r="U194" s="102" t="e">
        <f t="shared" si="21"/>
        <v>#REF!</v>
      </c>
      <c r="V194" s="102" t="e">
        <f t="shared" si="21"/>
        <v>#REF!</v>
      </c>
      <c r="W194" s="102" t="e">
        <f t="shared" si="21"/>
        <v>#REF!</v>
      </c>
      <c r="X194" s="102" t="e">
        <f t="shared" si="21"/>
        <v>#REF!</v>
      </c>
      <c r="Y194" s="102" t="e">
        <f t="shared" si="21"/>
        <v>#REF!</v>
      </c>
      <c r="Z194" s="102" t="e">
        <f t="shared" si="21"/>
        <v>#REF!</v>
      </c>
      <c r="AA194" s="102" t="e">
        <f t="shared" si="21"/>
        <v>#REF!</v>
      </c>
      <c r="AB194" s="102" t="e">
        <f t="shared" si="21"/>
        <v>#REF!</v>
      </c>
      <c r="AC194" s="102" t="e">
        <f t="shared" si="21"/>
        <v>#REF!</v>
      </c>
      <c r="AD194" s="102" t="e">
        <f t="shared" si="21"/>
        <v>#REF!</v>
      </c>
      <c r="AE194" s="102" t="e">
        <f t="shared" si="21"/>
        <v>#REF!</v>
      </c>
      <c r="AF194" s="102" t="e">
        <f t="shared" si="21"/>
        <v>#REF!</v>
      </c>
      <c r="AG194" s="102" t="e">
        <f t="shared" si="21"/>
        <v>#REF!</v>
      </c>
      <c r="AH194" s="102" t="e">
        <f t="shared" si="21"/>
        <v>#REF!</v>
      </c>
      <c r="AI194" s="102" t="e">
        <f t="shared" si="21"/>
        <v>#REF!</v>
      </c>
      <c r="AJ194" s="102" t="e">
        <f t="shared" si="21"/>
        <v>#REF!</v>
      </c>
      <c r="AK194" s="102" t="e">
        <f t="shared" si="21"/>
        <v>#REF!</v>
      </c>
      <c r="AL194" s="102" t="e">
        <f t="shared" si="21"/>
        <v>#REF!</v>
      </c>
      <c r="AM194" s="102" t="e">
        <f t="shared" si="21"/>
        <v>#REF!</v>
      </c>
      <c r="AN194" s="102" t="e">
        <f t="shared" si="21"/>
        <v>#REF!</v>
      </c>
      <c r="AO194" s="102" t="e">
        <f t="shared" si="21"/>
        <v>#REF!</v>
      </c>
      <c r="AP194" s="102" t="e">
        <f t="shared" si="21"/>
        <v>#REF!</v>
      </c>
      <c r="AQ194" s="102" t="e">
        <f t="shared" si="21"/>
        <v>#REF!</v>
      </c>
      <c r="AR194" s="102" t="e">
        <f t="shared" si="21"/>
        <v>#REF!</v>
      </c>
      <c r="AS194" s="102" t="e">
        <f t="shared" si="21"/>
        <v>#REF!</v>
      </c>
      <c r="AT194" s="102" t="e">
        <f t="shared" si="21"/>
        <v>#REF!</v>
      </c>
      <c r="AU194" s="102" t="e">
        <f t="shared" si="21"/>
        <v>#REF!</v>
      </c>
      <c r="AV194" s="102" t="e">
        <f t="shared" si="21"/>
        <v>#REF!</v>
      </c>
      <c r="AW194" s="102" t="e">
        <f t="shared" si="21"/>
        <v>#REF!</v>
      </c>
      <c r="AX194" s="102" t="e">
        <f t="shared" si="21"/>
        <v>#REF!</v>
      </c>
      <c r="AY194" s="102" t="e">
        <f t="shared" si="21"/>
        <v>#REF!</v>
      </c>
      <c r="AZ194" s="102" t="e">
        <f t="shared" si="21"/>
        <v>#REF!</v>
      </c>
      <c r="BA194" s="102" t="e">
        <f t="shared" si="21"/>
        <v>#REF!</v>
      </c>
      <c r="BB194" s="102" t="e">
        <f t="shared" si="21"/>
        <v>#REF!</v>
      </c>
    </row>
    <row r="195" spans="1:54" outlineLevel="2">
      <c r="A195" s="243"/>
      <c r="B195" s="92" t="s">
        <v>304</v>
      </c>
      <c r="C195" s="100"/>
      <c r="D195" s="81" t="s">
        <v>202</v>
      </c>
      <c r="E195" s="102" t="e">
        <f>SUM(E176:E178)*E186</f>
        <v>#REF!</v>
      </c>
      <c r="F195" s="102" t="e">
        <f t="shared" ref="F195:BB195" si="22">SUM(F176:F178)*F186</f>
        <v>#REF!</v>
      </c>
      <c r="G195" s="102" t="e">
        <f t="shared" si="22"/>
        <v>#REF!</v>
      </c>
      <c r="H195" s="102" t="e">
        <f t="shared" si="22"/>
        <v>#REF!</v>
      </c>
      <c r="I195" s="102" t="e">
        <f t="shared" si="22"/>
        <v>#REF!</v>
      </c>
      <c r="J195" s="102" t="e">
        <f t="shared" si="22"/>
        <v>#REF!</v>
      </c>
      <c r="K195" s="102" t="e">
        <f t="shared" si="22"/>
        <v>#REF!</v>
      </c>
      <c r="L195" s="102" t="e">
        <f t="shared" si="22"/>
        <v>#REF!</v>
      </c>
      <c r="M195" s="102" t="e">
        <f t="shared" si="22"/>
        <v>#REF!</v>
      </c>
      <c r="N195" s="102" t="e">
        <f t="shared" si="22"/>
        <v>#REF!</v>
      </c>
      <c r="O195" s="102" t="e">
        <f t="shared" si="22"/>
        <v>#REF!</v>
      </c>
      <c r="P195" s="102" t="e">
        <f t="shared" si="22"/>
        <v>#REF!</v>
      </c>
      <c r="Q195" s="102" t="e">
        <f t="shared" si="22"/>
        <v>#REF!</v>
      </c>
      <c r="R195" s="102" t="e">
        <f t="shared" si="22"/>
        <v>#REF!</v>
      </c>
      <c r="S195" s="102" t="e">
        <f t="shared" si="22"/>
        <v>#REF!</v>
      </c>
      <c r="T195" s="102" t="e">
        <f t="shared" si="22"/>
        <v>#REF!</v>
      </c>
      <c r="U195" s="102" t="e">
        <f t="shared" si="22"/>
        <v>#REF!</v>
      </c>
      <c r="V195" s="102" t="e">
        <f t="shared" si="22"/>
        <v>#REF!</v>
      </c>
      <c r="W195" s="102" t="e">
        <f t="shared" si="22"/>
        <v>#REF!</v>
      </c>
      <c r="X195" s="102" t="e">
        <f t="shared" si="22"/>
        <v>#REF!</v>
      </c>
      <c r="Y195" s="102" t="e">
        <f t="shared" si="22"/>
        <v>#REF!</v>
      </c>
      <c r="Z195" s="102" t="e">
        <f t="shared" si="22"/>
        <v>#REF!</v>
      </c>
      <c r="AA195" s="102" t="e">
        <f t="shared" si="22"/>
        <v>#REF!</v>
      </c>
      <c r="AB195" s="102" t="e">
        <f t="shared" si="22"/>
        <v>#REF!</v>
      </c>
      <c r="AC195" s="102" t="e">
        <f t="shared" si="22"/>
        <v>#REF!</v>
      </c>
      <c r="AD195" s="102" t="e">
        <f t="shared" si="22"/>
        <v>#REF!</v>
      </c>
      <c r="AE195" s="102" t="e">
        <f t="shared" si="22"/>
        <v>#REF!</v>
      </c>
      <c r="AF195" s="102" t="e">
        <f t="shared" si="22"/>
        <v>#REF!</v>
      </c>
      <c r="AG195" s="102" t="e">
        <f t="shared" si="22"/>
        <v>#REF!</v>
      </c>
      <c r="AH195" s="102" t="e">
        <f t="shared" si="22"/>
        <v>#REF!</v>
      </c>
      <c r="AI195" s="102" t="e">
        <f t="shared" si="22"/>
        <v>#REF!</v>
      </c>
      <c r="AJ195" s="102" t="e">
        <f t="shared" si="22"/>
        <v>#REF!</v>
      </c>
      <c r="AK195" s="102" t="e">
        <f t="shared" si="22"/>
        <v>#REF!</v>
      </c>
      <c r="AL195" s="102" t="e">
        <f t="shared" si="22"/>
        <v>#REF!</v>
      </c>
      <c r="AM195" s="102" t="e">
        <f t="shared" si="22"/>
        <v>#REF!</v>
      </c>
      <c r="AN195" s="102" t="e">
        <f t="shared" si="22"/>
        <v>#REF!</v>
      </c>
      <c r="AO195" s="102" t="e">
        <f t="shared" si="22"/>
        <v>#REF!</v>
      </c>
      <c r="AP195" s="102" t="e">
        <f t="shared" si="22"/>
        <v>#REF!</v>
      </c>
      <c r="AQ195" s="102" t="e">
        <f t="shared" si="22"/>
        <v>#REF!</v>
      </c>
      <c r="AR195" s="102" t="e">
        <f t="shared" si="22"/>
        <v>#REF!</v>
      </c>
      <c r="AS195" s="102" t="e">
        <f t="shared" si="22"/>
        <v>#REF!</v>
      </c>
      <c r="AT195" s="102" t="e">
        <f t="shared" si="22"/>
        <v>#REF!</v>
      </c>
      <c r="AU195" s="102" t="e">
        <f t="shared" si="22"/>
        <v>#REF!</v>
      </c>
      <c r="AV195" s="102" t="e">
        <f t="shared" si="22"/>
        <v>#REF!</v>
      </c>
      <c r="AW195" s="102" t="e">
        <f t="shared" si="22"/>
        <v>#REF!</v>
      </c>
      <c r="AX195" s="102" t="e">
        <f t="shared" si="22"/>
        <v>#REF!</v>
      </c>
      <c r="AY195" s="102" t="e">
        <f t="shared" si="22"/>
        <v>#REF!</v>
      </c>
      <c r="AZ195" s="102" t="e">
        <f t="shared" si="22"/>
        <v>#REF!</v>
      </c>
      <c r="BA195" s="102" t="e">
        <f t="shared" si="22"/>
        <v>#REF!</v>
      </c>
      <c r="BB195" s="102" t="e">
        <f t="shared" si="22"/>
        <v>#REF!</v>
      </c>
    </row>
    <row r="196" spans="1:54" outlineLevel="2">
      <c r="A196" s="243"/>
      <c r="B196" s="92" t="s">
        <v>161</v>
      </c>
      <c r="C196" s="100"/>
      <c r="D196" s="81" t="s">
        <v>202</v>
      </c>
      <c r="E196" s="102" t="e">
        <f t="shared" ref="E196:BB196" si="23">SUMIF($B$143:$B$154,"Safety",E$143:E$154)*E187</f>
        <v>#REF!</v>
      </c>
      <c r="F196" s="102" t="e">
        <f t="shared" si="23"/>
        <v>#REF!</v>
      </c>
      <c r="G196" s="102" t="e">
        <f t="shared" si="23"/>
        <v>#REF!</v>
      </c>
      <c r="H196" s="102" t="e">
        <f t="shared" si="23"/>
        <v>#REF!</v>
      </c>
      <c r="I196" s="102" t="e">
        <f t="shared" si="23"/>
        <v>#REF!</v>
      </c>
      <c r="J196" s="102" t="e">
        <f t="shared" si="23"/>
        <v>#REF!</v>
      </c>
      <c r="K196" s="102" t="e">
        <f t="shared" si="23"/>
        <v>#REF!</v>
      </c>
      <c r="L196" s="102" t="e">
        <f t="shared" si="23"/>
        <v>#REF!</v>
      </c>
      <c r="M196" s="102" t="e">
        <f t="shared" si="23"/>
        <v>#REF!</v>
      </c>
      <c r="N196" s="102" t="e">
        <f t="shared" si="23"/>
        <v>#REF!</v>
      </c>
      <c r="O196" s="102" t="e">
        <f t="shared" si="23"/>
        <v>#REF!</v>
      </c>
      <c r="P196" s="102" t="e">
        <f t="shared" si="23"/>
        <v>#REF!</v>
      </c>
      <c r="Q196" s="102" t="e">
        <f t="shared" si="23"/>
        <v>#REF!</v>
      </c>
      <c r="R196" s="102" t="e">
        <f t="shared" si="23"/>
        <v>#REF!</v>
      </c>
      <c r="S196" s="102" t="e">
        <f t="shared" si="23"/>
        <v>#REF!</v>
      </c>
      <c r="T196" s="102" t="e">
        <f t="shared" si="23"/>
        <v>#REF!</v>
      </c>
      <c r="U196" s="102" t="e">
        <f t="shared" si="23"/>
        <v>#REF!</v>
      </c>
      <c r="V196" s="102" t="e">
        <f t="shared" si="23"/>
        <v>#REF!</v>
      </c>
      <c r="W196" s="102" t="e">
        <f t="shared" si="23"/>
        <v>#REF!</v>
      </c>
      <c r="X196" s="102" t="e">
        <f t="shared" si="23"/>
        <v>#REF!</v>
      </c>
      <c r="Y196" s="102" t="e">
        <f t="shared" si="23"/>
        <v>#REF!</v>
      </c>
      <c r="Z196" s="102" t="e">
        <f t="shared" si="23"/>
        <v>#REF!</v>
      </c>
      <c r="AA196" s="102" t="e">
        <f t="shared" si="23"/>
        <v>#REF!</v>
      </c>
      <c r="AB196" s="102" t="e">
        <f t="shared" si="23"/>
        <v>#REF!</v>
      </c>
      <c r="AC196" s="102" t="e">
        <f t="shared" si="23"/>
        <v>#REF!</v>
      </c>
      <c r="AD196" s="102" t="e">
        <f t="shared" si="23"/>
        <v>#REF!</v>
      </c>
      <c r="AE196" s="102" t="e">
        <f t="shared" si="23"/>
        <v>#REF!</v>
      </c>
      <c r="AF196" s="102" t="e">
        <f t="shared" si="23"/>
        <v>#REF!</v>
      </c>
      <c r="AG196" s="102" t="e">
        <f t="shared" si="23"/>
        <v>#REF!</v>
      </c>
      <c r="AH196" s="102" t="e">
        <f t="shared" si="23"/>
        <v>#REF!</v>
      </c>
      <c r="AI196" s="102" t="e">
        <f t="shared" si="23"/>
        <v>#REF!</v>
      </c>
      <c r="AJ196" s="102" t="e">
        <f t="shared" si="23"/>
        <v>#REF!</v>
      </c>
      <c r="AK196" s="102" t="e">
        <f t="shared" si="23"/>
        <v>#REF!</v>
      </c>
      <c r="AL196" s="102" t="e">
        <f t="shared" si="23"/>
        <v>#REF!</v>
      </c>
      <c r="AM196" s="102" t="e">
        <f t="shared" si="23"/>
        <v>#REF!</v>
      </c>
      <c r="AN196" s="102" t="e">
        <f t="shared" si="23"/>
        <v>#REF!</v>
      </c>
      <c r="AO196" s="102" t="e">
        <f t="shared" si="23"/>
        <v>#REF!</v>
      </c>
      <c r="AP196" s="102" t="e">
        <f t="shared" si="23"/>
        <v>#REF!</v>
      </c>
      <c r="AQ196" s="102" t="e">
        <f t="shared" si="23"/>
        <v>#REF!</v>
      </c>
      <c r="AR196" s="102" t="e">
        <f t="shared" si="23"/>
        <v>#REF!</v>
      </c>
      <c r="AS196" s="102" t="e">
        <f t="shared" si="23"/>
        <v>#REF!</v>
      </c>
      <c r="AT196" s="102" t="e">
        <f t="shared" si="23"/>
        <v>#REF!</v>
      </c>
      <c r="AU196" s="102" t="e">
        <f t="shared" si="23"/>
        <v>#REF!</v>
      </c>
      <c r="AV196" s="102" t="e">
        <f t="shared" si="23"/>
        <v>#REF!</v>
      </c>
      <c r="AW196" s="102" t="e">
        <f t="shared" si="23"/>
        <v>#REF!</v>
      </c>
      <c r="AX196" s="102" t="e">
        <f t="shared" si="23"/>
        <v>#REF!</v>
      </c>
      <c r="AY196" s="102" t="e">
        <f t="shared" si="23"/>
        <v>#REF!</v>
      </c>
      <c r="AZ196" s="102" t="e">
        <f t="shared" si="23"/>
        <v>#REF!</v>
      </c>
      <c r="BA196" s="102" t="e">
        <f t="shared" si="23"/>
        <v>#REF!</v>
      </c>
      <c r="BB196" s="102" t="e">
        <f t="shared" si="23"/>
        <v>#REF!</v>
      </c>
    </row>
    <row r="197" spans="1:54" outlineLevel="2">
      <c r="A197" s="243"/>
      <c r="B197" s="92" t="s">
        <v>162</v>
      </c>
      <c r="C197" s="100"/>
      <c r="D197" s="81" t="s">
        <v>202</v>
      </c>
      <c r="E197" s="102" t="e">
        <f>SUMIF($B$143:$B$154,"Financial",E$143:E$154)*E186</f>
        <v>#REF!</v>
      </c>
      <c r="F197" s="102" t="e">
        <f t="shared" ref="F197:BB197" si="24">SUMIF($B$143:$B$154,"Financial",F$143:F$154)*F186</f>
        <v>#REF!</v>
      </c>
      <c r="G197" s="102" t="e">
        <f t="shared" si="24"/>
        <v>#REF!</v>
      </c>
      <c r="H197" s="102" t="e">
        <f t="shared" si="24"/>
        <v>#REF!</v>
      </c>
      <c r="I197" s="102" t="e">
        <f t="shared" si="24"/>
        <v>#REF!</v>
      </c>
      <c r="J197" s="102" t="e">
        <f t="shared" si="24"/>
        <v>#REF!</v>
      </c>
      <c r="K197" s="102" t="e">
        <f t="shared" si="24"/>
        <v>#REF!</v>
      </c>
      <c r="L197" s="102" t="e">
        <f t="shared" si="24"/>
        <v>#REF!</v>
      </c>
      <c r="M197" s="102" t="e">
        <f t="shared" si="24"/>
        <v>#REF!</v>
      </c>
      <c r="N197" s="102" t="e">
        <f t="shared" si="24"/>
        <v>#REF!</v>
      </c>
      <c r="O197" s="102" t="e">
        <f t="shared" si="24"/>
        <v>#REF!</v>
      </c>
      <c r="P197" s="102" t="e">
        <f t="shared" si="24"/>
        <v>#REF!</v>
      </c>
      <c r="Q197" s="102" t="e">
        <f t="shared" si="24"/>
        <v>#REF!</v>
      </c>
      <c r="R197" s="102" t="e">
        <f t="shared" si="24"/>
        <v>#REF!</v>
      </c>
      <c r="S197" s="102" t="e">
        <f t="shared" si="24"/>
        <v>#REF!</v>
      </c>
      <c r="T197" s="102" t="e">
        <f t="shared" si="24"/>
        <v>#REF!</v>
      </c>
      <c r="U197" s="102" t="e">
        <f t="shared" si="24"/>
        <v>#REF!</v>
      </c>
      <c r="V197" s="102" t="e">
        <f t="shared" si="24"/>
        <v>#REF!</v>
      </c>
      <c r="W197" s="102" t="e">
        <f t="shared" si="24"/>
        <v>#REF!</v>
      </c>
      <c r="X197" s="102" t="e">
        <f t="shared" si="24"/>
        <v>#REF!</v>
      </c>
      <c r="Y197" s="102" t="e">
        <f t="shared" si="24"/>
        <v>#REF!</v>
      </c>
      <c r="Z197" s="102" t="e">
        <f t="shared" si="24"/>
        <v>#REF!</v>
      </c>
      <c r="AA197" s="102" t="e">
        <f t="shared" si="24"/>
        <v>#REF!</v>
      </c>
      <c r="AB197" s="102" t="e">
        <f t="shared" si="24"/>
        <v>#REF!</v>
      </c>
      <c r="AC197" s="102" t="e">
        <f t="shared" si="24"/>
        <v>#REF!</v>
      </c>
      <c r="AD197" s="102" t="e">
        <f t="shared" si="24"/>
        <v>#REF!</v>
      </c>
      <c r="AE197" s="102" t="e">
        <f t="shared" si="24"/>
        <v>#REF!</v>
      </c>
      <c r="AF197" s="102" t="e">
        <f t="shared" si="24"/>
        <v>#REF!</v>
      </c>
      <c r="AG197" s="102" t="e">
        <f t="shared" si="24"/>
        <v>#REF!</v>
      </c>
      <c r="AH197" s="102" t="e">
        <f t="shared" si="24"/>
        <v>#REF!</v>
      </c>
      <c r="AI197" s="102" t="e">
        <f t="shared" si="24"/>
        <v>#REF!</v>
      </c>
      <c r="AJ197" s="102" t="e">
        <f t="shared" si="24"/>
        <v>#REF!</v>
      </c>
      <c r="AK197" s="102" t="e">
        <f t="shared" si="24"/>
        <v>#REF!</v>
      </c>
      <c r="AL197" s="102" t="e">
        <f t="shared" si="24"/>
        <v>#REF!</v>
      </c>
      <c r="AM197" s="102" t="e">
        <f t="shared" si="24"/>
        <v>#REF!</v>
      </c>
      <c r="AN197" s="102" t="e">
        <f t="shared" si="24"/>
        <v>#REF!</v>
      </c>
      <c r="AO197" s="102" t="e">
        <f t="shared" si="24"/>
        <v>#REF!</v>
      </c>
      <c r="AP197" s="102" t="e">
        <f t="shared" si="24"/>
        <v>#REF!</v>
      </c>
      <c r="AQ197" s="102" t="e">
        <f t="shared" si="24"/>
        <v>#REF!</v>
      </c>
      <c r="AR197" s="102" t="e">
        <f t="shared" si="24"/>
        <v>#REF!</v>
      </c>
      <c r="AS197" s="102" t="e">
        <f t="shared" si="24"/>
        <v>#REF!</v>
      </c>
      <c r="AT197" s="102" t="e">
        <f t="shared" si="24"/>
        <v>#REF!</v>
      </c>
      <c r="AU197" s="102" t="e">
        <f t="shared" si="24"/>
        <v>#REF!</v>
      </c>
      <c r="AV197" s="102" t="e">
        <f t="shared" si="24"/>
        <v>#REF!</v>
      </c>
      <c r="AW197" s="102" t="e">
        <f t="shared" si="24"/>
        <v>#REF!</v>
      </c>
      <c r="AX197" s="102" t="e">
        <f t="shared" si="24"/>
        <v>#REF!</v>
      </c>
      <c r="AY197" s="102" t="e">
        <f t="shared" si="24"/>
        <v>#REF!</v>
      </c>
      <c r="AZ197" s="102" t="e">
        <f t="shared" si="24"/>
        <v>#REF!</v>
      </c>
      <c r="BA197" s="102" t="e">
        <f t="shared" si="24"/>
        <v>#REF!</v>
      </c>
      <c r="BB197" s="102" t="e">
        <f t="shared" si="24"/>
        <v>#REF!</v>
      </c>
    </row>
    <row r="198" spans="1:54" outlineLevel="2">
      <c r="A198" s="244"/>
      <c r="B198" s="92" t="s">
        <v>286</v>
      </c>
      <c r="C198" s="100"/>
      <c r="D198" s="81" t="s">
        <v>202</v>
      </c>
      <c r="E198" s="102" t="e">
        <f>SUMIF($B$143:$B$154,"Other",E$143:E$154)*E186</f>
        <v>#REF!</v>
      </c>
      <c r="F198" s="102" t="e">
        <f t="shared" ref="F198:BB198" si="25">SUMIF($B$143:$B$154,"Other",F$143:F$154)*F186</f>
        <v>#REF!</v>
      </c>
      <c r="G198" s="102" t="e">
        <f t="shared" si="25"/>
        <v>#REF!</v>
      </c>
      <c r="H198" s="102" t="e">
        <f t="shared" si="25"/>
        <v>#REF!</v>
      </c>
      <c r="I198" s="102" t="e">
        <f t="shared" si="25"/>
        <v>#REF!</v>
      </c>
      <c r="J198" s="102" t="e">
        <f t="shared" si="25"/>
        <v>#REF!</v>
      </c>
      <c r="K198" s="102" t="e">
        <f t="shared" si="25"/>
        <v>#REF!</v>
      </c>
      <c r="L198" s="102" t="e">
        <f t="shared" si="25"/>
        <v>#REF!</v>
      </c>
      <c r="M198" s="102" t="e">
        <f t="shared" si="25"/>
        <v>#REF!</v>
      </c>
      <c r="N198" s="102" t="e">
        <f t="shared" si="25"/>
        <v>#REF!</v>
      </c>
      <c r="O198" s="102" t="e">
        <f t="shared" si="25"/>
        <v>#REF!</v>
      </c>
      <c r="P198" s="102" t="e">
        <f t="shared" si="25"/>
        <v>#REF!</v>
      </c>
      <c r="Q198" s="102" t="e">
        <f t="shared" si="25"/>
        <v>#REF!</v>
      </c>
      <c r="R198" s="102" t="e">
        <f t="shared" si="25"/>
        <v>#REF!</v>
      </c>
      <c r="S198" s="102" t="e">
        <f t="shared" si="25"/>
        <v>#REF!</v>
      </c>
      <c r="T198" s="102" t="e">
        <f t="shared" si="25"/>
        <v>#REF!</v>
      </c>
      <c r="U198" s="102" t="e">
        <f t="shared" si="25"/>
        <v>#REF!</v>
      </c>
      <c r="V198" s="102" t="e">
        <f t="shared" si="25"/>
        <v>#REF!</v>
      </c>
      <c r="W198" s="102" t="e">
        <f t="shared" si="25"/>
        <v>#REF!</v>
      </c>
      <c r="X198" s="102" t="e">
        <f t="shared" si="25"/>
        <v>#REF!</v>
      </c>
      <c r="Y198" s="102" t="e">
        <f t="shared" si="25"/>
        <v>#REF!</v>
      </c>
      <c r="Z198" s="102" t="e">
        <f t="shared" si="25"/>
        <v>#REF!</v>
      </c>
      <c r="AA198" s="102" t="e">
        <f t="shared" si="25"/>
        <v>#REF!</v>
      </c>
      <c r="AB198" s="102" t="e">
        <f t="shared" si="25"/>
        <v>#REF!</v>
      </c>
      <c r="AC198" s="102" t="e">
        <f t="shared" si="25"/>
        <v>#REF!</v>
      </c>
      <c r="AD198" s="102" t="e">
        <f t="shared" si="25"/>
        <v>#REF!</v>
      </c>
      <c r="AE198" s="102" t="e">
        <f t="shared" si="25"/>
        <v>#REF!</v>
      </c>
      <c r="AF198" s="102" t="e">
        <f t="shared" si="25"/>
        <v>#REF!</v>
      </c>
      <c r="AG198" s="102" t="e">
        <f t="shared" si="25"/>
        <v>#REF!</v>
      </c>
      <c r="AH198" s="102" t="e">
        <f t="shared" si="25"/>
        <v>#REF!</v>
      </c>
      <c r="AI198" s="102" t="e">
        <f t="shared" si="25"/>
        <v>#REF!</v>
      </c>
      <c r="AJ198" s="102" t="e">
        <f t="shared" si="25"/>
        <v>#REF!</v>
      </c>
      <c r="AK198" s="102" t="e">
        <f t="shared" si="25"/>
        <v>#REF!</v>
      </c>
      <c r="AL198" s="102" t="e">
        <f t="shared" si="25"/>
        <v>#REF!</v>
      </c>
      <c r="AM198" s="102" t="e">
        <f t="shared" si="25"/>
        <v>#REF!</v>
      </c>
      <c r="AN198" s="102" t="e">
        <f t="shared" si="25"/>
        <v>#REF!</v>
      </c>
      <c r="AO198" s="102" t="e">
        <f t="shared" si="25"/>
        <v>#REF!</v>
      </c>
      <c r="AP198" s="102" t="e">
        <f t="shared" si="25"/>
        <v>#REF!</v>
      </c>
      <c r="AQ198" s="102" t="e">
        <f t="shared" si="25"/>
        <v>#REF!</v>
      </c>
      <c r="AR198" s="102" t="e">
        <f t="shared" si="25"/>
        <v>#REF!</v>
      </c>
      <c r="AS198" s="102" t="e">
        <f t="shared" si="25"/>
        <v>#REF!</v>
      </c>
      <c r="AT198" s="102" t="e">
        <f t="shared" si="25"/>
        <v>#REF!</v>
      </c>
      <c r="AU198" s="102" t="e">
        <f t="shared" si="25"/>
        <v>#REF!</v>
      </c>
      <c r="AV198" s="102" t="e">
        <f t="shared" si="25"/>
        <v>#REF!</v>
      </c>
      <c r="AW198" s="102" t="e">
        <f t="shared" si="25"/>
        <v>#REF!</v>
      </c>
      <c r="AX198" s="102" t="e">
        <f t="shared" si="25"/>
        <v>#REF!</v>
      </c>
      <c r="AY198" s="102" t="e">
        <f t="shared" si="25"/>
        <v>#REF!</v>
      </c>
      <c r="AZ198" s="102" t="e">
        <f t="shared" si="25"/>
        <v>#REF!</v>
      </c>
      <c r="BA198" s="102" t="e">
        <f t="shared" si="25"/>
        <v>#REF!</v>
      </c>
      <c r="BB198" s="102" t="e">
        <f t="shared" si="25"/>
        <v>#REF!</v>
      </c>
    </row>
    <row r="199" spans="1:54" outlineLevel="2">
      <c r="A199" s="104"/>
      <c r="B199" s="92"/>
      <c r="C199" s="100"/>
      <c r="D199" s="100"/>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c r="AA199" s="105"/>
      <c r="AB199" s="105"/>
      <c r="AC199" s="105"/>
      <c r="AD199" s="105"/>
      <c r="AE199" s="105"/>
      <c r="AF199" s="105"/>
      <c r="AG199" s="105"/>
      <c r="AH199" s="105"/>
      <c r="AI199" s="105"/>
      <c r="AJ199" s="105"/>
      <c r="AK199" s="105"/>
      <c r="AL199" s="105"/>
      <c r="AM199" s="105"/>
      <c r="AN199" s="105"/>
      <c r="AO199" s="105"/>
      <c r="AP199" s="105"/>
      <c r="AQ199" s="105"/>
      <c r="AR199" s="105"/>
      <c r="AS199" s="105"/>
      <c r="AT199" s="105"/>
      <c r="AU199" s="105"/>
      <c r="AV199" s="105"/>
      <c r="AW199" s="105"/>
      <c r="AX199" s="105"/>
      <c r="AY199" s="105"/>
      <c r="AZ199" s="105"/>
      <c r="BA199" s="105"/>
      <c r="BB199" s="105"/>
    </row>
    <row r="200" spans="1:54" outlineLevel="2">
      <c r="A200" s="242" t="s">
        <v>305</v>
      </c>
      <c r="B200" s="92" t="s">
        <v>306</v>
      </c>
      <c r="C200" s="100"/>
      <c r="D200" s="81" t="s">
        <v>202</v>
      </c>
      <c r="E200" s="102" t="e">
        <f>SUM(E190:E193,E196:E198)</f>
        <v>#REF!</v>
      </c>
      <c r="F200" s="102" t="e">
        <f t="shared" ref="F200:BB200" si="26">SUM(F190:F193,F196:F198)</f>
        <v>#REF!</v>
      </c>
      <c r="G200" s="102" t="e">
        <f t="shared" si="26"/>
        <v>#REF!</v>
      </c>
      <c r="H200" s="102" t="e">
        <f t="shared" si="26"/>
        <v>#REF!</v>
      </c>
      <c r="I200" s="102" t="e">
        <f t="shared" si="26"/>
        <v>#REF!</v>
      </c>
      <c r="J200" s="102" t="e">
        <f t="shared" si="26"/>
        <v>#REF!</v>
      </c>
      <c r="K200" s="102" t="e">
        <f t="shared" si="26"/>
        <v>#REF!</v>
      </c>
      <c r="L200" s="102" t="e">
        <f t="shared" si="26"/>
        <v>#REF!</v>
      </c>
      <c r="M200" s="102" t="e">
        <f t="shared" si="26"/>
        <v>#REF!</v>
      </c>
      <c r="N200" s="102" t="e">
        <f t="shared" si="26"/>
        <v>#REF!</v>
      </c>
      <c r="O200" s="102" t="e">
        <f t="shared" si="26"/>
        <v>#REF!</v>
      </c>
      <c r="P200" s="102" t="e">
        <f t="shared" si="26"/>
        <v>#REF!</v>
      </c>
      <c r="Q200" s="102" t="e">
        <f t="shared" si="26"/>
        <v>#REF!</v>
      </c>
      <c r="R200" s="102" t="e">
        <f t="shared" si="26"/>
        <v>#REF!</v>
      </c>
      <c r="S200" s="102" t="e">
        <f t="shared" si="26"/>
        <v>#REF!</v>
      </c>
      <c r="T200" s="102" t="e">
        <f t="shared" si="26"/>
        <v>#REF!</v>
      </c>
      <c r="U200" s="102" t="e">
        <f t="shared" si="26"/>
        <v>#REF!</v>
      </c>
      <c r="V200" s="102" t="e">
        <f t="shared" si="26"/>
        <v>#REF!</v>
      </c>
      <c r="W200" s="102" t="e">
        <f t="shared" si="26"/>
        <v>#REF!</v>
      </c>
      <c r="X200" s="102" t="e">
        <f t="shared" si="26"/>
        <v>#REF!</v>
      </c>
      <c r="Y200" s="102" t="e">
        <f t="shared" si="26"/>
        <v>#REF!</v>
      </c>
      <c r="Z200" s="102" t="e">
        <f t="shared" si="26"/>
        <v>#REF!</v>
      </c>
      <c r="AA200" s="102" t="e">
        <f t="shared" si="26"/>
        <v>#REF!</v>
      </c>
      <c r="AB200" s="102" t="e">
        <f t="shared" si="26"/>
        <v>#REF!</v>
      </c>
      <c r="AC200" s="102" t="e">
        <f t="shared" si="26"/>
        <v>#REF!</v>
      </c>
      <c r="AD200" s="102" t="e">
        <f t="shared" si="26"/>
        <v>#REF!</v>
      </c>
      <c r="AE200" s="102" t="e">
        <f t="shared" si="26"/>
        <v>#REF!</v>
      </c>
      <c r="AF200" s="102" t="e">
        <f t="shared" si="26"/>
        <v>#REF!</v>
      </c>
      <c r="AG200" s="102" t="e">
        <f t="shared" si="26"/>
        <v>#REF!</v>
      </c>
      <c r="AH200" s="102" t="e">
        <f t="shared" si="26"/>
        <v>#REF!</v>
      </c>
      <c r="AI200" s="102" t="e">
        <f t="shared" si="26"/>
        <v>#REF!</v>
      </c>
      <c r="AJ200" s="102" t="e">
        <f t="shared" si="26"/>
        <v>#REF!</v>
      </c>
      <c r="AK200" s="102" t="e">
        <f t="shared" si="26"/>
        <v>#REF!</v>
      </c>
      <c r="AL200" s="102" t="e">
        <f t="shared" si="26"/>
        <v>#REF!</v>
      </c>
      <c r="AM200" s="102" t="e">
        <f t="shared" si="26"/>
        <v>#REF!</v>
      </c>
      <c r="AN200" s="102" t="e">
        <f t="shared" si="26"/>
        <v>#REF!</v>
      </c>
      <c r="AO200" s="102" t="e">
        <f t="shared" si="26"/>
        <v>#REF!</v>
      </c>
      <c r="AP200" s="102" t="e">
        <f t="shared" si="26"/>
        <v>#REF!</v>
      </c>
      <c r="AQ200" s="102" t="e">
        <f t="shared" si="26"/>
        <v>#REF!</v>
      </c>
      <c r="AR200" s="102" t="e">
        <f t="shared" si="26"/>
        <v>#REF!</v>
      </c>
      <c r="AS200" s="102" t="e">
        <f t="shared" si="26"/>
        <v>#REF!</v>
      </c>
      <c r="AT200" s="102" t="e">
        <f t="shared" si="26"/>
        <v>#REF!</v>
      </c>
      <c r="AU200" s="102" t="e">
        <f t="shared" si="26"/>
        <v>#REF!</v>
      </c>
      <c r="AV200" s="102" t="e">
        <f t="shared" si="26"/>
        <v>#REF!</v>
      </c>
      <c r="AW200" s="102" t="e">
        <f t="shared" si="26"/>
        <v>#REF!</v>
      </c>
      <c r="AX200" s="102" t="e">
        <f t="shared" si="26"/>
        <v>#REF!</v>
      </c>
      <c r="AY200" s="102" t="e">
        <f t="shared" si="26"/>
        <v>#REF!</v>
      </c>
      <c r="AZ200" s="102" t="e">
        <f t="shared" si="26"/>
        <v>#REF!</v>
      </c>
      <c r="BA200" s="102" t="e">
        <f t="shared" si="26"/>
        <v>#REF!</v>
      </c>
      <c r="BB200" s="102" t="e">
        <f t="shared" si="26"/>
        <v>#REF!</v>
      </c>
    </row>
    <row r="201" spans="1:54" outlineLevel="2">
      <c r="A201" s="243"/>
      <c r="B201" s="92" t="s">
        <v>307</v>
      </c>
      <c r="C201" s="100"/>
      <c r="D201" s="81" t="s">
        <v>202</v>
      </c>
      <c r="E201" s="102" t="e">
        <f>SUM(E190:E192,E194,E196:E198)</f>
        <v>#REF!</v>
      </c>
      <c r="F201" s="102" t="e">
        <f t="shared" ref="F201:BB201" si="27">SUM(F190:F192,F194,F196:F198)</f>
        <v>#REF!</v>
      </c>
      <c r="G201" s="102" t="e">
        <f t="shared" si="27"/>
        <v>#REF!</v>
      </c>
      <c r="H201" s="102" t="e">
        <f t="shared" si="27"/>
        <v>#REF!</v>
      </c>
      <c r="I201" s="102" t="e">
        <f t="shared" si="27"/>
        <v>#REF!</v>
      </c>
      <c r="J201" s="102" t="e">
        <f t="shared" si="27"/>
        <v>#REF!</v>
      </c>
      <c r="K201" s="102" t="e">
        <f t="shared" si="27"/>
        <v>#REF!</v>
      </c>
      <c r="L201" s="102" t="e">
        <f t="shared" si="27"/>
        <v>#REF!</v>
      </c>
      <c r="M201" s="102" t="e">
        <f t="shared" si="27"/>
        <v>#REF!</v>
      </c>
      <c r="N201" s="102" t="e">
        <f t="shared" si="27"/>
        <v>#REF!</v>
      </c>
      <c r="O201" s="102" t="e">
        <f t="shared" si="27"/>
        <v>#REF!</v>
      </c>
      <c r="P201" s="102" t="e">
        <f t="shared" si="27"/>
        <v>#REF!</v>
      </c>
      <c r="Q201" s="102" t="e">
        <f t="shared" si="27"/>
        <v>#REF!</v>
      </c>
      <c r="R201" s="102" t="e">
        <f t="shared" si="27"/>
        <v>#REF!</v>
      </c>
      <c r="S201" s="102" t="e">
        <f t="shared" si="27"/>
        <v>#REF!</v>
      </c>
      <c r="T201" s="102" t="e">
        <f t="shared" si="27"/>
        <v>#REF!</v>
      </c>
      <c r="U201" s="102" t="e">
        <f t="shared" si="27"/>
        <v>#REF!</v>
      </c>
      <c r="V201" s="102" t="e">
        <f t="shared" si="27"/>
        <v>#REF!</v>
      </c>
      <c r="W201" s="102" t="e">
        <f t="shared" si="27"/>
        <v>#REF!</v>
      </c>
      <c r="X201" s="102" t="e">
        <f t="shared" si="27"/>
        <v>#REF!</v>
      </c>
      <c r="Y201" s="102" t="e">
        <f t="shared" si="27"/>
        <v>#REF!</v>
      </c>
      <c r="Z201" s="102" t="e">
        <f t="shared" si="27"/>
        <v>#REF!</v>
      </c>
      <c r="AA201" s="102" t="e">
        <f t="shared" si="27"/>
        <v>#REF!</v>
      </c>
      <c r="AB201" s="102" t="e">
        <f t="shared" si="27"/>
        <v>#REF!</v>
      </c>
      <c r="AC201" s="102" t="e">
        <f t="shared" si="27"/>
        <v>#REF!</v>
      </c>
      <c r="AD201" s="102" t="e">
        <f t="shared" si="27"/>
        <v>#REF!</v>
      </c>
      <c r="AE201" s="102" t="e">
        <f t="shared" si="27"/>
        <v>#REF!</v>
      </c>
      <c r="AF201" s="102" t="e">
        <f t="shared" si="27"/>
        <v>#REF!</v>
      </c>
      <c r="AG201" s="102" t="e">
        <f t="shared" si="27"/>
        <v>#REF!</v>
      </c>
      <c r="AH201" s="102" t="e">
        <f t="shared" si="27"/>
        <v>#REF!</v>
      </c>
      <c r="AI201" s="102" t="e">
        <f t="shared" si="27"/>
        <v>#REF!</v>
      </c>
      <c r="AJ201" s="102" t="e">
        <f t="shared" si="27"/>
        <v>#REF!</v>
      </c>
      <c r="AK201" s="102" t="e">
        <f t="shared" si="27"/>
        <v>#REF!</v>
      </c>
      <c r="AL201" s="102" t="e">
        <f t="shared" si="27"/>
        <v>#REF!</v>
      </c>
      <c r="AM201" s="102" t="e">
        <f t="shared" si="27"/>
        <v>#REF!</v>
      </c>
      <c r="AN201" s="102" t="e">
        <f t="shared" si="27"/>
        <v>#REF!</v>
      </c>
      <c r="AO201" s="102" t="e">
        <f t="shared" si="27"/>
        <v>#REF!</v>
      </c>
      <c r="AP201" s="102" t="e">
        <f t="shared" si="27"/>
        <v>#REF!</v>
      </c>
      <c r="AQ201" s="102" t="e">
        <f t="shared" si="27"/>
        <v>#REF!</v>
      </c>
      <c r="AR201" s="102" t="e">
        <f t="shared" si="27"/>
        <v>#REF!</v>
      </c>
      <c r="AS201" s="102" t="e">
        <f t="shared" si="27"/>
        <v>#REF!</v>
      </c>
      <c r="AT201" s="102" t="e">
        <f t="shared" si="27"/>
        <v>#REF!</v>
      </c>
      <c r="AU201" s="102" t="e">
        <f t="shared" si="27"/>
        <v>#REF!</v>
      </c>
      <c r="AV201" s="102" t="e">
        <f t="shared" si="27"/>
        <v>#REF!</v>
      </c>
      <c r="AW201" s="102" t="e">
        <f t="shared" si="27"/>
        <v>#REF!</v>
      </c>
      <c r="AX201" s="102" t="e">
        <f t="shared" si="27"/>
        <v>#REF!</v>
      </c>
      <c r="AY201" s="102" t="e">
        <f t="shared" si="27"/>
        <v>#REF!</v>
      </c>
      <c r="AZ201" s="102" t="e">
        <f t="shared" si="27"/>
        <v>#REF!</v>
      </c>
      <c r="BA201" s="102" t="e">
        <f t="shared" si="27"/>
        <v>#REF!</v>
      </c>
      <c r="BB201" s="102" t="e">
        <f t="shared" si="27"/>
        <v>#REF!</v>
      </c>
    </row>
    <row r="202" spans="1:54" outlineLevel="2">
      <c r="A202" s="244"/>
      <c r="B202" s="92" t="s">
        <v>308</v>
      </c>
      <c r="C202" s="100"/>
      <c r="D202" s="81" t="s">
        <v>202</v>
      </c>
      <c r="E202" s="102" t="e">
        <f>SUM(E190:E192,E195:E198)</f>
        <v>#REF!</v>
      </c>
      <c r="F202" s="102" t="e">
        <f t="shared" ref="F202:BB202" si="28">SUM(F190:F192,F195:F198)</f>
        <v>#REF!</v>
      </c>
      <c r="G202" s="102" t="e">
        <f t="shared" si="28"/>
        <v>#REF!</v>
      </c>
      <c r="H202" s="102" t="e">
        <f t="shared" si="28"/>
        <v>#REF!</v>
      </c>
      <c r="I202" s="102" t="e">
        <f t="shared" si="28"/>
        <v>#REF!</v>
      </c>
      <c r="J202" s="102" t="e">
        <f t="shared" si="28"/>
        <v>#REF!</v>
      </c>
      <c r="K202" s="102" t="e">
        <f t="shared" si="28"/>
        <v>#REF!</v>
      </c>
      <c r="L202" s="102" t="e">
        <f t="shared" si="28"/>
        <v>#REF!</v>
      </c>
      <c r="M202" s="102" t="e">
        <f t="shared" si="28"/>
        <v>#REF!</v>
      </c>
      <c r="N202" s="102" t="e">
        <f t="shared" si="28"/>
        <v>#REF!</v>
      </c>
      <c r="O202" s="102" t="e">
        <f t="shared" si="28"/>
        <v>#REF!</v>
      </c>
      <c r="P202" s="102" t="e">
        <f t="shared" si="28"/>
        <v>#REF!</v>
      </c>
      <c r="Q202" s="102" t="e">
        <f t="shared" si="28"/>
        <v>#REF!</v>
      </c>
      <c r="R202" s="102" t="e">
        <f t="shared" si="28"/>
        <v>#REF!</v>
      </c>
      <c r="S202" s="102" t="e">
        <f t="shared" si="28"/>
        <v>#REF!</v>
      </c>
      <c r="T202" s="102" t="e">
        <f t="shared" si="28"/>
        <v>#REF!</v>
      </c>
      <c r="U202" s="102" t="e">
        <f t="shared" si="28"/>
        <v>#REF!</v>
      </c>
      <c r="V202" s="102" t="e">
        <f t="shared" si="28"/>
        <v>#REF!</v>
      </c>
      <c r="W202" s="102" t="e">
        <f t="shared" si="28"/>
        <v>#REF!</v>
      </c>
      <c r="X202" s="102" t="e">
        <f t="shared" si="28"/>
        <v>#REF!</v>
      </c>
      <c r="Y202" s="102" t="e">
        <f t="shared" si="28"/>
        <v>#REF!</v>
      </c>
      <c r="Z202" s="102" t="e">
        <f t="shared" si="28"/>
        <v>#REF!</v>
      </c>
      <c r="AA202" s="102" t="e">
        <f t="shared" si="28"/>
        <v>#REF!</v>
      </c>
      <c r="AB202" s="102" t="e">
        <f t="shared" si="28"/>
        <v>#REF!</v>
      </c>
      <c r="AC202" s="102" t="e">
        <f t="shared" si="28"/>
        <v>#REF!</v>
      </c>
      <c r="AD202" s="102" t="e">
        <f t="shared" si="28"/>
        <v>#REF!</v>
      </c>
      <c r="AE202" s="102" t="e">
        <f t="shared" si="28"/>
        <v>#REF!</v>
      </c>
      <c r="AF202" s="102" t="e">
        <f t="shared" si="28"/>
        <v>#REF!</v>
      </c>
      <c r="AG202" s="102" t="e">
        <f t="shared" si="28"/>
        <v>#REF!</v>
      </c>
      <c r="AH202" s="102" t="e">
        <f t="shared" si="28"/>
        <v>#REF!</v>
      </c>
      <c r="AI202" s="102" t="e">
        <f t="shared" si="28"/>
        <v>#REF!</v>
      </c>
      <c r="AJ202" s="102" t="e">
        <f t="shared" si="28"/>
        <v>#REF!</v>
      </c>
      <c r="AK202" s="102" t="e">
        <f t="shared" si="28"/>
        <v>#REF!</v>
      </c>
      <c r="AL202" s="102" t="e">
        <f t="shared" si="28"/>
        <v>#REF!</v>
      </c>
      <c r="AM202" s="102" t="e">
        <f t="shared" si="28"/>
        <v>#REF!</v>
      </c>
      <c r="AN202" s="102" t="e">
        <f t="shared" si="28"/>
        <v>#REF!</v>
      </c>
      <c r="AO202" s="102" t="e">
        <f t="shared" si="28"/>
        <v>#REF!</v>
      </c>
      <c r="AP202" s="102" t="e">
        <f t="shared" si="28"/>
        <v>#REF!</v>
      </c>
      <c r="AQ202" s="102" t="e">
        <f t="shared" si="28"/>
        <v>#REF!</v>
      </c>
      <c r="AR202" s="102" t="e">
        <f t="shared" si="28"/>
        <v>#REF!</v>
      </c>
      <c r="AS202" s="102" t="e">
        <f t="shared" si="28"/>
        <v>#REF!</v>
      </c>
      <c r="AT202" s="102" t="e">
        <f t="shared" si="28"/>
        <v>#REF!</v>
      </c>
      <c r="AU202" s="102" t="e">
        <f t="shared" si="28"/>
        <v>#REF!</v>
      </c>
      <c r="AV202" s="102" t="e">
        <f t="shared" si="28"/>
        <v>#REF!</v>
      </c>
      <c r="AW202" s="102" t="e">
        <f t="shared" si="28"/>
        <v>#REF!</v>
      </c>
      <c r="AX202" s="102" t="e">
        <f t="shared" si="28"/>
        <v>#REF!</v>
      </c>
      <c r="AY202" s="102" t="e">
        <f t="shared" si="28"/>
        <v>#REF!</v>
      </c>
      <c r="AZ202" s="102" t="e">
        <f t="shared" si="28"/>
        <v>#REF!</v>
      </c>
      <c r="BA202" s="102" t="e">
        <f t="shared" si="28"/>
        <v>#REF!</v>
      </c>
      <c r="BB202" s="102" t="e">
        <f t="shared" si="28"/>
        <v>#REF!</v>
      </c>
    </row>
    <row r="203" spans="1:54" outlineLevel="2">
      <c r="B203" s="92"/>
      <c r="C203" s="100"/>
      <c r="D203" s="100"/>
      <c r="E203" s="178"/>
      <c r="F203" s="179"/>
      <c r="G203" s="179"/>
      <c r="H203" s="179"/>
      <c r="I203" s="179"/>
      <c r="J203" s="179"/>
      <c r="K203" s="179"/>
      <c r="L203" s="179"/>
      <c r="M203" s="179"/>
      <c r="N203" s="179"/>
      <c r="O203" s="179"/>
      <c r="P203" s="179"/>
      <c r="Q203" s="179"/>
      <c r="R203" s="179"/>
      <c r="S203" s="179"/>
      <c r="T203" s="179"/>
      <c r="U203" s="179"/>
      <c r="V203" s="179"/>
      <c r="W203" s="179"/>
      <c r="X203" s="179"/>
      <c r="Y203" s="179"/>
      <c r="Z203" s="179"/>
      <c r="AA203" s="179"/>
      <c r="AB203" s="179"/>
      <c r="AC203" s="179"/>
      <c r="AD203" s="179"/>
      <c r="AE203" s="179"/>
      <c r="AF203" s="179"/>
      <c r="AG203" s="179"/>
      <c r="AH203" s="179"/>
      <c r="AI203" s="179"/>
      <c r="AJ203" s="179"/>
      <c r="AK203" s="179"/>
      <c r="AL203" s="179"/>
      <c r="AM203" s="179"/>
      <c r="AN203" s="179"/>
      <c r="AO203" s="179"/>
      <c r="AP203" s="179"/>
      <c r="AQ203" s="179"/>
      <c r="AR203" s="179"/>
      <c r="AS203" s="179"/>
      <c r="AT203" s="179"/>
      <c r="AU203" s="179"/>
      <c r="AV203" s="179"/>
      <c r="AW203" s="179"/>
      <c r="AX203" s="179"/>
      <c r="AY203" s="179"/>
      <c r="AZ203" s="179"/>
      <c r="BA203" s="179"/>
      <c r="BB203" s="179"/>
    </row>
    <row r="204" spans="1:54" outlineLevel="2">
      <c r="A204" s="242" t="s">
        <v>309</v>
      </c>
      <c r="B204" s="92" t="s">
        <v>310</v>
      </c>
      <c r="C204" s="100"/>
      <c r="D204" s="81" t="s">
        <v>202</v>
      </c>
      <c r="E204" s="102" t="e">
        <f>E200</f>
        <v>#REF!</v>
      </c>
      <c r="F204" s="102" t="e">
        <f>F200+E204</f>
        <v>#REF!</v>
      </c>
      <c r="G204" s="102" t="e">
        <f t="shared" ref="G204:BB206" si="29">G200+F204</f>
        <v>#REF!</v>
      </c>
      <c r="H204" s="102" t="e">
        <f t="shared" si="29"/>
        <v>#REF!</v>
      </c>
      <c r="I204" s="102" t="e">
        <f t="shared" si="29"/>
        <v>#REF!</v>
      </c>
      <c r="J204" s="102" t="e">
        <f t="shared" si="29"/>
        <v>#REF!</v>
      </c>
      <c r="K204" s="102" t="e">
        <f t="shared" si="29"/>
        <v>#REF!</v>
      </c>
      <c r="L204" s="102" t="e">
        <f t="shared" si="29"/>
        <v>#REF!</v>
      </c>
      <c r="M204" s="102" t="e">
        <f t="shared" si="29"/>
        <v>#REF!</v>
      </c>
      <c r="N204" s="102" t="e">
        <f t="shared" si="29"/>
        <v>#REF!</v>
      </c>
      <c r="O204" s="102" t="e">
        <f t="shared" si="29"/>
        <v>#REF!</v>
      </c>
      <c r="P204" s="102" t="e">
        <f t="shared" si="29"/>
        <v>#REF!</v>
      </c>
      <c r="Q204" s="102" t="e">
        <f t="shared" si="29"/>
        <v>#REF!</v>
      </c>
      <c r="R204" s="102" t="e">
        <f t="shared" si="29"/>
        <v>#REF!</v>
      </c>
      <c r="S204" s="102" t="e">
        <f t="shared" si="29"/>
        <v>#REF!</v>
      </c>
      <c r="T204" s="102" t="e">
        <f t="shared" si="29"/>
        <v>#REF!</v>
      </c>
      <c r="U204" s="102" t="e">
        <f t="shared" si="29"/>
        <v>#REF!</v>
      </c>
      <c r="V204" s="102" t="e">
        <f t="shared" si="29"/>
        <v>#REF!</v>
      </c>
      <c r="W204" s="102" t="e">
        <f t="shared" si="29"/>
        <v>#REF!</v>
      </c>
      <c r="X204" s="102" t="e">
        <f t="shared" si="29"/>
        <v>#REF!</v>
      </c>
      <c r="Y204" s="102" t="e">
        <f t="shared" si="29"/>
        <v>#REF!</v>
      </c>
      <c r="Z204" s="102" t="e">
        <f t="shared" si="29"/>
        <v>#REF!</v>
      </c>
      <c r="AA204" s="102" t="e">
        <f t="shared" si="29"/>
        <v>#REF!</v>
      </c>
      <c r="AB204" s="102" t="e">
        <f t="shared" si="29"/>
        <v>#REF!</v>
      </c>
      <c r="AC204" s="102" t="e">
        <f t="shared" si="29"/>
        <v>#REF!</v>
      </c>
      <c r="AD204" s="102" t="e">
        <f t="shared" si="29"/>
        <v>#REF!</v>
      </c>
      <c r="AE204" s="102" t="e">
        <f t="shared" si="29"/>
        <v>#REF!</v>
      </c>
      <c r="AF204" s="102" t="e">
        <f t="shared" si="29"/>
        <v>#REF!</v>
      </c>
      <c r="AG204" s="102" t="e">
        <f t="shared" si="29"/>
        <v>#REF!</v>
      </c>
      <c r="AH204" s="102" t="e">
        <f t="shared" si="29"/>
        <v>#REF!</v>
      </c>
      <c r="AI204" s="102" t="e">
        <f t="shared" si="29"/>
        <v>#REF!</v>
      </c>
      <c r="AJ204" s="102" t="e">
        <f t="shared" si="29"/>
        <v>#REF!</v>
      </c>
      <c r="AK204" s="102" t="e">
        <f t="shared" si="29"/>
        <v>#REF!</v>
      </c>
      <c r="AL204" s="102" t="e">
        <f t="shared" si="29"/>
        <v>#REF!</v>
      </c>
      <c r="AM204" s="102" t="e">
        <f t="shared" si="29"/>
        <v>#REF!</v>
      </c>
      <c r="AN204" s="102" t="e">
        <f t="shared" si="29"/>
        <v>#REF!</v>
      </c>
      <c r="AO204" s="102" t="e">
        <f t="shared" si="29"/>
        <v>#REF!</v>
      </c>
      <c r="AP204" s="102" t="e">
        <f t="shared" si="29"/>
        <v>#REF!</v>
      </c>
      <c r="AQ204" s="102" t="e">
        <f t="shared" si="29"/>
        <v>#REF!</v>
      </c>
      <c r="AR204" s="102" t="e">
        <f t="shared" si="29"/>
        <v>#REF!</v>
      </c>
      <c r="AS204" s="102" t="e">
        <f t="shared" si="29"/>
        <v>#REF!</v>
      </c>
      <c r="AT204" s="102" t="e">
        <f t="shared" si="29"/>
        <v>#REF!</v>
      </c>
      <c r="AU204" s="102" t="e">
        <f t="shared" si="29"/>
        <v>#REF!</v>
      </c>
      <c r="AV204" s="102" t="e">
        <f t="shared" si="29"/>
        <v>#REF!</v>
      </c>
      <c r="AW204" s="102" t="e">
        <f t="shared" si="29"/>
        <v>#REF!</v>
      </c>
      <c r="AX204" s="102" t="e">
        <f t="shared" si="29"/>
        <v>#REF!</v>
      </c>
      <c r="AY204" s="102" t="e">
        <f t="shared" si="29"/>
        <v>#REF!</v>
      </c>
      <c r="AZ204" s="102" t="e">
        <f t="shared" si="29"/>
        <v>#REF!</v>
      </c>
      <c r="BA204" s="102" t="e">
        <f t="shared" si="29"/>
        <v>#REF!</v>
      </c>
      <c r="BB204" s="102" t="e">
        <f t="shared" si="29"/>
        <v>#REF!</v>
      </c>
    </row>
    <row r="205" spans="1:54" outlineLevel="2">
      <c r="A205" s="243"/>
      <c r="B205" s="92" t="s">
        <v>311</v>
      </c>
      <c r="C205" s="100"/>
      <c r="D205" s="81" t="s">
        <v>202</v>
      </c>
      <c r="E205" s="102" t="e">
        <f>E201</f>
        <v>#REF!</v>
      </c>
      <c r="F205" s="102" t="e">
        <f t="shared" ref="F205:U206" si="30">F201+E205</f>
        <v>#REF!</v>
      </c>
      <c r="G205" s="102" t="e">
        <f t="shared" si="30"/>
        <v>#REF!</v>
      </c>
      <c r="H205" s="102" t="e">
        <f t="shared" si="30"/>
        <v>#REF!</v>
      </c>
      <c r="I205" s="102" t="e">
        <f t="shared" si="30"/>
        <v>#REF!</v>
      </c>
      <c r="J205" s="102" t="e">
        <f t="shared" si="30"/>
        <v>#REF!</v>
      </c>
      <c r="K205" s="102" t="e">
        <f t="shared" si="30"/>
        <v>#REF!</v>
      </c>
      <c r="L205" s="102" t="e">
        <f t="shared" si="30"/>
        <v>#REF!</v>
      </c>
      <c r="M205" s="102" t="e">
        <f t="shared" si="30"/>
        <v>#REF!</v>
      </c>
      <c r="N205" s="102" t="e">
        <f t="shared" si="30"/>
        <v>#REF!</v>
      </c>
      <c r="O205" s="102" t="e">
        <f t="shared" si="30"/>
        <v>#REF!</v>
      </c>
      <c r="P205" s="102" t="e">
        <f t="shared" si="30"/>
        <v>#REF!</v>
      </c>
      <c r="Q205" s="102" t="e">
        <f t="shared" si="30"/>
        <v>#REF!</v>
      </c>
      <c r="R205" s="102" t="e">
        <f t="shared" si="30"/>
        <v>#REF!</v>
      </c>
      <c r="S205" s="102" t="e">
        <f t="shared" si="30"/>
        <v>#REF!</v>
      </c>
      <c r="T205" s="102" t="e">
        <f t="shared" si="30"/>
        <v>#REF!</v>
      </c>
      <c r="U205" s="102" t="e">
        <f t="shared" si="30"/>
        <v>#REF!</v>
      </c>
      <c r="V205" s="102" t="e">
        <f t="shared" si="29"/>
        <v>#REF!</v>
      </c>
      <c r="W205" s="102" t="e">
        <f t="shared" si="29"/>
        <v>#REF!</v>
      </c>
      <c r="X205" s="102" t="e">
        <f t="shared" si="29"/>
        <v>#REF!</v>
      </c>
      <c r="Y205" s="102" t="e">
        <f t="shared" si="29"/>
        <v>#REF!</v>
      </c>
      <c r="Z205" s="102" t="e">
        <f t="shared" si="29"/>
        <v>#REF!</v>
      </c>
      <c r="AA205" s="102" t="e">
        <f t="shared" si="29"/>
        <v>#REF!</v>
      </c>
      <c r="AB205" s="102" t="e">
        <f t="shared" si="29"/>
        <v>#REF!</v>
      </c>
      <c r="AC205" s="102" t="e">
        <f t="shared" si="29"/>
        <v>#REF!</v>
      </c>
      <c r="AD205" s="102" t="e">
        <f t="shared" si="29"/>
        <v>#REF!</v>
      </c>
      <c r="AE205" s="102" t="e">
        <f t="shared" si="29"/>
        <v>#REF!</v>
      </c>
      <c r="AF205" s="102" t="e">
        <f t="shared" si="29"/>
        <v>#REF!</v>
      </c>
      <c r="AG205" s="102" t="e">
        <f t="shared" si="29"/>
        <v>#REF!</v>
      </c>
      <c r="AH205" s="102" t="e">
        <f t="shared" si="29"/>
        <v>#REF!</v>
      </c>
      <c r="AI205" s="102" t="e">
        <f t="shared" si="29"/>
        <v>#REF!</v>
      </c>
      <c r="AJ205" s="102" t="e">
        <f t="shared" si="29"/>
        <v>#REF!</v>
      </c>
      <c r="AK205" s="102" t="e">
        <f t="shared" si="29"/>
        <v>#REF!</v>
      </c>
      <c r="AL205" s="102" t="e">
        <f t="shared" si="29"/>
        <v>#REF!</v>
      </c>
      <c r="AM205" s="102" t="e">
        <f t="shared" si="29"/>
        <v>#REF!</v>
      </c>
      <c r="AN205" s="102" t="e">
        <f t="shared" si="29"/>
        <v>#REF!</v>
      </c>
      <c r="AO205" s="102" t="e">
        <f t="shared" si="29"/>
        <v>#REF!</v>
      </c>
      <c r="AP205" s="102" t="e">
        <f t="shared" si="29"/>
        <v>#REF!</v>
      </c>
      <c r="AQ205" s="102" t="e">
        <f t="shared" si="29"/>
        <v>#REF!</v>
      </c>
      <c r="AR205" s="102" t="e">
        <f t="shared" si="29"/>
        <v>#REF!</v>
      </c>
      <c r="AS205" s="102" t="e">
        <f t="shared" si="29"/>
        <v>#REF!</v>
      </c>
      <c r="AT205" s="102" t="e">
        <f t="shared" si="29"/>
        <v>#REF!</v>
      </c>
      <c r="AU205" s="102" t="e">
        <f t="shared" si="29"/>
        <v>#REF!</v>
      </c>
      <c r="AV205" s="102" t="e">
        <f t="shared" si="29"/>
        <v>#REF!</v>
      </c>
      <c r="AW205" s="102" t="e">
        <f t="shared" si="29"/>
        <v>#REF!</v>
      </c>
      <c r="AX205" s="102" t="e">
        <f t="shared" si="29"/>
        <v>#REF!</v>
      </c>
      <c r="AY205" s="102" t="e">
        <f t="shared" si="29"/>
        <v>#REF!</v>
      </c>
      <c r="AZ205" s="102" t="e">
        <f t="shared" si="29"/>
        <v>#REF!</v>
      </c>
      <c r="BA205" s="102" t="e">
        <f t="shared" si="29"/>
        <v>#REF!</v>
      </c>
      <c r="BB205" s="102" t="e">
        <f t="shared" si="29"/>
        <v>#REF!</v>
      </c>
    </row>
    <row r="206" spans="1:54" outlineLevel="2">
      <c r="A206" s="244"/>
      <c r="B206" s="92" t="s">
        <v>312</v>
      </c>
      <c r="C206" s="100"/>
      <c r="D206" s="81" t="s">
        <v>202</v>
      </c>
      <c r="E206" s="102" t="e">
        <f>E202</f>
        <v>#REF!</v>
      </c>
      <c r="F206" s="102" t="e">
        <f t="shared" si="30"/>
        <v>#REF!</v>
      </c>
      <c r="G206" s="102" t="e">
        <f t="shared" si="29"/>
        <v>#REF!</v>
      </c>
      <c r="H206" s="102" t="e">
        <f t="shared" si="29"/>
        <v>#REF!</v>
      </c>
      <c r="I206" s="102" t="e">
        <f t="shared" si="29"/>
        <v>#REF!</v>
      </c>
      <c r="J206" s="102" t="e">
        <f t="shared" si="29"/>
        <v>#REF!</v>
      </c>
      <c r="K206" s="102" t="e">
        <f t="shared" si="29"/>
        <v>#REF!</v>
      </c>
      <c r="L206" s="102" t="e">
        <f t="shared" si="29"/>
        <v>#REF!</v>
      </c>
      <c r="M206" s="102" t="e">
        <f t="shared" si="29"/>
        <v>#REF!</v>
      </c>
      <c r="N206" s="102" t="e">
        <f t="shared" si="29"/>
        <v>#REF!</v>
      </c>
      <c r="O206" s="102" t="e">
        <f t="shared" si="29"/>
        <v>#REF!</v>
      </c>
      <c r="P206" s="102" t="e">
        <f t="shared" si="29"/>
        <v>#REF!</v>
      </c>
      <c r="Q206" s="102" t="e">
        <f t="shared" si="29"/>
        <v>#REF!</v>
      </c>
      <c r="R206" s="102" t="e">
        <f t="shared" si="29"/>
        <v>#REF!</v>
      </c>
      <c r="S206" s="102" t="e">
        <f t="shared" si="29"/>
        <v>#REF!</v>
      </c>
      <c r="T206" s="102" t="e">
        <f t="shared" si="29"/>
        <v>#REF!</v>
      </c>
      <c r="U206" s="102" t="e">
        <f t="shared" si="29"/>
        <v>#REF!</v>
      </c>
      <c r="V206" s="102" t="e">
        <f t="shared" si="29"/>
        <v>#REF!</v>
      </c>
      <c r="W206" s="102" t="e">
        <f t="shared" si="29"/>
        <v>#REF!</v>
      </c>
      <c r="X206" s="102" t="e">
        <f t="shared" si="29"/>
        <v>#REF!</v>
      </c>
      <c r="Y206" s="102" t="e">
        <f t="shared" si="29"/>
        <v>#REF!</v>
      </c>
      <c r="Z206" s="102" t="e">
        <f t="shared" si="29"/>
        <v>#REF!</v>
      </c>
      <c r="AA206" s="102" t="e">
        <f t="shared" si="29"/>
        <v>#REF!</v>
      </c>
      <c r="AB206" s="102" t="e">
        <f t="shared" si="29"/>
        <v>#REF!</v>
      </c>
      <c r="AC206" s="102" t="e">
        <f t="shared" si="29"/>
        <v>#REF!</v>
      </c>
      <c r="AD206" s="102" t="e">
        <f t="shared" si="29"/>
        <v>#REF!</v>
      </c>
      <c r="AE206" s="102" t="e">
        <f t="shared" si="29"/>
        <v>#REF!</v>
      </c>
      <c r="AF206" s="102" t="e">
        <f t="shared" si="29"/>
        <v>#REF!</v>
      </c>
      <c r="AG206" s="102" t="e">
        <f t="shared" si="29"/>
        <v>#REF!</v>
      </c>
      <c r="AH206" s="102" t="e">
        <f t="shared" si="29"/>
        <v>#REF!</v>
      </c>
      <c r="AI206" s="102" t="e">
        <f t="shared" si="29"/>
        <v>#REF!</v>
      </c>
      <c r="AJ206" s="102" t="e">
        <f t="shared" si="29"/>
        <v>#REF!</v>
      </c>
      <c r="AK206" s="102" t="e">
        <f t="shared" si="29"/>
        <v>#REF!</v>
      </c>
      <c r="AL206" s="102" t="e">
        <f t="shared" si="29"/>
        <v>#REF!</v>
      </c>
      <c r="AM206" s="102" t="e">
        <f t="shared" si="29"/>
        <v>#REF!</v>
      </c>
      <c r="AN206" s="102" t="e">
        <f t="shared" si="29"/>
        <v>#REF!</v>
      </c>
      <c r="AO206" s="102" t="e">
        <f t="shared" si="29"/>
        <v>#REF!</v>
      </c>
      <c r="AP206" s="102" t="e">
        <f t="shared" si="29"/>
        <v>#REF!</v>
      </c>
      <c r="AQ206" s="102" t="e">
        <f t="shared" si="29"/>
        <v>#REF!</v>
      </c>
      <c r="AR206" s="102" t="e">
        <f t="shared" si="29"/>
        <v>#REF!</v>
      </c>
      <c r="AS206" s="102" t="e">
        <f t="shared" si="29"/>
        <v>#REF!</v>
      </c>
      <c r="AT206" s="102" t="e">
        <f t="shared" si="29"/>
        <v>#REF!</v>
      </c>
      <c r="AU206" s="102" t="e">
        <f t="shared" si="29"/>
        <v>#REF!</v>
      </c>
      <c r="AV206" s="102" t="e">
        <f t="shared" si="29"/>
        <v>#REF!</v>
      </c>
      <c r="AW206" s="102" t="e">
        <f t="shared" si="29"/>
        <v>#REF!</v>
      </c>
      <c r="AX206" s="102" t="e">
        <f t="shared" si="29"/>
        <v>#REF!</v>
      </c>
      <c r="AY206" s="102" t="e">
        <f t="shared" si="29"/>
        <v>#REF!</v>
      </c>
      <c r="AZ206" s="102" t="e">
        <f t="shared" si="29"/>
        <v>#REF!</v>
      </c>
      <c r="BA206" s="102" t="e">
        <f t="shared" si="29"/>
        <v>#REF!</v>
      </c>
      <c r="BB206" s="102" t="e">
        <f t="shared" si="29"/>
        <v>#REF!</v>
      </c>
    </row>
    <row r="207" spans="1:54" outlineLevel="1">
      <c r="B207" s="92"/>
      <c r="C207" s="100"/>
      <c r="D207" s="100"/>
      <c r="E207" s="91"/>
    </row>
    <row r="208" spans="1:54" outlineLevel="1">
      <c r="A208" s="63" t="s">
        <v>357</v>
      </c>
      <c r="B208" s="92"/>
      <c r="C208" s="100"/>
      <c r="D208" s="100"/>
      <c r="E208" s="180"/>
      <c r="F208" s="181"/>
      <c r="G208" s="181"/>
      <c r="H208" s="181"/>
      <c r="I208" s="181"/>
      <c r="J208" s="181"/>
      <c r="K208" s="181"/>
      <c r="L208" s="181"/>
      <c r="M208" s="181"/>
      <c r="N208" s="181"/>
      <c r="O208" s="181"/>
      <c r="P208" s="181"/>
      <c r="Q208" s="181"/>
      <c r="R208" s="181"/>
      <c r="S208" s="181"/>
      <c r="T208" s="181"/>
      <c r="U208" s="181"/>
      <c r="V208" s="181"/>
      <c r="W208" s="181"/>
      <c r="X208" s="181"/>
      <c r="Y208" s="181"/>
      <c r="Z208" s="181"/>
      <c r="AA208" s="181"/>
      <c r="AB208" s="181"/>
      <c r="AC208" s="181"/>
      <c r="AD208" s="181"/>
      <c r="AE208" s="181"/>
      <c r="AF208" s="181"/>
      <c r="AG208" s="181"/>
      <c r="AH208" s="181"/>
      <c r="AI208" s="181"/>
      <c r="AJ208" s="181"/>
      <c r="AK208" s="181"/>
      <c r="AL208" s="181"/>
      <c r="AM208" s="181"/>
      <c r="AN208" s="181"/>
      <c r="AO208" s="181"/>
      <c r="AP208" s="181"/>
      <c r="AQ208" s="181"/>
      <c r="AR208" s="181"/>
      <c r="AS208" s="181"/>
      <c r="AT208" s="181"/>
      <c r="AU208" s="181"/>
      <c r="AV208" s="181"/>
      <c r="AW208" s="181"/>
      <c r="AX208" s="181"/>
      <c r="AY208" s="181"/>
      <c r="AZ208" s="181"/>
      <c r="BA208" s="181"/>
      <c r="BB208" s="181"/>
    </row>
    <row r="209" spans="1:54" outlineLevel="2">
      <c r="A209" s="63"/>
      <c r="B209" s="92"/>
      <c r="C209" s="100"/>
      <c r="D209" s="100"/>
      <c r="E209" s="70">
        <v>2027</v>
      </c>
      <c r="F209" s="70">
        <v>2028</v>
      </c>
      <c r="G209" s="70">
        <v>2029</v>
      </c>
      <c r="H209" s="70">
        <v>2030</v>
      </c>
      <c r="I209" s="70">
        <v>2031</v>
      </c>
      <c r="J209" s="70">
        <v>2032</v>
      </c>
      <c r="K209" s="70">
        <v>2033</v>
      </c>
      <c r="L209" s="70">
        <v>2034</v>
      </c>
      <c r="M209" s="70">
        <v>2035</v>
      </c>
      <c r="N209" s="70">
        <v>2036</v>
      </c>
      <c r="O209" s="70">
        <v>2037</v>
      </c>
      <c r="P209" s="70">
        <v>2038</v>
      </c>
      <c r="Q209" s="70">
        <v>2039</v>
      </c>
      <c r="R209" s="70">
        <v>2040</v>
      </c>
      <c r="S209" s="70">
        <v>2041</v>
      </c>
      <c r="T209" s="70">
        <v>2042</v>
      </c>
      <c r="U209" s="70">
        <v>2043</v>
      </c>
      <c r="V209" s="70">
        <v>2044</v>
      </c>
      <c r="W209" s="70">
        <v>2045</v>
      </c>
      <c r="X209" s="70">
        <v>2046</v>
      </c>
      <c r="Y209" s="70">
        <v>2047</v>
      </c>
      <c r="Z209" s="70">
        <v>2048</v>
      </c>
      <c r="AA209" s="70">
        <v>2049</v>
      </c>
      <c r="AB209" s="70">
        <v>2050</v>
      </c>
      <c r="AC209" s="70">
        <v>2051</v>
      </c>
      <c r="AD209" s="70">
        <v>2052</v>
      </c>
      <c r="AE209" s="70">
        <v>2053</v>
      </c>
      <c r="AF209" s="70">
        <v>2054</v>
      </c>
      <c r="AG209" s="70">
        <v>2055</v>
      </c>
      <c r="AH209" s="70">
        <v>2056</v>
      </c>
      <c r="AI209" s="70">
        <v>2057</v>
      </c>
      <c r="AJ209" s="70">
        <v>2058</v>
      </c>
      <c r="AK209" s="70">
        <v>2059</v>
      </c>
      <c r="AL209" s="70">
        <v>2060</v>
      </c>
      <c r="AM209" s="70">
        <v>2061</v>
      </c>
      <c r="AN209" s="70">
        <v>2062</v>
      </c>
      <c r="AO209" s="70">
        <v>2063</v>
      </c>
      <c r="AP209" s="70">
        <v>2064</v>
      </c>
      <c r="AQ209" s="70">
        <v>2065</v>
      </c>
      <c r="AR209" s="70">
        <v>2066</v>
      </c>
      <c r="AS209" s="70">
        <v>2067</v>
      </c>
      <c r="AT209" s="70">
        <v>2068</v>
      </c>
      <c r="AU209" s="70">
        <v>2069</v>
      </c>
      <c r="AV209" s="70">
        <v>2070</v>
      </c>
      <c r="AW209" s="70">
        <v>2071</v>
      </c>
      <c r="AX209" s="70">
        <v>2072</v>
      </c>
      <c r="AY209" s="70">
        <v>2073</v>
      </c>
      <c r="AZ209" s="70">
        <v>2074</v>
      </c>
      <c r="BA209" s="70">
        <v>2075</v>
      </c>
      <c r="BB209" s="70">
        <v>2076</v>
      </c>
    </row>
    <row r="210" spans="1:54" outlineLevel="2">
      <c r="A210" s="282" t="s">
        <v>299</v>
      </c>
      <c r="B210" s="92" t="s">
        <v>358</v>
      </c>
      <c r="C210" s="100"/>
      <c r="D210" s="81" t="s">
        <v>202</v>
      </c>
      <c r="E210" s="102" t="e">
        <f>E190-#REF!</f>
        <v>#REF!</v>
      </c>
      <c r="F210" s="102" t="e">
        <f>F190-#REF!</f>
        <v>#REF!</v>
      </c>
      <c r="G210" s="102" t="e">
        <f>G190-#REF!</f>
        <v>#REF!</v>
      </c>
      <c r="H210" s="102" t="e">
        <f>H190-#REF!</f>
        <v>#REF!</v>
      </c>
      <c r="I210" s="102" t="e">
        <f>I190-#REF!</f>
        <v>#REF!</v>
      </c>
      <c r="J210" s="102" t="e">
        <f>J190-#REF!</f>
        <v>#REF!</v>
      </c>
      <c r="K210" s="102" t="e">
        <f>K190-#REF!</f>
        <v>#REF!</v>
      </c>
      <c r="L210" s="102" t="e">
        <f>L190-#REF!</f>
        <v>#REF!</v>
      </c>
      <c r="M210" s="102" t="e">
        <f>M190-#REF!</f>
        <v>#REF!</v>
      </c>
      <c r="N210" s="102" t="e">
        <f>N190-#REF!</f>
        <v>#REF!</v>
      </c>
      <c r="O210" s="102" t="e">
        <f>O190-#REF!</f>
        <v>#REF!</v>
      </c>
      <c r="P210" s="102" t="e">
        <f>P190-#REF!</f>
        <v>#REF!</v>
      </c>
      <c r="Q210" s="102" t="e">
        <f>Q190-#REF!</f>
        <v>#REF!</v>
      </c>
      <c r="R210" s="102" t="e">
        <f>R190-#REF!</f>
        <v>#REF!</v>
      </c>
      <c r="S210" s="102" t="e">
        <f>S190-#REF!</f>
        <v>#REF!</v>
      </c>
      <c r="T210" s="102" t="e">
        <f>T190-#REF!</f>
        <v>#REF!</v>
      </c>
      <c r="U210" s="102" t="e">
        <f>U190-#REF!</f>
        <v>#REF!</v>
      </c>
      <c r="V210" s="102" t="e">
        <f>V190-#REF!</f>
        <v>#REF!</v>
      </c>
      <c r="W210" s="102" t="e">
        <f>W190-#REF!</f>
        <v>#REF!</v>
      </c>
      <c r="X210" s="102" t="e">
        <f>X190-#REF!</f>
        <v>#REF!</v>
      </c>
      <c r="Y210" s="102" t="e">
        <f>Y190-#REF!</f>
        <v>#REF!</v>
      </c>
      <c r="Z210" s="102" t="e">
        <f>Z190-#REF!</f>
        <v>#REF!</v>
      </c>
      <c r="AA210" s="102" t="e">
        <f>AA190-#REF!</f>
        <v>#REF!</v>
      </c>
      <c r="AB210" s="102" t="e">
        <f>AB190-#REF!</f>
        <v>#REF!</v>
      </c>
      <c r="AC210" s="102" t="e">
        <f>AC190-#REF!</f>
        <v>#REF!</v>
      </c>
      <c r="AD210" s="102" t="e">
        <f>AD190-#REF!</f>
        <v>#REF!</v>
      </c>
      <c r="AE210" s="102" t="e">
        <f>AE190-#REF!</f>
        <v>#REF!</v>
      </c>
      <c r="AF210" s="102" t="e">
        <f>AF190-#REF!</f>
        <v>#REF!</v>
      </c>
      <c r="AG210" s="102" t="e">
        <f>AG190-#REF!</f>
        <v>#REF!</v>
      </c>
      <c r="AH210" s="102" t="e">
        <f>AH190-#REF!</f>
        <v>#REF!</v>
      </c>
      <c r="AI210" s="102" t="e">
        <f>AI190-#REF!</f>
        <v>#REF!</v>
      </c>
      <c r="AJ210" s="102" t="e">
        <f>AJ190-#REF!</f>
        <v>#REF!</v>
      </c>
      <c r="AK210" s="102" t="e">
        <f>AK190-#REF!</f>
        <v>#REF!</v>
      </c>
      <c r="AL210" s="102" t="e">
        <f>AL190-#REF!</f>
        <v>#REF!</v>
      </c>
      <c r="AM210" s="102" t="e">
        <f>AM190-#REF!</f>
        <v>#REF!</v>
      </c>
      <c r="AN210" s="102" t="e">
        <f>AN190-#REF!</f>
        <v>#REF!</v>
      </c>
      <c r="AO210" s="102" t="e">
        <f>AO190-#REF!</f>
        <v>#REF!</v>
      </c>
      <c r="AP210" s="102" t="e">
        <f>AP190-#REF!</f>
        <v>#REF!</v>
      </c>
      <c r="AQ210" s="102" t="e">
        <f>AQ190-#REF!</f>
        <v>#REF!</v>
      </c>
      <c r="AR210" s="102" t="e">
        <f>AR190-#REF!</f>
        <v>#REF!</v>
      </c>
      <c r="AS210" s="102" t="e">
        <f>AS190-#REF!</f>
        <v>#REF!</v>
      </c>
      <c r="AT210" s="102" t="e">
        <f>AT190-#REF!</f>
        <v>#REF!</v>
      </c>
      <c r="AU210" s="102" t="e">
        <f>AU190-#REF!</f>
        <v>#REF!</v>
      </c>
      <c r="AV210" s="102" t="e">
        <f>AV190-#REF!</f>
        <v>#REF!</v>
      </c>
      <c r="AW210" s="102" t="e">
        <f>AW190-#REF!</f>
        <v>#REF!</v>
      </c>
      <c r="AX210" s="102" t="e">
        <f>AX190-#REF!</f>
        <v>#REF!</v>
      </c>
      <c r="AY210" s="102" t="e">
        <f>AY190-#REF!</f>
        <v>#REF!</v>
      </c>
      <c r="AZ210" s="102" t="e">
        <f>AZ190-#REF!</f>
        <v>#REF!</v>
      </c>
      <c r="BA210" s="102" t="e">
        <f>BA190-#REF!</f>
        <v>#REF!</v>
      </c>
      <c r="BB210" s="102" t="e">
        <f>BB190-#REF!</f>
        <v>#REF!</v>
      </c>
    </row>
    <row r="211" spans="1:54" outlineLevel="2">
      <c r="A211" s="283"/>
      <c r="B211" s="92" t="s">
        <v>301</v>
      </c>
      <c r="C211" s="100"/>
      <c r="D211" s="81" t="s">
        <v>202</v>
      </c>
      <c r="E211" s="102" t="e">
        <f>E191-#REF!</f>
        <v>#REF!</v>
      </c>
      <c r="F211" s="102" t="e">
        <f>F191-#REF!</f>
        <v>#REF!</v>
      </c>
      <c r="G211" s="102" t="e">
        <f>G191-#REF!</f>
        <v>#REF!</v>
      </c>
      <c r="H211" s="102" t="e">
        <f>H191-#REF!</f>
        <v>#REF!</v>
      </c>
      <c r="I211" s="102" t="e">
        <f>I191-#REF!</f>
        <v>#REF!</v>
      </c>
      <c r="J211" s="102" t="e">
        <f>J191-#REF!</f>
        <v>#REF!</v>
      </c>
      <c r="K211" s="102" t="e">
        <f>K191-#REF!</f>
        <v>#REF!</v>
      </c>
      <c r="L211" s="102" t="e">
        <f>L191-#REF!</f>
        <v>#REF!</v>
      </c>
      <c r="M211" s="102" t="e">
        <f>M191-#REF!</f>
        <v>#REF!</v>
      </c>
      <c r="N211" s="102" t="e">
        <f>N191-#REF!</f>
        <v>#REF!</v>
      </c>
      <c r="O211" s="102" t="e">
        <f>O191-#REF!</f>
        <v>#REF!</v>
      </c>
      <c r="P211" s="102" t="e">
        <f>P191-#REF!</f>
        <v>#REF!</v>
      </c>
      <c r="Q211" s="102" t="e">
        <f>Q191-#REF!</f>
        <v>#REF!</v>
      </c>
      <c r="R211" s="102" t="e">
        <f>R191-#REF!</f>
        <v>#REF!</v>
      </c>
      <c r="S211" s="102" t="e">
        <f>S191-#REF!</f>
        <v>#REF!</v>
      </c>
      <c r="T211" s="102" t="e">
        <f>T191-#REF!</f>
        <v>#REF!</v>
      </c>
      <c r="U211" s="102" t="e">
        <f>U191-#REF!</f>
        <v>#REF!</v>
      </c>
      <c r="V211" s="102" t="e">
        <f>V191-#REF!</f>
        <v>#REF!</v>
      </c>
      <c r="W211" s="102" t="e">
        <f>W191-#REF!</f>
        <v>#REF!</v>
      </c>
      <c r="X211" s="102" t="e">
        <f>X191-#REF!</f>
        <v>#REF!</v>
      </c>
      <c r="Y211" s="102" t="e">
        <f>Y191-#REF!</f>
        <v>#REF!</v>
      </c>
      <c r="Z211" s="102" t="e">
        <f>Z191-#REF!</f>
        <v>#REF!</v>
      </c>
      <c r="AA211" s="102" t="e">
        <f>AA191-#REF!</f>
        <v>#REF!</v>
      </c>
      <c r="AB211" s="102" t="e">
        <f>AB191-#REF!</f>
        <v>#REF!</v>
      </c>
      <c r="AC211" s="102" t="e">
        <f>AC191-#REF!</f>
        <v>#REF!</v>
      </c>
      <c r="AD211" s="102" t="e">
        <f>AD191-#REF!</f>
        <v>#REF!</v>
      </c>
      <c r="AE211" s="102" t="e">
        <f>AE191-#REF!</f>
        <v>#REF!</v>
      </c>
      <c r="AF211" s="102" t="e">
        <f>AF191-#REF!</f>
        <v>#REF!</v>
      </c>
      <c r="AG211" s="102" t="e">
        <f>AG191-#REF!</f>
        <v>#REF!</v>
      </c>
      <c r="AH211" s="102" t="e">
        <f>AH191-#REF!</f>
        <v>#REF!</v>
      </c>
      <c r="AI211" s="102" t="e">
        <f>AI191-#REF!</f>
        <v>#REF!</v>
      </c>
      <c r="AJ211" s="102" t="e">
        <f>AJ191-#REF!</f>
        <v>#REF!</v>
      </c>
      <c r="AK211" s="102" t="e">
        <f>AK191-#REF!</f>
        <v>#REF!</v>
      </c>
      <c r="AL211" s="102" t="e">
        <f>AL191-#REF!</f>
        <v>#REF!</v>
      </c>
      <c r="AM211" s="102" t="e">
        <f>AM191-#REF!</f>
        <v>#REF!</v>
      </c>
      <c r="AN211" s="102" t="e">
        <f>AN191-#REF!</f>
        <v>#REF!</v>
      </c>
      <c r="AO211" s="102" t="e">
        <f>AO191-#REF!</f>
        <v>#REF!</v>
      </c>
      <c r="AP211" s="102" t="e">
        <f>AP191-#REF!</f>
        <v>#REF!</v>
      </c>
      <c r="AQ211" s="102" t="e">
        <f>AQ191-#REF!</f>
        <v>#REF!</v>
      </c>
      <c r="AR211" s="102" t="e">
        <f>AR191-#REF!</f>
        <v>#REF!</v>
      </c>
      <c r="AS211" s="102" t="e">
        <f>AS191-#REF!</f>
        <v>#REF!</v>
      </c>
      <c r="AT211" s="102" t="e">
        <f>AT191-#REF!</f>
        <v>#REF!</v>
      </c>
      <c r="AU211" s="102" t="e">
        <f>AU191-#REF!</f>
        <v>#REF!</v>
      </c>
      <c r="AV211" s="102" t="e">
        <f>AV191-#REF!</f>
        <v>#REF!</v>
      </c>
      <c r="AW211" s="102" t="e">
        <f>AW191-#REF!</f>
        <v>#REF!</v>
      </c>
      <c r="AX211" s="102" t="e">
        <f>AX191-#REF!</f>
        <v>#REF!</v>
      </c>
      <c r="AY211" s="102" t="e">
        <f>AY191-#REF!</f>
        <v>#REF!</v>
      </c>
      <c r="AZ211" s="102" t="e">
        <f>AZ191-#REF!</f>
        <v>#REF!</v>
      </c>
      <c r="BA211" s="102" t="e">
        <f>BA191-#REF!</f>
        <v>#REF!</v>
      </c>
      <c r="BB211" s="102" t="e">
        <f>BB191-#REF!</f>
        <v>#REF!</v>
      </c>
    </row>
    <row r="212" spans="1:54" outlineLevel="2">
      <c r="A212" s="283"/>
      <c r="B212" s="92" t="s">
        <v>356</v>
      </c>
      <c r="C212" s="100"/>
      <c r="D212" s="81" t="s">
        <v>202</v>
      </c>
      <c r="E212" s="102" t="e">
        <f>E192-#REF!</f>
        <v>#REF!</v>
      </c>
      <c r="F212" s="102" t="e">
        <f>F77*F186-#REF!*#REF!</f>
        <v>#REF!</v>
      </c>
      <c r="G212" s="102" t="e">
        <f>G77*G186-#REF!*#REF!</f>
        <v>#REF!</v>
      </c>
      <c r="H212" s="102" t="e">
        <f>H77*H186-#REF!*#REF!</f>
        <v>#REF!</v>
      </c>
      <c r="I212" s="102" t="e">
        <f>I77*I186-#REF!*#REF!</f>
        <v>#REF!</v>
      </c>
      <c r="J212" s="102" t="e">
        <f>J77*J186-#REF!*#REF!</f>
        <v>#REF!</v>
      </c>
      <c r="K212" s="102" t="e">
        <f>K77*K186-#REF!*#REF!</f>
        <v>#REF!</v>
      </c>
      <c r="L212" s="102" t="e">
        <f>L77*L186-#REF!*#REF!</f>
        <v>#REF!</v>
      </c>
      <c r="M212" s="102" t="e">
        <f>M77*M186-#REF!*#REF!</f>
        <v>#REF!</v>
      </c>
      <c r="N212" s="102" t="e">
        <f>N77*N186-#REF!*#REF!</f>
        <v>#REF!</v>
      </c>
      <c r="O212" s="102" t="e">
        <f>O77*O186-#REF!*#REF!</f>
        <v>#REF!</v>
      </c>
      <c r="P212" s="102" t="e">
        <f>P77*P186-#REF!*#REF!</f>
        <v>#REF!</v>
      </c>
      <c r="Q212" s="102" t="e">
        <f>Q77*Q186-#REF!*#REF!</f>
        <v>#REF!</v>
      </c>
      <c r="R212" s="102" t="e">
        <f>R77*R186-#REF!*#REF!</f>
        <v>#REF!</v>
      </c>
      <c r="S212" s="102" t="e">
        <f>S77*S186-#REF!*#REF!</f>
        <v>#REF!</v>
      </c>
      <c r="T212" s="102" t="e">
        <f>T77*T186-#REF!*#REF!</f>
        <v>#REF!</v>
      </c>
      <c r="U212" s="102" t="e">
        <f>U77*U186-#REF!*#REF!</f>
        <v>#REF!</v>
      </c>
      <c r="V212" s="102" t="e">
        <f>V77*V186-#REF!*#REF!</f>
        <v>#REF!</v>
      </c>
      <c r="W212" s="102" t="e">
        <f>W77*W186-#REF!*#REF!</f>
        <v>#REF!</v>
      </c>
      <c r="X212" s="102" t="e">
        <f>X77*X186-#REF!*#REF!</f>
        <v>#REF!</v>
      </c>
      <c r="Y212" s="102" t="e">
        <f>Y77*Y186-#REF!*#REF!</f>
        <v>#REF!</v>
      </c>
      <c r="Z212" s="102" t="e">
        <f>Z77*Z186-#REF!*#REF!</f>
        <v>#REF!</v>
      </c>
      <c r="AA212" s="102" t="e">
        <f>AA77*AA186-#REF!*#REF!</f>
        <v>#REF!</v>
      </c>
      <c r="AB212" s="102" t="e">
        <f>AB77*AB186-#REF!*#REF!</f>
        <v>#REF!</v>
      </c>
      <c r="AC212" s="102" t="e">
        <f>AC77*AC186-#REF!*#REF!</f>
        <v>#REF!</v>
      </c>
      <c r="AD212" s="102" t="e">
        <f>AD77*AD186-#REF!*#REF!</f>
        <v>#REF!</v>
      </c>
      <c r="AE212" s="102" t="e">
        <f>AE77*AE186-#REF!*#REF!</f>
        <v>#REF!</v>
      </c>
      <c r="AF212" s="102" t="e">
        <f>AF77*AF186-#REF!*#REF!</f>
        <v>#REF!</v>
      </c>
      <c r="AG212" s="102" t="e">
        <f>AG77*AG186-#REF!*#REF!</f>
        <v>#REF!</v>
      </c>
      <c r="AH212" s="102" t="e">
        <f>AH77*AH186-#REF!*#REF!</f>
        <v>#REF!</v>
      </c>
      <c r="AI212" s="102" t="e">
        <f>AI77*AI186-#REF!*#REF!</f>
        <v>#REF!</v>
      </c>
      <c r="AJ212" s="102" t="e">
        <f>AJ77*AJ186-#REF!*#REF!</f>
        <v>#REF!</v>
      </c>
      <c r="AK212" s="102" t="e">
        <f>AK77*AK186-#REF!*#REF!</f>
        <v>#REF!</v>
      </c>
      <c r="AL212" s="102" t="e">
        <f>AL77*AL186-#REF!*#REF!</f>
        <v>#REF!</v>
      </c>
      <c r="AM212" s="102" t="e">
        <f>AM77*AM186-#REF!*#REF!</f>
        <v>#REF!</v>
      </c>
      <c r="AN212" s="102" t="e">
        <f>AN77*AN186-#REF!*#REF!</f>
        <v>#REF!</v>
      </c>
      <c r="AO212" s="102" t="e">
        <f>AO77*AO186-#REF!*#REF!</f>
        <v>#REF!</v>
      </c>
      <c r="AP212" s="102" t="e">
        <f>AP77*AP186-#REF!*#REF!</f>
        <v>#REF!</v>
      </c>
      <c r="AQ212" s="102" t="e">
        <f>AQ77*AQ186-#REF!*#REF!</f>
        <v>#REF!</v>
      </c>
      <c r="AR212" s="102" t="e">
        <f>AR77*AR186-#REF!*#REF!</f>
        <v>#REF!</v>
      </c>
      <c r="AS212" s="102" t="e">
        <f>AS77*AS186-#REF!*#REF!</f>
        <v>#REF!</v>
      </c>
      <c r="AT212" s="102" t="e">
        <f>AT77*AT186-#REF!*#REF!</f>
        <v>#REF!</v>
      </c>
      <c r="AU212" s="102" t="e">
        <f>AU77*AU186-#REF!*#REF!</f>
        <v>#REF!</v>
      </c>
      <c r="AV212" s="102" t="e">
        <f>AV77*AV186-#REF!*#REF!</f>
        <v>#REF!</v>
      </c>
      <c r="AW212" s="102" t="e">
        <f>AW77*AW186-#REF!*#REF!</f>
        <v>#REF!</v>
      </c>
      <c r="AX212" s="102" t="e">
        <f>AX77*AX186-#REF!*#REF!</f>
        <v>#REF!</v>
      </c>
      <c r="AY212" s="102" t="e">
        <f>AY77*AY186-#REF!*#REF!</f>
        <v>#REF!</v>
      </c>
      <c r="AZ212" s="102" t="e">
        <f>AZ77*AZ186-#REF!*#REF!</f>
        <v>#REF!</v>
      </c>
      <c r="BA212" s="102" t="e">
        <f>BA77*BA186-#REF!*#REF!</f>
        <v>#REF!</v>
      </c>
      <c r="BB212" s="102" t="e">
        <f>BB77*BB186-#REF!*#REF!</f>
        <v>#REF!</v>
      </c>
    </row>
    <row r="213" spans="1:54" outlineLevel="2">
      <c r="A213" s="283"/>
      <c r="B213" s="92" t="s">
        <v>302</v>
      </c>
      <c r="C213" s="100"/>
      <c r="D213" s="81" t="s">
        <v>202</v>
      </c>
      <c r="E213" s="102" t="e">
        <f>E193-#REF!</f>
        <v>#REF!</v>
      </c>
      <c r="F213" s="102" t="e">
        <f>F193-#REF!</f>
        <v>#REF!</v>
      </c>
      <c r="G213" s="102" t="e">
        <f>G193-#REF!</f>
        <v>#REF!</v>
      </c>
      <c r="H213" s="102" t="e">
        <f>H193-#REF!</f>
        <v>#REF!</v>
      </c>
      <c r="I213" s="102" t="e">
        <f>I193-#REF!</f>
        <v>#REF!</v>
      </c>
      <c r="J213" s="102" t="e">
        <f>J193-#REF!</f>
        <v>#REF!</v>
      </c>
      <c r="K213" s="102" t="e">
        <f>K193-#REF!</f>
        <v>#REF!</v>
      </c>
      <c r="L213" s="102" t="e">
        <f>L193-#REF!</f>
        <v>#REF!</v>
      </c>
      <c r="M213" s="102" t="e">
        <f>M193-#REF!</f>
        <v>#REF!</v>
      </c>
      <c r="N213" s="102" t="e">
        <f>N193-#REF!</f>
        <v>#REF!</v>
      </c>
      <c r="O213" s="102" t="e">
        <f>O193-#REF!</f>
        <v>#REF!</v>
      </c>
      <c r="P213" s="102" t="e">
        <f>P193-#REF!</f>
        <v>#REF!</v>
      </c>
      <c r="Q213" s="102" t="e">
        <f>Q193-#REF!</f>
        <v>#REF!</v>
      </c>
      <c r="R213" s="102" t="e">
        <f>R193-#REF!</f>
        <v>#REF!</v>
      </c>
      <c r="S213" s="102" t="e">
        <f>S193-#REF!</f>
        <v>#REF!</v>
      </c>
      <c r="T213" s="102" t="e">
        <f>T193-#REF!</f>
        <v>#REF!</v>
      </c>
      <c r="U213" s="102" t="e">
        <f>U193-#REF!</f>
        <v>#REF!</v>
      </c>
      <c r="V213" s="102" t="e">
        <f>V193-#REF!</f>
        <v>#REF!</v>
      </c>
      <c r="W213" s="102" t="e">
        <f>W193-#REF!</f>
        <v>#REF!</v>
      </c>
      <c r="X213" s="102" t="e">
        <f>X193-#REF!</f>
        <v>#REF!</v>
      </c>
      <c r="Y213" s="102" t="e">
        <f>Y193-#REF!</f>
        <v>#REF!</v>
      </c>
      <c r="Z213" s="102" t="e">
        <f>Z193-#REF!</f>
        <v>#REF!</v>
      </c>
      <c r="AA213" s="102" t="e">
        <f>AA193-#REF!</f>
        <v>#REF!</v>
      </c>
      <c r="AB213" s="102" t="e">
        <f>AB193-#REF!</f>
        <v>#REF!</v>
      </c>
      <c r="AC213" s="102" t="e">
        <f>AC193-#REF!</f>
        <v>#REF!</v>
      </c>
      <c r="AD213" s="102" t="e">
        <f>AD193-#REF!</f>
        <v>#REF!</v>
      </c>
      <c r="AE213" s="102" t="e">
        <f>AE193-#REF!</f>
        <v>#REF!</v>
      </c>
      <c r="AF213" s="102" t="e">
        <f>AF193-#REF!</f>
        <v>#REF!</v>
      </c>
      <c r="AG213" s="102" t="e">
        <f>AG193-#REF!</f>
        <v>#REF!</v>
      </c>
      <c r="AH213" s="102" t="e">
        <f>AH193-#REF!</f>
        <v>#REF!</v>
      </c>
      <c r="AI213" s="102" t="e">
        <f>AI193-#REF!</f>
        <v>#REF!</v>
      </c>
      <c r="AJ213" s="102" t="e">
        <f>AJ193-#REF!</f>
        <v>#REF!</v>
      </c>
      <c r="AK213" s="102" t="e">
        <f>AK193-#REF!</f>
        <v>#REF!</v>
      </c>
      <c r="AL213" s="102" t="e">
        <f>AL193-#REF!</f>
        <v>#REF!</v>
      </c>
      <c r="AM213" s="102" t="e">
        <f>AM193-#REF!</f>
        <v>#REF!</v>
      </c>
      <c r="AN213" s="102" t="e">
        <f>AN193-#REF!</f>
        <v>#REF!</v>
      </c>
      <c r="AO213" s="102" t="e">
        <f>AO193-#REF!</f>
        <v>#REF!</v>
      </c>
      <c r="AP213" s="102" t="e">
        <f>AP193-#REF!</f>
        <v>#REF!</v>
      </c>
      <c r="AQ213" s="102" t="e">
        <f>AQ193-#REF!</f>
        <v>#REF!</v>
      </c>
      <c r="AR213" s="102" t="e">
        <f>AR193-#REF!</f>
        <v>#REF!</v>
      </c>
      <c r="AS213" s="102" t="e">
        <f>AS193-#REF!</f>
        <v>#REF!</v>
      </c>
      <c r="AT213" s="102" t="e">
        <f>AT193-#REF!</f>
        <v>#REF!</v>
      </c>
      <c r="AU213" s="102" t="e">
        <f>AU193-#REF!</f>
        <v>#REF!</v>
      </c>
      <c r="AV213" s="102" t="e">
        <f>AV193-#REF!</f>
        <v>#REF!</v>
      </c>
      <c r="AW213" s="102" t="e">
        <f>AW193-#REF!</f>
        <v>#REF!</v>
      </c>
      <c r="AX213" s="102" t="e">
        <f>AX193-#REF!</f>
        <v>#REF!</v>
      </c>
      <c r="AY213" s="102" t="e">
        <f>AY193-#REF!</f>
        <v>#REF!</v>
      </c>
      <c r="AZ213" s="102" t="e">
        <f>AZ193-#REF!</f>
        <v>#REF!</v>
      </c>
      <c r="BA213" s="102" t="e">
        <f>BA193-#REF!</f>
        <v>#REF!</v>
      </c>
      <c r="BB213" s="102" t="e">
        <f>BB193-#REF!</f>
        <v>#REF!</v>
      </c>
    </row>
    <row r="214" spans="1:54" outlineLevel="2">
      <c r="A214" s="283"/>
      <c r="B214" s="92" t="s">
        <v>303</v>
      </c>
      <c r="C214" s="100"/>
      <c r="D214" s="81" t="s">
        <v>202</v>
      </c>
      <c r="E214" s="102" t="e">
        <f>E194-#REF!</f>
        <v>#REF!</v>
      </c>
      <c r="F214" s="102" t="e">
        <f>F194-#REF!</f>
        <v>#REF!</v>
      </c>
      <c r="G214" s="102" t="e">
        <f>G194-#REF!</f>
        <v>#REF!</v>
      </c>
      <c r="H214" s="102" t="e">
        <f>H194-#REF!</f>
        <v>#REF!</v>
      </c>
      <c r="I214" s="102" t="e">
        <f>I194-#REF!</f>
        <v>#REF!</v>
      </c>
      <c r="J214" s="102" t="e">
        <f>J194-#REF!</f>
        <v>#REF!</v>
      </c>
      <c r="K214" s="102" t="e">
        <f>K194-#REF!</f>
        <v>#REF!</v>
      </c>
      <c r="L214" s="102" t="e">
        <f>L194-#REF!</f>
        <v>#REF!</v>
      </c>
      <c r="M214" s="102" t="e">
        <f>M194-#REF!</f>
        <v>#REF!</v>
      </c>
      <c r="N214" s="102" t="e">
        <f>N194-#REF!</f>
        <v>#REF!</v>
      </c>
      <c r="O214" s="102" t="e">
        <f>O194-#REF!</f>
        <v>#REF!</v>
      </c>
      <c r="P214" s="102" t="e">
        <f>P194-#REF!</f>
        <v>#REF!</v>
      </c>
      <c r="Q214" s="102" t="e">
        <f>Q194-#REF!</f>
        <v>#REF!</v>
      </c>
      <c r="R214" s="102" t="e">
        <f>R194-#REF!</f>
        <v>#REF!</v>
      </c>
      <c r="S214" s="102" t="e">
        <f>S194-#REF!</f>
        <v>#REF!</v>
      </c>
      <c r="T214" s="102" t="e">
        <f>T194-#REF!</f>
        <v>#REF!</v>
      </c>
      <c r="U214" s="102" t="e">
        <f>U194-#REF!</f>
        <v>#REF!</v>
      </c>
      <c r="V214" s="102" t="e">
        <f>V194-#REF!</f>
        <v>#REF!</v>
      </c>
      <c r="W214" s="102" t="e">
        <f>W194-#REF!</f>
        <v>#REF!</v>
      </c>
      <c r="X214" s="102" t="e">
        <f>X194-#REF!</f>
        <v>#REF!</v>
      </c>
      <c r="Y214" s="102" t="e">
        <f>Y194-#REF!</f>
        <v>#REF!</v>
      </c>
      <c r="Z214" s="102" t="e">
        <f>Z194-#REF!</f>
        <v>#REF!</v>
      </c>
      <c r="AA214" s="102" t="e">
        <f>AA194-#REF!</f>
        <v>#REF!</v>
      </c>
      <c r="AB214" s="102" t="e">
        <f>AB194-#REF!</f>
        <v>#REF!</v>
      </c>
      <c r="AC214" s="102" t="e">
        <f>AC194-#REF!</f>
        <v>#REF!</v>
      </c>
      <c r="AD214" s="102" t="e">
        <f>AD194-#REF!</f>
        <v>#REF!</v>
      </c>
      <c r="AE214" s="102" t="e">
        <f>AE194-#REF!</f>
        <v>#REF!</v>
      </c>
      <c r="AF214" s="102" t="e">
        <f>AF194-#REF!</f>
        <v>#REF!</v>
      </c>
      <c r="AG214" s="102" t="e">
        <f>AG194-#REF!</f>
        <v>#REF!</v>
      </c>
      <c r="AH214" s="102" t="e">
        <f>AH194-#REF!</f>
        <v>#REF!</v>
      </c>
      <c r="AI214" s="102" t="e">
        <f>AI194-#REF!</f>
        <v>#REF!</v>
      </c>
      <c r="AJ214" s="102" t="e">
        <f>AJ194-#REF!</f>
        <v>#REF!</v>
      </c>
      <c r="AK214" s="102" t="e">
        <f>AK194-#REF!</f>
        <v>#REF!</v>
      </c>
      <c r="AL214" s="102" t="e">
        <f>AL194-#REF!</f>
        <v>#REF!</v>
      </c>
      <c r="AM214" s="102" t="e">
        <f>AM194-#REF!</f>
        <v>#REF!</v>
      </c>
      <c r="AN214" s="102" t="e">
        <f>AN194-#REF!</f>
        <v>#REF!</v>
      </c>
      <c r="AO214" s="102" t="e">
        <f>AO194-#REF!</f>
        <v>#REF!</v>
      </c>
      <c r="AP214" s="102" t="e">
        <f>AP194-#REF!</f>
        <v>#REF!</v>
      </c>
      <c r="AQ214" s="102" t="e">
        <f>AQ194-#REF!</f>
        <v>#REF!</v>
      </c>
      <c r="AR214" s="102" t="e">
        <f>AR194-#REF!</f>
        <v>#REF!</v>
      </c>
      <c r="AS214" s="102" t="e">
        <f>AS194-#REF!</f>
        <v>#REF!</v>
      </c>
      <c r="AT214" s="102" t="e">
        <f>AT194-#REF!</f>
        <v>#REF!</v>
      </c>
      <c r="AU214" s="102" t="e">
        <f>AU194-#REF!</f>
        <v>#REF!</v>
      </c>
      <c r="AV214" s="102" t="e">
        <f>AV194-#REF!</f>
        <v>#REF!</v>
      </c>
      <c r="AW214" s="102" t="e">
        <f>AW194-#REF!</f>
        <v>#REF!</v>
      </c>
      <c r="AX214" s="102" t="e">
        <f>AX194-#REF!</f>
        <v>#REF!</v>
      </c>
      <c r="AY214" s="102" t="e">
        <f>AY194-#REF!</f>
        <v>#REF!</v>
      </c>
      <c r="AZ214" s="102" t="e">
        <f>AZ194-#REF!</f>
        <v>#REF!</v>
      </c>
      <c r="BA214" s="102" t="e">
        <f>BA194-#REF!</f>
        <v>#REF!</v>
      </c>
      <c r="BB214" s="102" t="e">
        <f>BB194-#REF!</f>
        <v>#REF!</v>
      </c>
    </row>
    <row r="215" spans="1:54" outlineLevel="2">
      <c r="A215" s="283"/>
      <c r="B215" s="92" t="s">
        <v>304</v>
      </c>
      <c r="C215" s="100"/>
      <c r="D215" s="81" t="s">
        <v>202</v>
      </c>
      <c r="E215" s="102" t="e">
        <f>E195-#REF!</f>
        <v>#REF!</v>
      </c>
      <c r="F215" s="102" t="e">
        <f>F195-#REF!</f>
        <v>#REF!</v>
      </c>
      <c r="G215" s="102" t="e">
        <f>G195-#REF!</f>
        <v>#REF!</v>
      </c>
      <c r="H215" s="102" t="e">
        <f>H195-#REF!</f>
        <v>#REF!</v>
      </c>
      <c r="I215" s="102" t="e">
        <f>I195-#REF!</f>
        <v>#REF!</v>
      </c>
      <c r="J215" s="102" t="e">
        <f>J195-#REF!</f>
        <v>#REF!</v>
      </c>
      <c r="K215" s="102" t="e">
        <f>K195-#REF!</f>
        <v>#REF!</v>
      </c>
      <c r="L215" s="102" t="e">
        <f>L195-#REF!</f>
        <v>#REF!</v>
      </c>
      <c r="M215" s="102" t="e">
        <f>M195-#REF!</f>
        <v>#REF!</v>
      </c>
      <c r="N215" s="102" t="e">
        <f>N195-#REF!</f>
        <v>#REF!</v>
      </c>
      <c r="O215" s="102" t="e">
        <f>O195-#REF!</f>
        <v>#REF!</v>
      </c>
      <c r="P215" s="102" t="e">
        <f>P195-#REF!</f>
        <v>#REF!</v>
      </c>
      <c r="Q215" s="102" t="e">
        <f>Q195-#REF!</f>
        <v>#REF!</v>
      </c>
      <c r="R215" s="102" t="e">
        <f>R195-#REF!</f>
        <v>#REF!</v>
      </c>
      <c r="S215" s="102" t="e">
        <f>S195-#REF!</f>
        <v>#REF!</v>
      </c>
      <c r="T215" s="102" t="e">
        <f>T195-#REF!</f>
        <v>#REF!</v>
      </c>
      <c r="U215" s="102" t="e">
        <f>U195-#REF!</f>
        <v>#REF!</v>
      </c>
      <c r="V215" s="102" t="e">
        <f>V195-#REF!</f>
        <v>#REF!</v>
      </c>
      <c r="W215" s="102" t="e">
        <f>W195-#REF!</f>
        <v>#REF!</v>
      </c>
      <c r="X215" s="102" t="e">
        <f>X195-#REF!</f>
        <v>#REF!</v>
      </c>
      <c r="Y215" s="102" t="e">
        <f>Y195-#REF!</f>
        <v>#REF!</v>
      </c>
      <c r="Z215" s="102" t="e">
        <f>Z195-#REF!</f>
        <v>#REF!</v>
      </c>
      <c r="AA215" s="102" t="e">
        <f>AA195-#REF!</f>
        <v>#REF!</v>
      </c>
      <c r="AB215" s="102" t="e">
        <f>AB195-#REF!</f>
        <v>#REF!</v>
      </c>
      <c r="AC215" s="102" t="e">
        <f>AC195-#REF!</f>
        <v>#REF!</v>
      </c>
      <c r="AD215" s="102" t="e">
        <f>AD195-#REF!</f>
        <v>#REF!</v>
      </c>
      <c r="AE215" s="102" t="e">
        <f>AE195-#REF!</f>
        <v>#REF!</v>
      </c>
      <c r="AF215" s="102" t="e">
        <f>AF195-#REF!</f>
        <v>#REF!</v>
      </c>
      <c r="AG215" s="102" t="e">
        <f>AG195-#REF!</f>
        <v>#REF!</v>
      </c>
      <c r="AH215" s="102" t="e">
        <f>AH195-#REF!</f>
        <v>#REF!</v>
      </c>
      <c r="AI215" s="102" t="e">
        <f>AI195-#REF!</f>
        <v>#REF!</v>
      </c>
      <c r="AJ215" s="102" t="e">
        <f>AJ195-#REF!</f>
        <v>#REF!</v>
      </c>
      <c r="AK215" s="102" t="e">
        <f>AK195-#REF!</f>
        <v>#REF!</v>
      </c>
      <c r="AL215" s="102" t="e">
        <f>AL195-#REF!</f>
        <v>#REF!</v>
      </c>
      <c r="AM215" s="102" t="e">
        <f>AM195-#REF!</f>
        <v>#REF!</v>
      </c>
      <c r="AN215" s="102" t="e">
        <f>AN195-#REF!</f>
        <v>#REF!</v>
      </c>
      <c r="AO215" s="102" t="e">
        <f>AO195-#REF!</f>
        <v>#REF!</v>
      </c>
      <c r="AP215" s="102" t="e">
        <f>AP195-#REF!</f>
        <v>#REF!</v>
      </c>
      <c r="AQ215" s="102" t="e">
        <f>AQ195-#REF!</f>
        <v>#REF!</v>
      </c>
      <c r="AR215" s="102" t="e">
        <f>AR195-#REF!</f>
        <v>#REF!</v>
      </c>
      <c r="AS215" s="102" t="e">
        <f>AS195-#REF!</f>
        <v>#REF!</v>
      </c>
      <c r="AT215" s="102" t="e">
        <f>AT195-#REF!</f>
        <v>#REF!</v>
      </c>
      <c r="AU215" s="102" t="e">
        <f>AU195-#REF!</f>
        <v>#REF!</v>
      </c>
      <c r="AV215" s="102" t="e">
        <f>AV195-#REF!</f>
        <v>#REF!</v>
      </c>
      <c r="AW215" s="102" t="e">
        <f>AW195-#REF!</f>
        <v>#REF!</v>
      </c>
      <c r="AX215" s="102" t="e">
        <f>AX195-#REF!</f>
        <v>#REF!</v>
      </c>
      <c r="AY215" s="102" t="e">
        <f>AY195-#REF!</f>
        <v>#REF!</v>
      </c>
      <c r="AZ215" s="102" t="e">
        <f>AZ195-#REF!</f>
        <v>#REF!</v>
      </c>
      <c r="BA215" s="102" t="e">
        <f>BA195-#REF!</f>
        <v>#REF!</v>
      </c>
      <c r="BB215" s="102" t="e">
        <f>BB195-#REF!</f>
        <v>#REF!</v>
      </c>
    </row>
    <row r="216" spans="1:54" outlineLevel="2">
      <c r="A216" s="283"/>
      <c r="B216" s="92" t="s">
        <v>161</v>
      </c>
      <c r="C216" s="100"/>
      <c r="D216" s="81" t="s">
        <v>202</v>
      </c>
      <c r="E216" s="102" t="e">
        <f>E196-#REF!</f>
        <v>#REF!</v>
      </c>
      <c r="F216" s="102" t="e">
        <f>F196-#REF!</f>
        <v>#REF!</v>
      </c>
      <c r="G216" s="102" t="e">
        <f>G196-#REF!</f>
        <v>#REF!</v>
      </c>
      <c r="H216" s="102" t="e">
        <f>H196-#REF!</f>
        <v>#REF!</v>
      </c>
      <c r="I216" s="102" t="e">
        <f>I196-#REF!</f>
        <v>#REF!</v>
      </c>
      <c r="J216" s="102" t="e">
        <f>J196-#REF!</f>
        <v>#REF!</v>
      </c>
      <c r="K216" s="102" t="e">
        <f>K196-#REF!</f>
        <v>#REF!</v>
      </c>
      <c r="L216" s="102" t="e">
        <f>L196-#REF!</f>
        <v>#REF!</v>
      </c>
      <c r="M216" s="102" t="e">
        <f>M196-#REF!</f>
        <v>#REF!</v>
      </c>
      <c r="N216" s="102" t="e">
        <f>N196-#REF!</f>
        <v>#REF!</v>
      </c>
      <c r="O216" s="102" t="e">
        <f>O196-#REF!</f>
        <v>#REF!</v>
      </c>
      <c r="P216" s="102" t="e">
        <f>P196-#REF!</f>
        <v>#REF!</v>
      </c>
      <c r="Q216" s="102" t="e">
        <f>Q196-#REF!</f>
        <v>#REF!</v>
      </c>
      <c r="R216" s="102" t="e">
        <f>R196-#REF!</f>
        <v>#REF!</v>
      </c>
      <c r="S216" s="102" t="e">
        <f>S196-#REF!</f>
        <v>#REF!</v>
      </c>
      <c r="T216" s="102" t="e">
        <f>T196-#REF!</f>
        <v>#REF!</v>
      </c>
      <c r="U216" s="102" t="e">
        <f>U196-#REF!</f>
        <v>#REF!</v>
      </c>
      <c r="V216" s="102" t="e">
        <f>V196-#REF!</f>
        <v>#REF!</v>
      </c>
      <c r="W216" s="102" t="e">
        <f>W196-#REF!</f>
        <v>#REF!</v>
      </c>
      <c r="X216" s="102" t="e">
        <f>X196-#REF!</f>
        <v>#REF!</v>
      </c>
      <c r="Y216" s="102" t="e">
        <f>Y196-#REF!</f>
        <v>#REF!</v>
      </c>
      <c r="Z216" s="102" t="e">
        <f>Z196-#REF!</f>
        <v>#REF!</v>
      </c>
      <c r="AA216" s="102" t="e">
        <f>AA196-#REF!</f>
        <v>#REF!</v>
      </c>
      <c r="AB216" s="102" t="e">
        <f>AB196-#REF!</f>
        <v>#REF!</v>
      </c>
      <c r="AC216" s="102" t="e">
        <f>AC196-#REF!</f>
        <v>#REF!</v>
      </c>
      <c r="AD216" s="102" t="e">
        <f>AD196-#REF!</f>
        <v>#REF!</v>
      </c>
      <c r="AE216" s="102" t="e">
        <f>AE196-#REF!</f>
        <v>#REF!</v>
      </c>
      <c r="AF216" s="102" t="e">
        <f>AF196-#REF!</f>
        <v>#REF!</v>
      </c>
      <c r="AG216" s="102" t="e">
        <f>AG196-#REF!</f>
        <v>#REF!</v>
      </c>
      <c r="AH216" s="102" t="e">
        <f>AH196-#REF!</f>
        <v>#REF!</v>
      </c>
      <c r="AI216" s="102" t="e">
        <f>AI196-#REF!</f>
        <v>#REF!</v>
      </c>
      <c r="AJ216" s="102" t="e">
        <f>AJ196-#REF!</f>
        <v>#REF!</v>
      </c>
      <c r="AK216" s="102" t="e">
        <f>AK196-#REF!</f>
        <v>#REF!</v>
      </c>
      <c r="AL216" s="102" t="e">
        <f>AL196-#REF!</f>
        <v>#REF!</v>
      </c>
      <c r="AM216" s="102" t="e">
        <f>AM196-#REF!</f>
        <v>#REF!</v>
      </c>
      <c r="AN216" s="102" t="e">
        <f>AN196-#REF!</f>
        <v>#REF!</v>
      </c>
      <c r="AO216" s="102" t="e">
        <f>AO196-#REF!</f>
        <v>#REF!</v>
      </c>
      <c r="AP216" s="102" t="e">
        <f>AP196-#REF!</f>
        <v>#REF!</v>
      </c>
      <c r="AQ216" s="102" t="e">
        <f>AQ196-#REF!</f>
        <v>#REF!</v>
      </c>
      <c r="AR216" s="102" t="e">
        <f>AR196-#REF!</f>
        <v>#REF!</v>
      </c>
      <c r="AS216" s="102" t="e">
        <f>AS196-#REF!</f>
        <v>#REF!</v>
      </c>
      <c r="AT216" s="102" t="e">
        <f>AT196-#REF!</f>
        <v>#REF!</v>
      </c>
      <c r="AU216" s="102" t="e">
        <f>AU196-#REF!</f>
        <v>#REF!</v>
      </c>
      <c r="AV216" s="102" t="e">
        <f>AV196-#REF!</f>
        <v>#REF!</v>
      </c>
      <c r="AW216" s="102" t="e">
        <f>AW196-#REF!</f>
        <v>#REF!</v>
      </c>
      <c r="AX216" s="102" t="e">
        <f>AX196-#REF!</f>
        <v>#REF!</v>
      </c>
      <c r="AY216" s="102" t="e">
        <f>AY196-#REF!</f>
        <v>#REF!</v>
      </c>
      <c r="AZ216" s="102" t="e">
        <f>AZ196-#REF!</f>
        <v>#REF!</v>
      </c>
      <c r="BA216" s="102" t="e">
        <f>BA196-#REF!</f>
        <v>#REF!</v>
      </c>
      <c r="BB216" s="102" t="e">
        <f>BB196-#REF!</f>
        <v>#REF!</v>
      </c>
    </row>
    <row r="217" spans="1:54" outlineLevel="2">
      <c r="A217" s="283"/>
      <c r="B217" s="92" t="s">
        <v>162</v>
      </c>
      <c r="C217" s="100"/>
      <c r="D217" s="81"/>
      <c r="E217" s="102" t="e">
        <f>E197-#REF!</f>
        <v>#REF!</v>
      </c>
      <c r="F217" s="102" t="e">
        <f>F197-#REF!</f>
        <v>#REF!</v>
      </c>
      <c r="G217" s="102" t="e">
        <f>G197-#REF!</f>
        <v>#REF!</v>
      </c>
      <c r="H217" s="102" t="e">
        <f>H197-#REF!</f>
        <v>#REF!</v>
      </c>
      <c r="I217" s="102" t="e">
        <f>I197-#REF!</f>
        <v>#REF!</v>
      </c>
      <c r="J217" s="102" t="e">
        <f>J197-#REF!</f>
        <v>#REF!</v>
      </c>
      <c r="K217" s="102" t="e">
        <f>K197-#REF!</f>
        <v>#REF!</v>
      </c>
      <c r="L217" s="102" t="e">
        <f>L197-#REF!</f>
        <v>#REF!</v>
      </c>
      <c r="M217" s="102" t="e">
        <f>M197-#REF!</f>
        <v>#REF!</v>
      </c>
      <c r="N217" s="102" t="e">
        <f>N197-#REF!</f>
        <v>#REF!</v>
      </c>
      <c r="O217" s="102" t="e">
        <f>O197-#REF!</f>
        <v>#REF!</v>
      </c>
      <c r="P217" s="102" t="e">
        <f>P197-#REF!</f>
        <v>#REF!</v>
      </c>
      <c r="Q217" s="102" t="e">
        <f>Q197-#REF!</f>
        <v>#REF!</v>
      </c>
      <c r="R217" s="102" t="e">
        <f>R197-#REF!</f>
        <v>#REF!</v>
      </c>
      <c r="S217" s="102" t="e">
        <f>S197-#REF!</f>
        <v>#REF!</v>
      </c>
      <c r="T217" s="102" t="e">
        <f>T197-#REF!</f>
        <v>#REF!</v>
      </c>
      <c r="U217" s="102" t="e">
        <f>U197-#REF!</f>
        <v>#REF!</v>
      </c>
      <c r="V217" s="102" t="e">
        <f>V197-#REF!</f>
        <v>#REF!</v>
      </c>
      <c r="W217" s="102" t="e">
        <f>W197-#REF!</f>
        <v>#REF!</v>
      </c>
      <c r="X217" s="102" t="e">
        <f>X197-#REF!</f>
        <v>#REF!</v>
      </c>
      <c r="Y217" s="102" t="e">
        <f>Y197-#REF!</f>
        <v>#REF!</v>
      </c>
      <c r="Z217" s="102" t="e">
        <f>Z197-#REF!</f>
        <v>#REF!</v>
      </c>
      <c r="AA217" s="102" t="e">
        <f>AA197-#REF!</f>
        <v>#REF!</v>
      </c>
      <c r="AB217" s="102" t="e">
        <f>AB197-#REF!</f>
        <v>#REF!</v>
      </c>
      <c r="AC217" s="102" t="e">
        <f>AC197-#REF!</f>
        <v>#REF!</v>
      </c>
      <c r="AD217" s="102" t="e">
        <f>AD197-#REF!</f>
        <v>#REF!</v>
      </c>
      <c r="AE217" s="102" t="e">
        <f>AE197-#REF!</f>
        <v>#REF!</v>
      </c>
      <c r="AF217" s="102" t="e">
        <f>AF197-#REF!</f>
        <v>#REF!</v>
      </c>
      <c r="AG217" s="102" t="e">
        <f>AG197-#REF!</f>
        <v>#REF!</v>
      </c>
      <c r="AH217" s="102" t="e">
        <f>AH197-#REF!</f>
        <v>#REF!</v>
      </c>
      <c r="AI217" s="102" t="e">
        <f>AI197-#REF!</f>
        <v>#REF!</v>
      </c>
      <c r="AJ217" s="102" t="e">
        <f>AJ197-#REF!</f>
        <v>#REF!</v>
      </c>
      <c r="AK217" s="102" t="e">
        <f>AK197-#REF!</f>
        <v>#REF!</v>
      </c>
      <c r="AL217" s="102" t="e">
        <f>AL197-#REF!</f>
        <v>#REF!</v>
      </c>
      <c r="AM217" s="102" t="e">
        <f>AM197-#REF!</f>
        <v>#REF!</v>
      </c>
      <c r="AN217" s="102" t="e">
        <f>AN197-#REF!</f>
        <v>#REF!</v>
      </c>
      <c r="AO217" s="102" t="e">
        <f>AO197-#REF!</f>
        <v>#REF!</v>
      </c>
      <c r="AP217" s="102" t="e">
        <f>AP197-#REF!</f>
        <v>#REF!</v>
      </c>
      <c r="AQ217" s="102" t="e">
        <f>AQ197-#REF!</f>
        <v>#REF!</v>
      </c>
      <c r="AR217" s="102" t="e">
        <f>AR197-#REF!</f>
        <v>#REF!</v>
      </c>
      <c r="AS217" s="102" t="e">
        <f>AS197-#REF!</f>
        <v>#REF!</v>
      </c>
      <c r="AT217" s="102" t="e">
        <f>AT197-#REF!</f>
        <v>#REF!</v>
      </c>
      <c r="AU217" s="102" t="e">
        <f>AU197-#REF!</f>
        <v>#REF!</v>
      </c>
      <c r="AV217" s="102" t="e">
        <f>AV197-#REF!</f>
        <v>#REF!</v>
      </c>
      <c r="AW217" s="102" t="e">
        <f>AW197-#REF!</f>
        <v>#REF!</v>
      </c>
      <c r="AX217" s="102" t="e">
        <f>AX197-#REF!</f>
        <v>#REF!</v>
      </c>
      <c r="AY217" s="102" t="e">
        <f>AY197-#REF!</f>
        <v>#REF!</v>
      </c>
      <c r="AZ217" s="102" t="e">
        <f>AZ197-#REF!</f>
        <v>#REF!</v>
      </c>
      <c r="BA217" s="102" t="e">
        <f>BA197-#REF!</f>
        <v>#REF!</v>
      </c>
      <c r="BB217" s="102" t="e">
        <f>BB197-#REF!</f>
        <v>#REF!</v>
      </c>
    </row>
    <row r="218" spans="1:54" outlineLevel="2">
      <c r="A218" s="284"/>
      <c r="B218" s="92" t="s">
        <v>286</v>
      </c>
      <c r="C218" s="100"/>
      <c r="D218" s="81" t="s">
        <v>202</v>
      </c>
      <c r="E218" s="102" t="e">
        <f>E198-#REF!</f>
        <v>#REF!</v>
      </c>
      <c r="F218" s="102" t="e">
        <f>F198-#REF!</f>
        <v>#REF!</v>
      </c>
      <c r="G218" s="102" t="e">
        <f>G198-#REF!</f>
        <v>#REF!</v>
      </c>
      <c r="H218" s="102" t="e">
        <f>H198-#REF!</f>
        <v>#REF!</v>
      </c>
      <c r="I218" s="102" t="e">
        <f>I198-#REF!</f>
        <v>#REF!</v>
      </c>
      <c r="J218" s="102" t="e">
        <f>J198-#REF!</f>
        <v>#REF!</v>
      </c>
      <c r="K218" s="102" t="e">
        <f>K198-#REF!</f>
        <v>#REF!</v>
      </c>
      <c r="L218" s="102" t="e">
        <f>L198-#REF!</f>
        <v>#REF!</v>
      </c>
      <c r="M218" s="102" t="e">
        <f>M198-#REF!</f>
        <v>#REF!</v>
      </c>
      <c r="N218" s="102" t="e">
        <f>N198-#REF!</f>
        <v>#REF!</v>
      </c>
      <c r="O218" s="102" t="e">
        <f>O198-#REF!</f>
        <v>#REF!</v>
      </c>
      <c r="P218" s="102" t="e">
        <f>P198-#REF!</f>
        <v>#REF!</v>
      </c>
      <c r="Q218" s="102" t="e">
        <f>Q198-#REF!</f>
        <v>#REF!</v>
      </c>
      <c r="R218" s="102" t="e">
        <f>R198-#REF!</f>
        <v>#REF!</v>
      </c>
      <c r="S218" s="102" t="e">
        <f>S198-#REF!</f>
        <v>#REF!</v>
      </c>
      <c r="T218" s="102" t="e">
        <f>T198-#REF!</f>
        <v>#REF!</v>
      </c>
      <c r="U218" s="102" t="e">
        <f>U198-#REF!</f>
        <v>#REF!</v>
      </c>
      <c r="V218" s="102" t="e">
        <f>V198-#REF!</f>
        <v>#REF!</v>
      </c>
      <c r="W218" s="102" t="e">
        <f>W198-#REF!</f>
        <v>#REF!</v>
      </c>
      <c r="X218" s="102" t="e">
        <f>X198-#REF!</f>
        <v>#REF!</v>
      </c>
      <c r="Y218" s="102" t="e">
        <f>Y198-#REF!</f>
        <v>#REF!</v>
      </c>
      <c r="Z218" s="102" t="e">
        <f>Z198-#REF!</f>
        <v>#REF!</v>
      </c>
      <c r="AA218" s="102" t="e">
        <f>AA198-#REF!</f>
        <v>#REF!</v>
      </c>
      <c r="AB218" s="102" t="e">
        <f>AB198-#REF!</f>
        <v>#REF!</v>
      </c>
      <c r="AC218" s="102" t="e">
        <f>AC198-#REF!</f>
        <v>#REF!</v>
      </c>
      <c r="AD218" s="102" t="e">
        <f>AD198-#REF!</f>
        <v>#REF!</v>
      </c>
      <c r="AE218" s="102" t="e">
        <f>AE198-#REF!</f>
        <v>#REF!</v>
      </c>
      <c r="AF218" s="102" t="e">
        <f>AF198-#REF!</f>
        <v>#REF!</v>
      </c>
      <c r="AG218" s="102" t="e">
        <f>AG198-#REF!</f>
        <v>#REF!</v>
      </c>
      <c r="AH218" s="102" t="e">
        <f>AH198-#REF!</f>
        <v>#REF!</v>
      </c>
      <c r="AI218" s="102" t="e">
        <f>AI198-#REF!</f>
        <v>#REF!</v>
      </c>
      <c r="AJ218" s="102" t="e">
        <f>AJ198-#REF!</f>
        <v>#REF!</v>
      </c>
      <c r="AK218" s="102" t="e">
        <f>AK198-#REF!</f>
        <v>#REF!</v>
      </c>
      <c r="AL218" s="102" t="e">
        <f>AL198-#REF!</f>
        <v>#REF!</v>
      </c>
      <c r="AM218" s="102" t="e">
        <f>AM198-#REF!</f>
        <v>#REF!</v>
      </c>
      <c r="AN218" s="102" t="e">
        <f>AN198-#REF!</f>
        <v>#REF!</v>
      </c>
      <c r="AO218" s="102" t="e">
        <f>AO198-#REF!</f>
        <v>#REF!</v>
      </c>
      <c r="AP218" s="102" t="e">
        <f>AP198-#REF!</f>
        <v>#REF!</v>
      </c>
      <c r="AQ218" s="102" t="e">
        <f>AQ198-#REF!</f>
        <v>#REF!</v>
      </c>
      <c r="AR218" s="102" t="e">
        <f>AR198-#REF!</f>
        <v>#REF!</v>
      </c>
      <c r="AS218" s="102" t="e">
        <f>AS198-#REF!</f>
        <v>#REF!</v>
      </c>
      <c r="AT218" s="102" t="e">
        <f>AT198-#REF!</f>
        <v>#REF!</v>
      </c>
      <c r="AU218" s="102" t="e">
        <f>AU198-#REF!</f>
        <v>#REF!</v>
      </c>
      <c r="AV218" s="102" t="e">
        <f>AV198-#REF!</f>
        <v>#REF!</v>
      </c>
      <c r="AW218" s="102" t="e">
        <f>AW198-#REF!</f>
        <v>#REF!</v>
      </c>
      <c r="AX218" s="102" t="e">
        <f>AX198-#REF!</f>
        <v>#REF!</v>
      </c>
      <c r="AY218" s="102" t="e">
        <f>AY198-#REF!</f>
        <v>#REF!</v>
      </c>
      <c r="AZ218" s="102" t="e">
        <f>AZ198-#REF!</f>
        <v>#REF!</v>
      </c>
      <c r="BA218" s="102" t="e">
        <f>BA198-#REF!</f>
        <v>#REF!</v>
      </c>
      <c r="BB218" s="102" t="e">
        <f>BB198-#REF!</f>
        <v>#REF!</v>
      </c>
    </row>
    <row r="219" spans="1:54" outlineLevel="2">
      <c r="B219" s="92"/>
      <c r="C219" s="100"/>
      <c r="D219" s="100"/>
      <c r="E219" s="106"/>
      <c r="F219" s="106"/>
      <c r="G219" s="106"/>
      <c r="H219" s="106"/>
      <c r="I219" s="106"/>
      <c r="J219" s="106"/>
      <c r="K219" s="106"/>
      <c r="L219" s="106"/>
      <c r="M219" s="106"/>
      <c r="N219" s="106"/>
      <c r="O219" s="106"/>
      <c r="P219" s="106"/>
      <c r="Q219" s="106"/>
      <c r="R219" s="106"/>
      <c r="S219" s="106"/>
      <c r="T219" s="106"/>
      <c r="U219" s="106"/>
      <c r="V219" s="106"/>
      <c r="W219" s="106"/>
      <c r="X219" s="106"/>
      <c r="Y219" s="106"/>
      <c r="Z219" s="106"/>
      <c r="AA219" s="106"/>
      <c r="AB219" s="106"/>
      <c r="AC219" s="106"/>
      <c r="AD219" s="106"/>
      <c r="AE219" s="106"/>
      <c r="AF219" s="106"/>
      <c r="AG219" s="106"/>
      <c r="AH219" s="106"/>
      <c r="AI219" s="106"/>
      <c r="AJ219" s="106"/>
      <c r="AK219" s="106"/>
      <c r="AL219" s="106"/>
      <c r="AM219" s="106"/>
      <c r="AN219" s="106"/>
      <c r="AO219" s="106"/>
      <c r="AP219" s="106"/>
      <c r="AQ219" s="106"/>
      <c r="AR219" s="106"/>
      <c r="AS219" s="106"/>
      <c r="AT219" s="106"/>
      <c r="AU219" s="106"/>
      <c r="AV219" s="106"/>
      <c r="AW219" s="106"/>
      <c r="AX219" s="106"/>
      <c r="AY219" s="106"/>
      <c r="AZ219" s="106"/>
      <c r="BA219" s="106"/>
      <c r="BB219" s="106"/>
    </row>
    <row r="220" spans="1:54" ht="12.75" customHeight="1" outlineLevel="2">
      <c r="A220" s="282" t="s">
        <v>305</v>
      </c>
      <c r="B220" s="92" t="s">
        <v>306</v>
      </c>
      <c r="C220" s="100"/>
      <c r="D220" s="81" t="s">
        <v>202</v>
      </c>
      <c r="E220" s="102" t="e">
        <f>E200-#REF!</f>
        <v>#REF!</v>
      </c>
      <c r="F220" s="102" t="e">
        <f>F200-#REF!</f>
        <v>#REF!</v>
      </c>
      <c r="G220" s="102" t="e">
        <f>G200-#REF!</f>
        <v>#REF!</v>
      </c>
      <c r="H220" s="102" t="e">
        <f>H200-#REF!</f>
        <v>#REF!</v>
      </c>
      <c r="I220" s="102" t="e">
        <f>I200-#REF!</f>
        <v>#REF!</v>
      </c>
      <c r="J220" s="102" t="e">
        <f>J200-#REF!</f>
        <v>#REF!</v>
      </c>
      <c r="K220" s="102" t="e">
        <f>K200-#REF!</f>
        <v>#REF!</v>
      </c>
      <c r="L220" s="102" t="e">
        <f>L200-#REF!</f>
        <v>#REF!</v>
      </c>
      <c r="M220" s="102" t="e">
        <f>M200-#REF!</f>
        <v>#REF!</v>
      </c>
      <c r="N220" s="102" t="e">
        <f>N200-#REF!</f>
        <v>#REF!</v>
      </c>
      <c r="O220" s="102" t="e">
        <f>O200-#REF!</f>
        <v>#REF!</v>
      </c>
      <c r="P220" s="102" t="e">
        <f>P200-#REF!</f>
        <v>#REF!</v>
      </c>
      <c r="Q220" s="102" t="e">
        <f>Q200-#REF!</f>
        <v>#REF!</v>
      </c>
      <c r="R220" s="102" t="e">
        <f>R200-#REF!</f>
        <v>#REF!</v>
      </c>
      <c r="S220" s="102" t="e">
        <f>S200-#REF!</f>
        <v>#REF!</v>
      </c>
      <c r="T220" s="102" t="e">
        <f>T200-#REF!</f>
        <v>#REF!</v>
      </c>
      <c r="U220" s="102" t="e">
        <f>U200-#REF!</f>
        <v>#REF!</v>
      </c>
      <c r="V220" s="102" t="e">
        <f>V200-#REF!</f>
        <v>#REF!</v>
      </c>
      <c r="W220" s="102" t="e">
        <f>W200-#REF!</f>
        <v>#REF!</v>
      </c>
      <c r="X220" s="102" t="e">
        <f>X200-#REF!</f>
        <v>#REF!</v>
      </c>
      <c r="Y220" s="102" t="e">
        <f>Y200-#REF!</f>
        <v>#REF!</v>
      </c>
      <c r="Z220" s="102" t="e">
        <f>Z200-#REF!</f>
        <v>#REF!</v>
      </c>
      <c r="AA220" s="102" t="e">
        <f>AA200-#REF!</f>
        <v>#REF!</v>
      </c>
      <c r="AB220" s="102" t="e">
        <f>AB200-#REF!</f>
        <v>#REF!</v>
      </c>
      <c r="AC220" s="102" t="e">
        <f>AC200-#REF!</f>
        <v>#REF!</v>
      </c>
      <c r="AD220" s="102" t="e">
        <f>AD200-#REF!</f>
        <v>#REF!</v>
      </c>
      <c r="AE220" s="102" t="e">
        <f>AE200-#REF!</f>
        <v>#REF!</v>
      </c>
      <c r="AF220" s="102" t="e">
        <f>AF200-#REF!</f>
        <v>#REF!</v>
      </c>
      <c r="AG220" s="102" t="e">
        <f>AG200-#REF!</f>
        <v>#REF!</v>
      </c>
      <c r="AH220" s="102" t="e">
        <f>AH200-#REF!</f>
        <v>#REF!</v>
      </c>
      <c r="AI220" s="102" t="e">
        <f>AI200-#REF!</f>
        <v>#REF!</v>
      </c>
      <c r="AJ220" s="102" t="e">
        <f>AJ200-#REF!</f>
        <v>#REF!</v>
      </c>
      <c r="AK220" s="102" t="e">
        <f>AK200-#REF!</f>
        <v>#REF!</v>
      </c>
      <c r="AL220" s="102" t="e">
        <f>AL200-#REF!</f>
        <v>#REF!</v>
      </c>
      <c r="AM220" s="102" t="e">
        <f>AM200-#REF!</f>
        <v>#REF!</v>
      </c>
      <c r="AN220" s="102" t="e">
        <f>AN200-#REF!</f>
        <v>#REF!</v>
      </c>
      <c r="AO220" s="102" t="e">
        <f>AO200-#REF!</f>
        <v>#REF!</v>
      </c>
      <c r="AP220" s="102" t="e">
        <f>AP200-#REF!</f>
        <v>#REF!</v>
      </c>
      <c r="AQ220" s="102" t="e">
        <f>AQ200-#REF!</f>
        <v>#REF!</v>
      </c>
      <c r="AR220" s="102" t="e">
        <f>AR200-#REF!</f>
        <v>#REF!</v>
      </c>
      <c r="AS220" s="102" t="e">
        <f>AS200-#REF!</f>
        <v>#REF!</v>
      </c>
      <c r="AT220" s="102" t="e">
        <f>AT200-#REF!</f>
        <v>#REF!</v>
      </c>
      <c r="AU220" s="102" t="e">
        <f>AU200-#REF!</f>
        <v>#REF!</v>
      </c>
      <c r="AV220" s="102" t="e">
        <f>AV200-#REF!</f>
        <v>#REF!</v>
      </c>
      <c r="AW220" s="102" t="e">
        <f>AW200-#REF!</f>
        <v>#REF!</v>
      </c>
      <c r="AX220" s="102" t="e">
        <f>AX200-#REF!</f>
        <v>#REF!</v>
      </c>
      <c r="AY220" s="102" t="e">
        <f>AY200-#REF!</f>
        <v>#REF!</v>
      </c>
      <c r="AZ220" s="102" t="e">
        <f>AZ200-#REF!</f>
        <v>#REF!</v>
      </c>
      <c r="BA220" s="102" t="e">
        <f>BA200-#REF!</f>
        <v>#REF!</v>
      </c>
      <c r="BB220" s="102" t="e">
        <f>BB200-#REF!</f>
        <v>#REF!</v>
      </c>
    </row>
    <row r="221" spans="1:54" outlineLevel="2">
      <c r="A221" s="283"/>
      <c r="B221" s="92" t="s">
        <v>307</v>
      </c>
      <c r="C221" s="100"/>
      <c r="D221" s="81" t="s">
        <v>202</v>
      </c>
      <c r="E221" s="102" t="e">
        <f>E201-#REF!</f>
        <v>#REF!</v>
      </c>
      <c r="F221" s="102" t="e">
        <f>F201-#REF!</f>
        <v>#REF!</v>
      </c>
      <c r="G221" s="102" t="e">
        <f>G201-#REF!</f>
        <v>#REF!</v>
      </c>
      <c r="H221" s="102" t="e">
        <f>H201-#REF!</f>
        <v>#REF!</v>
      </c>
      <c r="I221" s="102" t="e">
        <f>I201-#REF!</f>
        <v>#REF!</v>
      </c>
      <c r="J221" s="102" t="e">
        <f>J201-#REF!</f>
        <v>#REF!</v>
      </c>
      <c r="K221" s="102" t="e">
        <f>K201-#REF!</f>
        <v>#REF!</v>
      </c>
      <c r="L221" s="102" t="e">
        <f>L201-#REF!</f>
        <v>#REF!</v>
      </c>
      <c r="M221" s="102" t="e">
        <f>M201-#REF!</f>
        <v>#REF!</v>
      </c>
      <c r="N221" s="102" t="e">
        <f>N201-#REF!</f>
        <v>#REF!</v>
      </c>
      <c r="O221" s="102" t="e">
        <f>O201-#REF!</f>
        <v>#REF!</v>
      </c>
      <c r="P221" s="102" t="e">
        <f>P201-#REF!</f>
        <v>#REF!</v>
      </c>
      <c r="Q221" s="102" t="e">
        <f>Q201-#REF!</f>
        <v>#REF!</v>
      </c>
      <c r="R221" s="102" t="e">
        <f>R201-#REF!</f>
        <v>#REF!</v>
      </c>
      <c r="S221" s="102" t="e">
        <f>S201-#REF!</f>
        <v>#REF!</v>
      </c>
      <c r="T221" s="102" t="e">
        <f>T201-#REF!</f>
        <v>#REF!</v>
      </c>
      <c r="U221" s="102" t="e">
        <f>U201-#REF!</f>
        <v>#REF!</v>
      </c>
      <c r="V221" s="102" t="e">
        <f>V201-#REF!</f>
        <v>#REF!</v>
      </c>
      <c r="W221" s="102" t="e">
        <f>W201-#REF!</f>
        <v>#REF!</v>
      </c>
      <c r="X221" s="102" t="e">
        <f>X201-#REF!</f>
        <v>#REF!</v>
      </c>
      <c r="Y221" s="102" t="e">
        <f>Y201-#REF!</f>
        <v>#REF!</v>
      </c>
      <c r="Z221" s="102" t="e">
        <f>Z201-#REF!</f>
        <v>#REF!</v>
      </c>
      <c r="AA221" s="102" t="e">
        <f>AA201-#REF!</f>
        <v>#REF!</v>
      </c>
      <c r="AB221" s="102" t="e">
        <f>AB201-#REF!</f>
        <v>#REF!</v>
      </c>
      <c r="AC221" s="102" t="e">
        <f>AC201-#REF!</f>
        <v>#REF!</v>
      </c>
      <c r="AD221" s="102" t="e">
        <f>AD201-#REF!</f>
        <v>#REF!</v>
      </c>
      <c r="AE221" s="102" t="e">
        <f>AE201-#REF!</f>
        <v>#REF!</v>
      </c>
      <c r="AF221" s="102" t="e">
        <f>AF201-#REF!</f>
        <v>#REF!</v>
      </c>
      <c r="AG221" s="102" t="e">
        <f>AG201-#REF!</f>
        <v>#REF!</v>
      </c>
      <c r="AH221" s="102" t="e">
        <f>AH201-#REF!</f>
        <v>#REF!</v>
      </c>
      <c r="AI221" s="102" t="e">
        <f>AI201-#REF!</f>
        <v>#REF!</v>
      </c>
      <c r="AJ221" s="102" t="e">
        <f>AJ201-#REF!</f>
        <v>#REF!</v>
      </c>
      <c r="AK221" s="102" t="e">
        <f>AK201-#REF!</f>
        <v>#REF!</v>
      </c>
      <c r="AL221" s="102" t="e">
        <f>AL201-#REF!</f>
        <v>#REF!</v>
      </c>
      <c r="AM221" s="102" t="e">
        <f>AM201-#REF!</f>
        <v>#REF!</v>
      </c>
      <c r="AN221" s="102" t="e">
        <f>AN201-#REF!</f>
        <v>#REF!</v>
      </c>
      <c r="AO221" s="102" t="e">
        <f>AO201-#REF!</f>
        <v>#REF!</v>
      </c>
      <c r="AP221" s="102" t="e">
        <f>AP201-#REF!</f>
        <v>#REF!</v>
      </c>
      <c r="AQ221" s="102" t="e">
        <f>AQ201-#REF!</f>
        <v>#REF!</v>
      </c>
      <c r="AR221" s="102" t="e">
        <f>AR201-#REF!</f>
        <v>#REF!</v>
      </c>
      <c r="AS221" s="102" t="e">
        <f>AS201-#REF!</f>
        <v>#REF!</v>
      </c>
      <c r="AT221" s="102" t="e">
        <f>AT201-#REF!</f>
        <v>#REF!</v>
      </c>
      <c r="AU221" s="102" t="e">
        <f>AU201-#REF!</f>
        <v>#REF!</v>
      </c>
      <c r="AV221" s="102" t="e">
        <f>AV201-#REF!</f>
        <v>#REF!</v>
      </c>
      <c r="AW221" s="102" t="e">
        <f>AW201-#REF!</f>
        <v>#REF!</v>
      </c>
      <c r="AX221" s="102" t="e">
        <f>AX201-#REF!</f>
        <v>#REF!</v>
      </c>
      <c r="AY221" s="102" t="e">
        <f>AY201-#REF!</f>
        <v>#REF!</v>
      </c>
      <c r="AZ221" s="102" t="e">
        <f>AZ201-#REF!</f>
        <v>#REF!</v>
      </c>
      <c r="BA221" s="102" t="e">
        <f>BA201-#REF!</f>
        <v>#REF!</v>
      </c>
      <c r="BB221" s="102" t="e">
        <f>BB201-#REF!</f>
        <v>#REF!</v>
      </c>
    </row>
    <row r="222" spans="1:54" outlineLevel="2">
      <c r="A222" s="284"/>
      <c r="B222" s="92" t="s">
        <v>308</v>
      </c>
      <c r="C222" s="100"/>
      <c r="D222" s="81" t="s">
        <v>202</v>
      </c>
      <c r="E222" s="102" t="e">
        <f>E202-#REF!</f>
        <v>#REF!</v>
      </c>
      <c r="F222" s="102" t="e">
        <f>F202-#REF!</f>
        <v>#REF!</v>
      </c>
      <c r="G222" s="102" t="e">
        <f>G202-#REF!</f>
        <v>#REF!</v>
      </c>
      <c r="H222" s="102" t="e">
        <f>H202-#REF!</f>
        <v>#REF!</v>
      </c>
      <c r="I222" s="102" t="e">
        <f>I202-#REF!</f>
        <v>#REF!</v>
      </c>
      <c r="J222" s="102" t="e">
        <f>J202-#REF!</f>
        <v>#REF!</v>
      </c>
      <c r="K222" s="102" t="e">
        <f>K202-#REF!</f>
        <v>#REF!</v>
      </c>
      <c r="L222" s="102" t="e">
        <f>L202-#REF!</f>
        <v>#REF!</v>
      </c>
      <c r="M222" s="102" t="e">
        <f>M202-#REF!</f>
        <v>#REF!</v>
      </c>
      <c r="N222" s="102" t="e">
        <f>N202-#REF!</f>
        <v>#REF!</v>
      </c>
      <c r="O222" s="102" t="e">
        <f>O202-#REF!</f>
        <v>#REF!</v>
      </c>
      <c r="P222" s="102" t="e">
        <f>P202-#REF!</f>
        <v>#REF!</v>
      </c>
      <c r="Q222" s="102" t="e">
        <f>Q202-#REF!</f>
        <v>#REF!</v>
      </c>
      <c r="R222" s="102" t="e">
        <f>R202-#REF!</f>
        <v>#REF!</v>
      </c>
      <c r="S222" s="102" t="e">
        <f>S202-#REF!</f>
        <v>#REF!</v>
      </c>
      <c r="T222" s="102" t="e">
        <f>T202-#REF!</f>
        <v>#REF!</v>
      </c>
      <c r="U222" s="102" t="e">
        <f>U202-#REF!</f>
        <v>#REF!</v>
      </c>
      <c r="V222" s="102" t="e">
        <f>V202-#REF!</f>
        <v>#REF!</v>
      </c>
      <c r="W222" s="102" t="e">
        <f>W202-#REF!</f>
        <v>#REF!</v>
      </c>
      <c r="X222" s="102" t="e">
        <f>X202-#REF!</f>
        <v>#REF!</v>
      </c>
      <c r="Y222" s="102" t="e">
        <f>Y202-#REF!</f>
        <v>#REF!</v>
      </c>
      <c r="Z222" s="102" t="e">
        <f>Z202-#REF!</f>
        <v>#REF!</v>
      </c>
      <c r="AA222" s="102" t="e">
        <f>AA202-#REF!</f>
        <v>#REF!</v>
      </c>
      <c r="AB222" s="102" t="e">
        <f>AB202-#REF!</f>
        <v>#REF!</v>
      </c>
      <c r="AC222" s="102" t="e">
        <f>AC202-#REF!</f>
        <v>#REF!</v>
      </c>
      <c r="AD222" s="102" t="e">
        <f>AD202-#REF!</f>
        <v>#REF!</v>
      </c>
      <c r="AE222" s="102" t="e">
        <f>AE202-#REF!</f>
        <v>#REF!</v>
      </c>
      <c r="AF222" s="102" t="e">
        <f>AF202-#REF!</f>
        <v>#REF!</v>
      </c>
      <c r="AG222" s="102" t="e">
        <f>AG202-#REF!</f>
        <v>#REF!</v>
      </c>
      <c r="AH222" s="102" t="e">
        <f>AH202-#REF!</f>
        <v>#REF!</v>
      </c>
      <c r="AI222" s="102" t="e">
        <f>AI202-#REF!</f>
        <v>#REF!</v>
      </c>
      <c r="AJ222" s="102" t="e">
        <f>AJ202-#REF!</f>
        <v>#REF!</v>
      </c>
      <c r="AK222" s="102" t="e">
        <f>AK202-#REF!</f>
        <v>#REF!</v>
      </c>
      <c r="AL222" s="102" t="e">
        <f>AL202-#REF!</f>
        <v>#REF!</v>
      </c>
      <c r="AM222" s="102" t="e">
        <f>AM202-#REF!</f>
        <v>#REF!</v>
      </c>
      <c r="AN222" s="102" t="e">
        <f>AN202-#REF!</f>
        <v>#REF!</v>
      </c>
      <c r="AO222" s="102" t="e">
        <f>AO202-#REF!</f>
        <v>#REF!</v>
      </c>
      <c r="AP222" s="102" t="e">
        <f>AP202-#REF!</f>
        <v>#REF!</v>
      </c>
      <c r="AQ222" s="102" t="e">
        <f>AQ202-#REF!</f>
        <v>#REF!</v>
      </c>
      <c r="AR222" s="102" t="e">
        <f>AR202-#REF!</f>
        <v>#REF!</v>
      </c>
      <c r="AS222" s="102" t="e">
        <f>AS202-#REF!</f>
        <v>#REF!</v>
      </c>
      <c r="AT222" s="102" t="e">
        <f>AT202-#REF!</f>
        <v>#REF!</v>
      </c>
      <c r="AU222" s="102" t="e">
        <f>AU202-#REF!</f>
        <v>#REF!</v>
      </c>
      <c r="AV222" s="102" t="e">
        <f>AV202-#REF!</f>
        <v>#REF!</v>
      </c>
      <c r="AW222" s="102" t="e">
        <f>AW202-#REF!</f>
        <v>#REF!</v>
      </c>
      <c r="AX222" s="102" t="e">
        <f>AX202-#REF!</f>
        <v>#REF!</v>
      </c>
      <c r="AY222" s="102" t="e">
        <f>AY202-#REF!</f>
        <v>#REF!</v>
      </c>
      <c r="AZ222" s="102" t="e">
        <f>AZ202-#REF!</f>
        <v>#REF!</v>
      </c>
      <c r="BA222" s="102" t="e">
        <f>BA202-#REF!</f>
        <v>#REF!</v>
      </c>
      <c r="BB222" s="102" t="e">
        <f>BB202-#REF!</f>
        <v>#REF!</v>
      </c>
    </row>
    <row r="223" spans="1:54" outlineLevel="2">
      <c r="B223" s="100"/>
      <c r="C223" s="100"/>
      <c r="D223" s="100"/>
      <c r="E223" s="91"/>
    </row>
    <row r="224" spans="1:54" outlineLevel="2">
      <c r="A224" s="282" t="s">
        <v>309</v>
      </c>
      <c r="B224" s="92" t="s">
        <v>306</v>
      </c>
      <c r="C224" s="100"/>
      <c r="D224" s="81" t="s">
        <v>202</v>
      </c>
      <c r="E224" s="102" t="e">
        <f>E204-#REF!</f>
        <v>#REF!</v>
      </c>
      <c r="F224" s="102" t="e">
        <f>F204-#REF!</f>
        <v>#REF!</v>
      </c>
      <c r="G224" s="102" t="e">
        <f>G204-#REF!</f>
        <v>#REF!</v>
      </c>
      <c r="H224" s="102" t="e">
        <f>H204-#REF!</f>
        <v>#REF!</v>
      </c>
      <c r="I224" s="102" t="e">
        <f>I204-#REF!</f>
        <v>#REF!</v>
      </c>
      <c r="J224" s="102" t="e">
        <f>J204-#REF!</f>
        <v>#REF!</v>
      </c>
      <c r="K224" s="102" t="e">
        <f>K204-#REF!</f>
        <v>#REF!</v>
      </c>
      <c r="L224" s="102" t="e">
        <f>L204-#REF!</f>
        <v>#REF!</v>
      </c>
      <c r="M224" s="102" t="e">
        <f>M204-#REF!</f>
        <v>#REF!</v>
      </c>
      <c r="N224" s="102" t="e">
        <f>N204-#REF!</f>
        <v>#REF!</v>
      </c>
      <c r="O224" s="102" t="e">
        <f>O204-#REF!</f>
        <v>#REF!</v>
      </c>
      <c r="P224" s="102" t="e">
        <f>P204-#REF!</f>
        <v>#REF!</v>
      </c>
      <c r="Q224" s="102" t="e">
        <f>Q204-#REF!</f>
        <v>#REF!</v>
      </c>
      <c r="R224" s="102" t="e">
        <f>R204-#REF!</f>
        <v>#REF!</v>
      </c>
      <c r="S224" s="102" t="e">
        <f>S204-#REF!</f>
        <v>#REF!</v>
      </c>
      <c r="T224" s="102" t="e">
        <f>T204-#REF!</f>
        <v>#REF!</v>
      </c>
      <c r="U224" s="102" t="e">
        <f>U204-#REF!</f>
        <v>#REF!</v>
      </c>
      <c r="V224" s="102" t="e">
        <f>V204-#REF!</f>
        <v>#REF!</v>
      </c>
      <c r="W224" s="102" t="e">
        <f>W204-#REF!</f>
        <v>#REF!</v>
      </c>
      <c r="X224" s="102" t="e">
        <f>X204-#REF!</f>
        <v>#REF!</v>
      </c>
      <c r="Y224" s="102" t="e">
        <f>Y204-#REF!</f>
        <v>#REF!</v>
      </c>
      <c r="Z224" s="102" t="e">
        <f>Z204-#REF!</f>
        <v>#REF!</v>
      </c>
      <c r="AA224" s="102" t="e">
        <f>AA204-#REF!</f>
        <v>#REF!</v>
      </c>
      <c r="AB224" s="102" t="e">
        <f>AB204-#REF!</f>
        <v>#REF!</v>
      </c>
      <c r="AC224" s="102" t="e">
        <f>AC204-#REF!</f>
        <v>#REF!</v>
      </c>
      <c r="AD224" s="102" t="e">
        <f>AD204-#REF!</f>
        <v>#REF!</v>
      </c>
      <c r="AE224" s="102" t="e">
        <f>AE204-#REF!</f>
        <v>#REF!</v>
      </c>
      <c r="AF224" s="102" t="e">
        <f>AF204-#REF!</f>
        <v>#REF!</v>
      </c>
      <c r="AG224" s="102" t="e">
        <f>AG204-#REF!</f>
        <v>#REF!</v>
      </c>
      <c r="AH224" s="102" t="e">
        <f>AH204-#REF!</f>
        <v>#REF!</v>
      </c>
      <c r="AI224" s="102" t="e">
        <f>AI204-#REF!</f>
        <v>#REF!</v>
      </c>
      <c r="AJ224" s="102" t="e">
        <f>AJ204-#REF!</f>
        <v>#REF!</v>
      </c>
      <c r="AK224" s="102" t="e">
        <f>AK204-#REF!</f>
        <v>#REF!</v>
      </c>
      <c r="AL224" s="102" t="e">
        <f>AL204-#REF!</f>
        <v>#REF!</v>
      </c>
      <c r="AM224" s="102" t="e">
        <f>AM204-#REF!</f>
        <v>#REF!</v>
      </c>
      <c r="AN224" s="102" t="e">
        <f>AN204-#REF!</f>
        <v>#REF!</v>
      </c>
      <c r="AO224" s="102" t="e">
        <f>AO204-#REF!</f>
        <v>#REF!</v>
      </c>
      <c r="AP224" s="102" t="e">
        <f>AP204-#REF!</f>
        <v>#REF!</v>
      </c>
      <c r="AQ224" s="102" t="e">
        <f>AQ204-#REF!</f>
        <v>#REF!</v>
      </c>
      <c r="AR224" s="102" t="e">
        <f>AR204-#REF!</f>
        <v>#REF!</v>
      </c>
      <c r="AS224" s="102" t="e">
        <f>AS204-#REF!</f>
        <v>#REF!</v>
      </c>
      <c r="AT224" s="102" t="e">
        <f>AT204-#REF!</f>
        <v>#REF!</v>
      </c>
      <c r="AU224" s="102" t="e">
        <f>AU204-#REF!</f>
        <v>#REF!</v>
      </c>
      <c r="AV224" s="102" t="e">
        <f>AV204-#REF!</f>
        <v>#REF!</v>
      </c>
      <c r="AW224" s="102" t="e">
        <f>AW204-#REF!</f>
        <v>#REF!</v>
      </c>
      <c r="AX224" s="102" t="e">
        <f>AX204-#REF!</f>
        <v>#REF!</v>
      </c>
      <c r="AY224" s="102" t="e">
        <f>AY204-#REF!</f>
        <v>#REF!</v>
      </c>
      <c r="AZ224" s="102" t="e">
        <f>AZ204-#REF!</f>
        <v>#REF!</v>
      </c>
      <c r="BA224" s="102" t="e">
        <f>BA204-#REF!</f>
        <v>#REF!</v>
      </c>
      <c r="BB224" s="102" t="e">
        <f>BB204-#REF!</f>
        <v>#REF!</v>
      </c>
    </row>
    <row r="225" spans="1:54" outlineLevel="2">
      <c r="A225" s="283"/>
      <c r="B225" s="92" t="s">
        <v>307</v>
      </c>
      <c r="C225" s="100"/>
      <c r="D225" s="81" t="s">
        <v>202</v>
      </c>
      <c r="E225" s="102" t="e">
        <f>E205-#REF!</f>
        <v>#REF!</v>
      </c>
      <c r="F225" s="102" t="e">
        <f>F205-#REF!</f>
        <v>#REF!</v>
      </c>
      <c r="G225" s="102" t="e">
        <f>G205-#REF!</f>
        <v>#REF!</v>
      </c>
      <c r="H225" s="102" t="e">
        <f>H205-#REF!</f>
        <v>#REF!</v>
      </c>
      <c r="I225" s="102" t="e">
        <f>I205-#REF!</f>
        <v>#REF!</v>
      </c>
      <c r="J225" s="102" t="e">
        <f>J205-#REF!</f>
        <v>#REF!</v>
      </c>
      <c r="K225" s="102" t="e">
        <f>K205-#REF!</f>
        <v>#REF!</v>
      </c>
      <c r="L225" s="102" t="e">
        <f>L205-#REF!</f>
        <v>#REF!</v>
      </c>
      <c r="M225" s="102" t="e">
        <f>M205-#REF!</f>
        <v>#REF!</v>
      </c>
      <c r="N225" s="102" t="e">
        <f>N205-#REF!</f>
        <v>#REF!</v>
      </c>
      <c r="O225" s="102" t="e">
        <f>O205-#REF!</f>
        <v>#REF!</v>
      </c>
      <c r="P225" s="102" t="e">
        <f>P205-#REF!</f>
        <v>#REF!</v>
      </c>
      <c r="Q225" s="102" t="e">
        <f>Q205-#REF!</f>
        <v>#REF!</v>
      </c>
      <c r="R225" s="102" t="e">
        <f>R205-#REF!</f>
        <v>#REF!</v>
      </c>
      <c r="S225" s="102" t="e">
        <f>S205-#REF!</f>
        <v>#REF!</v>
      </c>
      <c r="T225" s="102" t="e">
        <f>T205-#REF!</f>
        <v>#REF!</v>
      </c>
      <c r="U225" s="102" t="e">
        <f>U205-#REF!</f>
        <v>#REF!</v>
      </c>
      <c r="V225" s="102" t="e">
        <f>V205-#REF!</f>
        <v>#REF!</v>
      </c>
      <c r="W225" s="102" t="e">
        <f>W205-#REF!</f>
        <v>#REF!</v>
      </c>
      <c r="X225" s="102" t="e">
        <f>X205-#REF!</f>
        <v>#REF!</v>
      </c>
      <c r="Y225" s="102" t="e">
        <f>Y205-#REF!</f>
        <v>#REF!</v>
      </c>
      <c r="Z225" s="102" t="e">
        <f>Z205-#REF!</f>
        <v>#REF!</v>
      </c>
      <c r="AA225" s="102" t="e">
        <f>AA205-#REF!</f>
        <v>#REF!</v>
      </c>
      <c r="AB225" s="102" t="e">
        <f>AB205-#REF!</f>
        <v>#REF!</v>
      </c>
      <c r="AC225" s="102" t="e">
        <f>AC205-#REF!</f>
        <v>#REF!</v>
      </c>
      <c r="AD225" s="102" t="e">
        <f>AD205-#REF!</f>
        <v>#REF!</v>
      </c>
      <c r="AE225" s="102" t="e">
        <f>AE205-#REF!</f>
        <v>#REF!</v>
      </c>
      <c r="AF225" s="102" t="e">
        <f>AF205-#REF!</f>
        <v>#REF!</v>
      </c>
      <c r="AG225" s="102" t="e">
        <f>AG205-#REF!</f>
        <v>#REF!</v>
      </c>
      <c r="AH225" s="102" t="e">
        <f>AH205-#REF!</f>
        <v>#REF!</v>
      </c>
      <c r="AI225" s="102" t="e">
        <f>AI205-#REF!</f>
        <v>#REF!</v>
      </c>
      <c r="AJ225" s="102" t="e">
        <f>AJ205-#REF!</f>
        <v>#REF!</v>
      </c>
      <c r="AK225" s="102" t="e">
        <f>AK205-#REF!</f>
        <v>#REF!</v>
      </c>
      <c r="AL225" s="102" t="e">
        <f>AL205-#REF!</f>
        <v>#REF!</v>
      </c>
      <c r="AM225" s="102" t="e">
        <f>AM205-#REF!</f>
        <v>#REF!</v>
      </c>
      <c r="AN225" s="102" t="e">
        <f>AN205-#REF!</f>
        <v>#REF!</v>
      </c>
      <c r="AO225" s="102" t="e">
        <f>AO205-#REF!</f>
        <v>#REF!</v>
      </c>
      <c r="AP225" s="102" t="e">
        <f>AP205-#REF!</f>
        <v>#REF!</v>
      </c>
      <c r="AQ225" s="102" t="e">
        <f>AQ205-#REF!</f>
        <v>#REF!</v>
      </c>
      <c r="AR225" s="102" t="e">
        <f>AR205-#REF!</f>
        <v>#REF!</v>
      </c>
      <c r="AS225" s="102" t="e">
        <f>AS205-#REF!</f>
        <v>#REF!</v>
      </c>
      <c r="AT225" s="102" t="e">
        <f>AT205-#REF!</f>
        <v>#REF!</v>
      </c>
      <c r="AU225" s="102" t="e">
        <f>AU205-#REF!</f>
        <v>#REF!</v>
      </c>
      <c r="AV225" s="102" t="e">
        <f>AV205-#REF!</f>
        <v>#REF!</v>
      </c>
      <c r="AW225" s="102" t="e">
        <f>AW205-#REF!</f>
        <v>#REF!</v>
      </c>
      <c r="AX225" s="102" t="e">
        <f>AX205-#REF!</f>
        <v>#REF!</v>
      </c>
      <c r="AY225" s="102" t="e">
        <f>AY205-#REF!</f>
        <v>#REF!</v>
      </c>
      <c r="AZ225" s="102" t="e">
        <f>AZ205-#REF!</f>
        <v>#REF!</v>
      </c>
      <c r="BA225" s="102" t="e">
        <f>BA205-#REF!</f>
        <v>#REF!</v>
      </c>
      <c r="BB225" s="102" t="e">
        <f>BB205-#REF!</f>
        <v>#REF!</v>
      </c>
    </row>
    <row r="226" spans="1:54" outlineLevel="2">
      <c r="A226" s="284"/>
      <c r="B226" s="92" t="s">
        <v>308</v>
      </c>
      <c r="C226" s="100"/>
      <c r="D226" s="81" t="s">
        <v>202</v>
      </c>
      <c r="E226" s="102" t="e">
        <f>E206-#REF!</f>
        <v>#REF!</v>
      </c>
      <c r="F226" s="102" t="e">
        <f>F206-#REF!</f>
        <v>#REF!</v>
      </c>
      <c r="G226" s="102" t="e">
        <f>G206-#REF!</f>
        <v>#REF!</v>
      </c>
      <c r="H226" s="102" t="e">
        <f>H206-#REF!</f>
        <v>#REF!</v>
      </c>
      <c r="I226" s="102" t="e">
        <f>I206-#REF!</f>
        <v>#REF!</v>
      </c>
      <c r="J226" s="102" t="e">
        <f>J206-#REF!</f>
        <v>#REF!</v>
      </c>
      <c r="K226" s="102" t="e">
        <f>K206-#REF!</f>
        <v>#REF!</v>
      </c>
      <c r="L226" s="102" t="e">
        <f>L206-#REF!</f>
        <v>#REF!</v>
      </c>
      <c r="M226" s="102" t="e">
        <f>M206-#REF!</f>
        <v>#REF!</v>
      </c>
      <c r="N226" s="102" t="e">
        <f>N206-#REF!</f>
        <v>#REF!</v>
      </c>
      <c r="O226" s="102" t="e">
        <f>O206-#REF!</f>
        <v>#REF!</v>
      </c>
      <c r="P226" s="102" t="e">
        <f>P206-#REF!</f>
        <v>#REF!</v>
      </c>
      <c r="Q226" s="102" t="e">
        <f>Q206-#REF!</f>
        <v>#REF!</v>
      </c>
      <c r="R226" s="102" t="e">
        <f>R206-#REF!</f>
        <v>#REF!</v>
      </c>
      <c r="S226" s="102" t="e">
        <f>S206-#REF!</f>
        <v>#REF!</v>
      </c>
      <c r="T226" s="102" t="e">
        <f>T206-#REF!</f>
        <v>#REF!</v>
      </c>
      <c r="U226" s="102" t="e">
        <f>U206-#REF!</f>
        <v>#REF!</v>
      </c>
      <c r="V226" s="102" t="e">
        <f>V206-#REF!</f>
        <v>#REF!</v>
      </c>
      <c r="W226" s="102" t="e">
        <f>W206-#REF!</f>
        <v>#REF!</v>
      </c>
      <c r="X226" s="102" t="e">
        <f>X206-#REF!</f>
        <v>#REF!</v>
      </c>
      <c r="Y226" s="102" t="e">
        <f>Y206-#REF!</f>
        <v>#REF!</v>
      </c>
      <c r="Z226" s="102" t="e">
        <f>Z206-#REF!</f>
        <v>#REF!</v>
      </c>
      <c r="AA226" s="102" t="e">
        <f>AA206-#REF!</f>
        <v>#REF!</v>
      </c>
      <c r="AB226" s="102" t="e">
        <f>AB206-#REF!</f>
        <v>#REF!</v>
      </c>
      <c r="AC226" s="102" t="e">
        <f>AC206-#REF!</f>
        <v>#REF!</v>
      </c>
      <c r="AD226" s="102" t="e">
        <f>AD206-#REF!</f>
        <v>#REF!</v>
      </c>
      <c r="AE226" s="102" t="e">
        <f>AE206-#REF!</f>
        <v>#REF!</v>
      </c>
      <c r="AF226" s="102" t="e">
        <f>AF206-#REF!</f>
        <v>#REF!</v>
      </c>
      <c r="AG226" s="102" t="e">
        <f>AG206-#REF!</f>
        <v>#REF!</v>
      </c>
      <c r="AH226" s="102" t="e">
        <f>AH206-#REF!</f>
        <v>#REF!</v>
      </c>
      <c r="AI226" s="102" t="e">
        <f>AI206-#REF!</f>
        <v>#REF!</v>
      </c>
      <c r="AJ226" s="102" t="e">
        <f>AJ206-#REF!</f>
        <v>#REF!</v>
      </c>
      <c r="AK226" s="102" t="e">
        <f>AK206-#REF!</f>
        <v>#REF!</v>
      </c>
      <c r="AL226" s="102" t="e">
        <f>AL206-#REF!</f>
        <v>#REF!</v>
      </c>
      <c r="AM226" s="102" t="e">
        <f>AM206-#REF!</f>
        <v>#REF!</v>
      </c>
      <c r="AN226" s="102" t="e">
        <f>AN206-#REF!</f>
        <v>#REF!</v>
      </c>
      <c r="AO226" s="102" t="e">
        <f>AO206-#REF!</f>
        <v>#REF!</v>
      </c>
      <c r="AP226" s="102" t="e">
        <f>AP206-#REF!</f>
        <v>#REF!</v>
      </c>
      <c r="AQ226" s="102" t="e">
        <f>AQ206-#REF!</f>
        <v>#REF!</v>
      </c>
      <c r="AR226" s="102" t="e">
        <f>AR206-#REF!</f>
        <v>#REF!</v>
      </c>
      <c r="AS226" s="102" t="e">
        <f>AS206-#REF!</f>
        <v>#REF!</v>
      </c>
      <c r="AT226" s="102" t="e">
        <f>AT206-#REF!</f>
        <v>#REF!</v>
      </c>
      <c r="AU226" s="102" t="e">
        <f>AU206-#REF!</f>
        <v>#REF!</v>
      </c>
      <c r="AV226" s="102" t="e">
        <f>AV206-#REF!</f>
        <v>#REF!</v>
      </c>
      <c r="AW226" s="102" t="e">
        <f>AW206-#REF!</f>
        <v>#REF!</v>
      </c>
      <c r="AX226" s="102" t="e">
        <f>AX206-#REF!</f>
        <v>#REF!</v>
      </c>
      <c r="AY226" s="102" t="e">
        <f>AY206-#REF!</f>
        <v>#REF!</v>
      </c>
      <c r="AZ226" s="102" t="e">
        <f>AZ206-#REF!</f>
        <v>#REF!</v>
      </c>
      <c r="BA226" s="102" t="e">
        <f>BA206-#REF!</f>
        <v>#REF!</v>
      </c>
      <c r="BB226" s="102" t="e">
        <f>BB206-#REF!</f>
        <v>#REF!</v>
      </c>
    </row>
    <row r="227" spans="1:54" outlineLevel="1">
      <c r="B227" s="100"/>
      <c r="C227" s="100"/>
      <c r="D227" s="100"/>
      <c r="E227" s="91"/>
    </row>
    <row r="228" spans="1:54" ht="13.15" customHeight="1" outlineLevel="1">
      <c r="B228" s="100"/>
      <c r="C228" s="100"/>
      <c r="D228" s="100"/>
      <c r="E228" s="70">
        <v>2027</v>
      </c>
      <c r="F228" s="70">
        <v>2028</v>
      </c>
      <c r="G228" s="70">
        <v>2029</v>
      </c>
      <c r="H228" s="70">
        <v>2030</v>
      </c>
      <c r="I228" s="70">
        <v>2031</v>
      </c>
      <c r="J228" s="70">
        <v>2032</v>
      </c>
      <c r="K228" s="70">
        <v>2033</v>
      </c>
      <c r="L228" s="70">
        <v>2034</v>
      </c>
      <c r="M228" s="70">
        <v>2035</v>
      </c>
      <c r="N228" s="70">
        <v>2036</v>
      </c>
      <c r="O228" s="70">
        <v>2037</v>
      </c>
      <c r="P228" s="70">
        <v>2038</v>
      </c>
      <c r="Q228" s="70">
        <v>2039</v>
      </c>
      <c r="R228" s="70">
        <v>2040</v>
      </c>
      <c r="S228" s="70">
        <v>2041</v>
      </c>
      <c r="T228" s="70">
        <v>2042</v>
      </c>
      <c r="U228" s="70">
        <v>2043</v>
      </c>
      <c r="V228" s="70">
        <v>2044</v>
      </c>
      <c r="W228" s="70">
        <v>2045</v>
      </c>
      <c r="X228" s="70">
        <v>2046</v>
      </c>
      <c r="Y228" s="70">
        <v>2047</v>
      </c>
      <c r="Z228" s="70">
        <v>2048</v>
      </c>
      <c r="AA228" s="70">
        <v>2049</v>
      </c>
      <c r="AB228" s="70">
        <v>2050</v>
      </c>
      <c r="AC228" s="70">
        <v>2051</v>
      </c>
      <c r="AD228" s="70">
        <v>2052</v>
      </c>
      <c r="AE228" s="70">
        <v>2053</v>
      </c>
      <c r="AF228" s="70">
        <v>2054</v>
      </c>
      <c r="AG228" s="70">
        <v>2055</v>
      </c>
      <c r="AH228" s="70">
        <v>2056</v>
      </c>
      <c r="AI228" s="70">
        <v>2057</v>
      </c>
      <c r="AJ228" s="70">
        <v>2058</v>
      </c>
      <c r="AK228" s="70">
        <v>2059</v>
      </c>
      <c r="AL228" s="70">
        <v>2060</v>
      </c>
      <c r="AM228" s="70">
        <v>2061</v>
      </c>
      <c r="AN228" s="70">
        <v>2062</v>
      </c>
      <c r="AO228" s="70">
        <v>2063</v>
      </c>
      <c r="AP228" s="70">
        <v>2064</v>
      </c>
      <c r="AQ228" s="70">
        <v>2065</v>
      </c>
      <c r="AR228" s="70">
        <v>2066</v>
      </c>
      <c r="AS228" s="70">
        <v>2067</v>
      </c>
      <c r="AT228" s="70">
        <v>2068</v>
      </c>
      <c r="AU228" s="70">
        <v>2069</v>
      </c>
      <c r="AV228" s="70">
        <v>2070</v>
      </c>
      <c r="AW228" s="70">
        <v>2071</v>
      </c>
      <c r="AX228" s="70">
        <v>2072</v>
      </c>
      <c r="AY228" s="70">
        <v>2073</v>
      </c>
      <c r="AZ228" s="70">
        <v>2074</v>
      </c>
      <c r="BA228" s="70">
        <v>2075</v>
      </c>
      <c r="BB228" s="70">
        <v>2076</v>
      </c>
    </row>
    <row r="229" spans="1:54" ht="13.9" customHeight="1" outlineLevel="1">
      <c r="A229" s="166"/>
      <c r="B229" s="165" t="s">
        <v>313</v>
      </c>
      <c r="C229" s="166"/>
      <c r="D229" s="165" t="s">
        <v>202</v>
      </c>
      <c r="E229" s="175"/>
      <c r="F229" s="175"/>
      <c r="G229" s="175"/>
      <c r="H229" s="175"/>
      <c r="I229" s="175"/>
      <c r="J229" s="175"/>
      <c r="K229" s="175"/>
      <c r="L229" s="175"/>
      <c r="M229" s="175"/>
      <c r="N229" s="175"/>
      <c r="O229" s="175"/>
      <c r="P229" s="175"/>
      <c r="Q229" s="175"/>
      <c r="R229" s="175"/>
      <c r="S229" s="175"/>
      <c r="T229" s="175"/>
      <c r="U229" s="175"/>
      <c r="V229" s="175"/>
      <c r="W229" s="175"/>
      <c r="X229" s="175"/>
      <c r="Y229" s="175"/>
      <c r="Z229" s="175"/>
      <c r="AA229" s="175"/>
      <c r="AB229" s="175"/>
      <c r="AC229" s="175"/>
      <c r="AD229" s="175"/>
      <c r="AE229" s="175"/>
      <c r="AF229" s="175"/>
      <c r="AG229" s="175"/>
      <c r="AH229" s="175"/>
      <c r="AI229" s="175"/>
      <c r="AJ229" s="175"/>
      <c r="AK229" s="175"/>
      <c r="AL229" s="175"/>
      <c r="AM229" s="175"/>
      <c r="AN229" s="175"/>
      <c r="AO229" s="175"/>
      <c r="AP229" s="175"/>
      <c r="AQ229" s="175"/>
      <c r="AR229" s="175"/>
      <c r="AS229" s="175"/>
      <c r="AT229" s="175"/>
      <c r="AU229" s="175"/>
      <c r="AV229" s="175"/>
      <c r="AW229" s="175"/>
      <c r="AX229" s="175"/>
      <c r="AY229" s="175"/>
      <c r="AZ229" s="175"/>
      <c r="BA229" s="175"/>
      <c r="BB229" s="176"/>
    </row>
    <row r="230" spans="1:54" ht="13.15" customHeight="1" outlineLevel="1">
      <c r="B230" s="100"/>
      <c r="C230" s="100"/>
      <c r="D230" s="100"/>
      <c r="E230" s="91"/>
    </row>
    <row r="231" spans="1:54">
      <c r="B231" s="100"/>
      <c r="C231" s="100"/>
      <c r="D231" s="100"/>
      <c r="E231" s="91"/>
    </row>
    <row r="232" spans="1:54">
      <c r="B232" s="100"/>
      <c r="C232" s="100"/>
      <c r="D232" s="100"/>
      <c r="E232" s="91"/>
    </row>
    <row r="233" spans="1:54">
      <c r="B233" s="100"/>
      <c r="C233" s="100"/>
      <c r="D233" s="100"/>
      <c r="E233" s="91"/>
    </row>
    <row r="234" spans="1:54">
      <c r="B234" s="100"/>
      <c r="C234" s="100"/>
      <c r="D234" s="100"/>
      <c r="E234" s="91"/>
    </row>
    <row r="235" spans="1:54">
      <c r="B235" s="100"/>
      <c r="C235" s="100"/>
      <c r="D235" s="100"/>
      <c r="E235" s="91"/>
    </row>
    <row r="236" spans="1:54">
      <c r="B236" s="100"/>
      <c r="C236" s="100"/>
      <c r="D236" s="100"/>
      <c r="E236" s="91"/>
    </row>
    <row r="237" spans="1:54">
      <c r="B237" s="100"/>
      <c r="C237" s="100"/>
      <c r="D237" s="100"/>
      <c r="E237" s="91"/>
    </row>
    <row r="238" spans="1:54">
      <c r="B238" s="100"/>
      <c r="C238" s="100"/>
      <c r="D238" s="100"/>
      <c r="E238" s="91"/>
    </row>
    <row r="239" spans="1:54">
      <c r="B239" s="100"/>
      <c r="C239" s="100"/>
      <c r="D239" s="100"/>
      <c r="E239" s="91"/>
    </row>
    <row r="240" spans="1:54">
      <c r="B240" s="100"/>
      <c r="C240" s="100"/>
      <c r="D240" s="100"/>
      <c r="E240" s="91"/>
    </row>
    <row r="241" spans="2:5">
      <c r="B241" s="100"/>
      <c r="C241" s="100"/>
      <c r="D241" s="100"/>
      <c r="E241" s="91"/>
    </row>
    <row r="242" spans="2:5">
      <c r="B242" s="100"/>
      <c r="C242" s="100"/>
      <c r="D242" s="100"/>
      <c r="E242" s="91"/>
    </row>
    <row r="243" spans="2:5">
      <c r="B243" s="100"/>
      <c r="C243" s="100"/>
      <c r="D243" s="100"/>
      <c r="E243" s="91"/>
    </row>
    <row r="244" spans="2:5">
      <c r="B244" s="100"/>
      <c r="C244" s="100"/>
      <c r="D244" s="100"/>
      <c r="E244" s="91"/>
    </row>
    <row r="245" spans="2:5">
      <c r="B245" s="100"/>
      <c r="C245" s="100"/>
      <c r="D245" s="100"/>
      <c r="E245" s="91"/>
    </row>
    <row r="246" spans="2:5">
      <c r="B246" s="100"/>
      <c r="C246" s="100"/>
      <c r="D246" s="100"/>
      <c r="E246" s="91"/>
    </row>
    <row r="247" spans="2:5">
      <c r="B247" s="100"/>
      <c r="C247" s="100"/>
      <c r="D247" s="100"/>
      <c r="E247" s="91"/>
    </row>
    <row r="248" spans="2:5">
      <c r="B248" s="100"/>
      <c r="C248" s="100"/>
      <c r="D248" s="100"/>
      <c r="E248" s="91"/>
    </row>
    <row r="249" spans="2:5">
      <c r="B249" s="100"/>
      <c r="C249" s="100"/>
      <c r="D249" s="100"/>
      <c r="E249" s="91"/>
    </row>
    <row r="250" spans="2:5">
      <c r="B250" s="100"/>
      <c r="C250" s="100"/>
      <c r="D250" s="100"/>
      <c r="E250" s="91"/>
    </row>
    <row r="251" spans="2:5">
      <c r="B251" s="100"/>
      <c r="C251" s="100"/>
      <c r="D251" s="100"/>
      <c r="E251" s="91"/>
    </row>
    <row r="252" spans="2:5">
      <c r="B252" s="100"/>
      <c r="C252" s="100"/>
      <c r="D252" s="100"/>
      <c r="E252" s="91"/>
    </row>
    <row r="253" spans="2:5">
      <c r="B253" s="100"/>
      <c r="C253" s="100"/>
      <c r="D253" s="100"/>
      <c r="E253" s="91"/>
    </row>
    <row r="254" spans="2:5">
      <c r="B254" s="100"/>
      <c r="C254" s="100"/>
      <c r="D254" s="100"/>
      <c r="E254" s="91"/>
    </row>
    <row r="255" spans="2:5">
      <c r="B255" s="100"/>
      <c r="C255" s="100"/>
      <c r="D255" s="100"/>
      <c r="E255" s="91"/>
    </row>
    <row r="256" spans="2:5">
      <c r="B256" s="100"/>
      <c r="C256" s="100"/>
      <c r="D256" s="100"/>
      <c r="E256" s="91"/>
    </row>
    <row r="257" spans="2:5">
      <c r="B257" s="100"/>
      <c r="C257" s="100"/>
      <c r="D257" s="100"/>
      <c r="E257" s="91"/>
    </row>
    <row r="258" spans="2:5">
      <c r="B258" s="100"/>
      <c r="C258" s="100"/>
      <c r="D258" s="100"/>
      <c r="E258" s="91"/>
    </row>
    <row r="259" spans="2:5">
      <c r="B259" s="100"/>
      <c r="C259" s="100"/>
      <c r="D259" s="100"/>
      <c r="E259" s="91"/>
    </row>
    <row r="260" spans="2:5">
      <c r="B260" s="100"/>
      <c r="C260" s="100"/>
      <c r="D260" s="100"/>
      <c r="E260" s="91"/>
    </row>
    <row r="261" spans="2:5">
      <c r="B261" s="100"/>
      <c r="C261" s="100"/>
      <c r="D261" s="100"/>
      <c r="E261" s="91"/>
    </row>
    <row r="262" spans="2:5">
      <c r="B262" s="100"/>
      <c r="C262" s="100"/>
      <c r="D262" s="100"/>
      <c r="E262" s="91"/>
    </row>
    <row r="263" spans="2:5">
      <c r="B263" s="100"/>
      <c r="C263" s="100"/>
      <c r="D263" s="100"/>
      <c r="E263" s="91"/>
    </row>
    <row r="264" spans="2:5">
      <c r="B264" s="100"/>
      <c r="C264" s="100"/>
      <c r="D264" s="100"/>
      <c r="E264" s="91"/>
    </row>
    <row r="265" spans="2:5">
      <c r="B265" s="100"/>
      <c r="C265" s="100"/>
      <c r="D265" s="100"/>
      <c r="E265" s="91"/>
    </row>
    <row r="266" spans="2:5">
      <c r="B266" s="100"/>
      <c r="C266" s="100"/>
      <c r="D266" s="100"/>
      <c r="E266" s="91"/>
    </row>
    <row r="267" spans="2:5">
      <c r="B267" s="100"/>
      <c r="C267" s="100"/>
      <c r="D267" s="100"/>
      <c r="E267" s="91"/>
    </row>
    <row r="268" spans="2:5">
      <c r="B268" s="100"/>
      <c r="C268" s="100"/>
      <c r="D268" s="100"/>
      <c r="E268" s="91"/>
    </row>
    <row r="269" spans="2:5">
      <c r="B269" s="100"/>
      <c r="C269" s="100"/>
      <c r="D269" s="100"/>
      <c r="E269" s="91"/>
    </row>
    <row r="270" spans="2:5">
      <c r="B270" s="100"/>
      <c r="C270" s="100"/>
      <c r="D270" s="100"/>
      <c r="E270" s="91"/>
    </row>
    <row r="271" spans="2:5">
      <c r="B271" s="100"/>
      <c r="C271" s="100"/>
      <c r="D271" s="100"/>
      <c r="E271" s="91"/>
    </row>
    <row r="272" spans="2:5">
      <c r="B272" s="100"/>
      <c r="C272" s="100"/>
      <c r="D272" s="100"/>
      <c r="E272" s="91"/>
    </row>
    <row r="273" spans="2:5">
      <c r="B273" s="100"/>
      <c r="C273" s="100"/>
      <c r="D273" s="100"/>
      <c r="E273" s="91"/>
    </row>
    <row r="274" spans="2:5">
      <c r="B274" s="100"/>
      <c r="C274" s="100"/>
      <c r="D274" s="100"/>
      <c r="E274" s="91"/>
    </row>
    <row r="275" spans="2:5">
      <c r="B275" s="100"/>
      <c r="C275" s="100"/>
      <c r="D275" s="100"/>
      <c r="E275" s="91"/>
    </row>
    <row r="276" spans="2:5">
      <c r="B276" s="100"/>
      <c r="C276" s="100"/>
      <c r="D276" s="100"/>
      <c r="E276" s="91"/>
    </row>
    <row r="277" spans="2:5">
      <c r="B277" s="100"/>
      <c r="C277" s="100"/>
      <c r="D277" s="100"/>
      <c r="E277" s="91"/>
    </row>
    <row r="278" spans="2:5">
      <c r="B278" s="100"/>
      <c r="C278" s="100"/>
      <c r="D278" s="100"/>
      <c r="E278" s="91"/>
    </row>
    <row r="279" spans="2:5">
      <c r="B279" s="100"/>
      <c r="C279" s="100"/>
      <c r="D279" s="100"/>
      <c r="E279" s="91"/>
    </row>
    <row r="280" spans="2:5">
      <c r="B280" s="100"/>
      <c r="C280" s="100"/>
      <c r="D280" s="100"/>
      <c r="E280" s="91"/>
    </row>
    <row r="281" spans="2:5">
      <c r="B281" s="100"/>
      <c r="C281" s="100"/>
      <c r="D281" s="100"/>
      <c r="E281" s="91"/>
    </row>
    <row r="282" spans="2:5">
      <c r="B282" s="100"/>
      <c r="C282" s="100"/>
      <c r="D282" s="100"/>
      <c r="E282" s="91"/>
    </row>
    <row r="283" spans="2:5">
      <c r="B283" s="100"/>
      <c r="C283" s="100"/>
      <c r="D283" s="100"/>
      <c r="E283" s="91"/>
    </row>
    <row r="284" spans="2:5">
      <c r="B284" s="100"/>
      <c r="C284" s="100"/>
      <c r="D284" s="100"/>
      <c r="E284" s="91"/>
    </row>
    <row r="285" spans="2:5">
      <c r="B285" s="100"/>
      <c r="C285" s="100"/>
      <c r="D285" s="100"/>
      <c r="E285" s="91"/>
    </row>
    <row r="286" spans="2:5">
      <c r="B286" s="100"/>
      <c r="C286" s="100"/>
      <c r="D286" s="100"/>
      <c r="E286" s="91"/>
    </row>
    <row r="287" spans="2:5">
      <c r="B287" s="100"/>
      <c r="C287" s="100"/>
      <c r="D287" s="100"/>
      <c r="E287" s="91"/>
    </row>
    <row r="288" spans="2:5">
      <c r="B288" s="100"/>
      <c r="C288" s="100"/>
      <c r="D288" s="100"/>
      <c r="E288" s="91"/>
    </row>
    <row r="289" spans="2:5">
      <c r="B289" s="100"/>
      <c r="C289" s="100"/>
      <c r="D289" s="100"/>
      <c r="E289" s="91"/>
    </row>
    <row r="290" spans="2:5">
      <c r="B290" s="100"/>
      <c r="C290" s="100"/>
      <c r="D290" s="100"/>
      <c r="E290" s="91"/>
    </row>
    <row r="291" spans="2:5">
      <c r="B291" s="100"/>
      <c r="C291" s="100"/>
      <c r="D291" s="100"/>
      <c r="E291" s="91"/>
    </row>
    <row r="292" spans="2:5">
      <c r="B292" s="100"/>
      <c r="C292" s="100"/>
      <c r="D292" s="100"/>
      <c r="E292" s="91"/>
    </row>
    <row r="293" spans="2:5">
      <c r="B293" s="100"/>
      <c r="C293" s="100"/>
      <c r="D293" s="100"/>
      <c r="E293" s="91"/>
    </row>
    <row r="294" spans="2:5">
      <c r="B294" s="100"/>
      <c r="C294" s="100"/>
      <c r="D294" s="100"/>
      <c r="E294" s="91"/>
    </row>
    <row r="295" spans="2:5">
      <c r="B295" s="100"/>
      <c r="C295" s="100"/>
      <c r="D295" s="100"/>
      <c r="E295" s="91"/>
    </row>
    <row r="296" spans="2:5">
      <c r="B296" s="100"/>
      <c r="C296" s="100"/>
      <c r="D296" s="100"/>
      <c r="E296" s="91"/>
    </row>
    <row r="297" spans="2:5">
      <c r="B297" s="100"/>
      <c r="C297" s="100"/>
      <c r="D297" s="100"/>
      <c r="E297" s="91"/>
    </row>
    <row r="298" spans="2:5">
      <c r="B298" s="100"/>
      <c r="C298" s="100"/>
      <c r="D298" s="100"/>
      <c r="E298" s="91"/>
    </row>
    <row r="299" spans="2:5">
      <c r="B299" s="100"/>
      <c r="C299" s="100"/>
      <c r="D299" s="100"/>
      <c r="E299" s="91"/>
    </row>
    <row r="300" spans="2:5">
      <c r="B300" s="100"/>
      <c r="C300" s="100"/>
      <c r="D300" s="100"/>
      <c r="E300" s="91"/>
    </row>
    <row r="301" spans="2:5">
      <c r="B301" s="100"/>
      <c r="C301" s="100"/>
      <c r="D301" s="100"/>
      <c r="E301" s="91"/>
    </row>
    <row r="302" spans="2:5">
      <c r="B302" s="100"/>
      <c r="C302" s="100"/>
      <c r="D302" s="100"/>
      <c r="E302" s="91"/>
    </row>
    <row r="303" spans="2:5">
      <c r="B303" s="100"/>
      <c r="C303" s="100"/>
      <c r="D303" s="100"/>
      <c r="E303" s="91"/>
    </row>
    <row r="304" spans="2:5">
      <c r="B304" s="100"/>
      <c r="C304" s="100"/>
      <c r="D304" s="100"/>
      <c r="E304" s="91"/>
    </row>
    <row r="305" spans="2:5">
      <c r="B305" s="100"/>
      <c r="C305" s="100"/>
      <c r="D305" s="100"/>
      <c r="E305" s="91"/>
    </row>
    <row r="306" spans="2:5">
      <c r="B306" s="100"/>
      <c r="C306" s="100"/>
      <c r="D306" s="100"/>
      <c r="E306" s="91"/>
    </row>
    <row r="307" spans="2:5">
      <c r="B307" s="100"/>
      <c r="C307" s="100"/>
      <c r="D307" s="100"/>
      <c r="E307" s="91"/>
    </row>
    <row r="308" spans="2:5">
      <c r="B308" s="100"/>
      <c r="C308" s="100"/>
      <c r="D308" s="100"/>
      <c r="E308" s="91"/>
    </row>
    <row r="309" spans="2:5">
      <c r="B309" s="100"/>
      <c r="C309" s="100"/>
      <c r="D309" s="100"/>
      <c r="E309" s="91"/>
    </row>
    <row r="310" spans="2:5" ht="12.75" customHeight="1">
      <c r="B310" s="100"/>
      <c r="C310" s="100"/>
      <c r="D310" s="100"/>
      <c r="E310" s="91"/>
    </row>
    <row r="311" spans="2:5" ht="12.75" customHeight="1">
      <c r="B311" s="100"/>
      <c r="C311" s="100"/>
      <c r="D311" s="100"/>
      <c r="E311" s="91"/>
    </row>
    <row r="312" spans="2:5" ht="12.75" customHeight="1">
      <c r="B312" s="100"/>
      <c r="C312" s="100"/>
      <c r="D312" s="100"/>
      <c r="E312" s="91"/>
    </row>
    <row r="313" spans="2:5" ht="12.75" customHeight="1">
      <c r="B313" s="100"/>
      <c r="C313" s="100"/>
      <c r="D313" s="100"/>
      <c r="E313" s="91"/>
    </row>
    <row r="314" spans="2:5" ht="12.75" customHeight="1">
      <c r="B314" s="100"/>
      <c r="C314" s="100"/>
      <c r="D314" s="100"/>
      <c r="E314" s="91"/>
    </row>
    <row r="315" spans="2:5" ht="12.75" customHeight="1">
      <c r="B315" s="100"/>
      <c r="C315" s="100"/>
      <c r="D315" s="100"/>
      <c r="E315" s="91"/>
    </row>
    <row r="316" spans="2:5" ht="12.75" customHeight="1">
      <c r="B316" s="100"/>
      <c r="C316" s="100"/>
      <c r="D316" s="100"/>
      <c r="E316" s="91"/>
    </row>
    <row r="317" spans="2:5" ht="12.75" customHeight="1">
      <c r="B317" s="100"/>
      <c r="C317" s="100"/>
      <c r="D317" s="100"/>
      <c r="E317" s="91"/>
    </row>
    <row r="318" spans="2:5" ht="12.75" customHeight="1">
      <c r="B318" s="100"/>
      <c r="C318" s="100"/>
      <c r="D318" s="100"/>
      <c r="E318" s="91"/>
    </row>
    <row r="319" spans="2:5" ht="12.75" customHeight="1">
      <c r="B319" s="100"/>
      <c r="C319" s="100"/>
      <c r="D319" s="100"/>
      <c r="E319" s="91"/>
    </row>
    <row r="320" spans="2:5" ht="12.75" customHeight="1">
      <c r="B320" s="100"/>
      <c r="C320" s="100"/>
      <c r="D320" s="100"/>
      <c r="E320" s="91"/>
    </row>
    <row r="321" spans="2:5" ht="12.75" customHeight="1">
      <c r="B321" s="100"/>
      <c r="C321" s="100"/>
      <c r="D321" s="100"/>
      <c r="E321" s="91"/>
    </row>
    <row r="322" spans="2:5" ht="12.75" customHeight="1">
      <c r="B322" s="100"/>
      <c r="C322" s="100"/>
      <c r="D322" s="100"/>
      <c r="E322" s="91"/>
    </row>
    <row r="323" spans="2:5" ht="12.75" customHeight="1">
      <c r="B323" s="100"/>
      <c r="C323" s="100"/>
      <c r="D323" s="100"/>
      <c r="E323" s="91"/>
    </row>
    <row r="324" spans="2:5" ht="12.75" customHeight="1">
      <c r="B324" s="100"/>
      <c r="C324" s="100"/>
      <c r="D324" s="100"/>
      <c r="E324" s="91"/>
    </row>
    <row r="325" spans="2:5" ht="12.75" customHeight="1">
      <c r="B325" s="100"/>
      <c r="C325" s="100"/>
      <c r="D325" s="100"/>
      <c r="E325" s="91"/>
    </row>
    <row r="326" spans="2:5" ht="12.75" customHeight="1">
      <c r="B326" s="100"/>
      <c r="C326" s="100"/>
      <c r="D326" s="100"/>
      <c r="E326" s="91"/>
    </row>
    <row r="327" spans="2:5" ht="12.75" customHeight="1">
      <c r="B327" s="100"/>
      <c r="C327" s="100"/>
      <c r="D327" s="100"/>
      <c r="E327" s="91"/>
    </row>
    <row r="328" spans="2:5" ht="12.75" customHeight="1">
      <c r="B328" s="100"/>
      <c r="C328" s="100"/>
      <c r="D328" s="100"/>
      <c r="E328" s="91"/>
    </row>
    <row r="329" spans="2:5" ht="12.75" customHeight="1">
      <c r="B329" s="100"/>
      <c r="C329" s="100"/>
      <c r="D329" s="100"/>
      <c r="E329" s="91"/>
    </row>
    <row r="330" spans="2:5" ht="12.75" customHeight="1">
      <c r="B330" s="100"/>
      <c r="C330" s="100"/>
      <c r="D330" s="100"/>
      <c r="E330" s="91"/>
    </row>
    <row r="331" spans="2:5" ht="12.75" customHeight="1">
      <c r="B331" s="100"/>
      <c r="C331" s="100"/>
      <c r="D331" s="100"/>
      <c r="E331" s="91"/>
    </row>
    <row r="332" spans="2:5" ht="12.75" customHeight="1">
      <c r="B332" s="100"/>
      <c r="C332" s="100"/>
      <c r="D332" s="100"/>
      <c r="E332" s="91"/>
    </row>
    <row r="333" spans="2:5" ht="12.75" customHeight="1">
      <c r="B333" s="100"/>
      <c r="C333" s="100"/>
      <c r="D333" s="100"/>
      <c r="E333" s="91"/>
    </row>
    <row r="334" spans="2:5" ht="12.75" customHeight="1">
      <c r="B334" s="100"/>
      <c r="C334" s="100"/>
      <c r="D334" s="100"/>
      <c r="E334" s="91"/>
    </row>
    <row r="335" spans="2:5" ht="12.75" customHeight="1">
      <c r="B335" s="100"/>
      <c r="C335" s="100"/>
      <c r="D335" s="100"/>
      <c r="E335" s="91"/>
    </row>
    <row r="336" spans="2:5" ht="12.75" customHeight="1">
      <c r="B336" s="100"/>
      <c r="C336" s="100"/>
      <c r="D336" s="100"/>
      <c r="E336" s="91"/>
    </row>
    <row r="337" spans="1:5" ht="12.75" customHeight="1">
      <c r="B337" s="100"/>
      <c r="C337" s="100"/>
      <c r="D337" s="100"/>
      <c r="E337" s="91"/>
    </row>
    <row r="338" spans="1:5" ht="12.75" customHeight="1">
      <c r="B338" s="100"/>
      <c r="C338" s="100"/>
      <c r="D338" s="100"/>
      <c r="E338" s="91"/>
    </row>
    <row r="339" spans="1:5" ht="12.75" customHeight="1">
      <c r="B339" s="100"/>
      <c r="C339" s="100"/>
      <c r="D339" s="100"/>
      <c r="E339" s="91"/>
    </row>
    <row r="340" spans="1:5" ht="12.75" customHeight="1">
      <c r="B340" s="100"/>
      <c r="C340" s="100"/>
      <c r="D340" s="100"/>
      <c r="E340" s="91"/>
    </row>
    <row r="341" spans="1:5" ht="12.75" customHeight="1">
      <c r="B341" s="100"/>
      <c r="C341" s="100"/>
      <c r="D341" s="100"/>
      <c r="E341" s="91"/>
    </row>
    <row r="342" spans="1:5" ht="12.75" customHeight="1">
      <c r="B342" s="100"/>
      <c r="C342" s="100"/>
      <c r="D342" s="100"/>
      <c r="E342" s="91"/>
    </row>
    <row r="343" spans="1:5" ht="12.75" customHeight="1">
      <c r="B343" s="100"/>
      <c r="C343" s="100"/>
      <c r="D343" s="100"/>
      <c r="E343" s="91"/>
    </row>
    <row r="344" spans="1:5" ht="12.75" customHeight="1">
      <c r="B344" s="100"/>
      <c r="C344" s="100"/>
      <c r="D344" s="100"/>
      <c r="E344" s="91"/>
    </row>
    <row r="345" spans="1:5" ht="12.75" customHeight="1">
      <c r="B345" s="100"/>
      <c r="C345" s="100"/>
      <c r="D345" s="100"/>
      <c r="E345" s="91"/>
    </row>
    <row r="346" spans="1:5" ht="12.75" customHeight="1">
      <c r="B346" s="100"/>
      <c r="C346" s="100"/>
      <c r="D346" s="100"/>
      <c r="E346" s="91"/>
    </row>
    <row r="347" spans="1:5" ht="12.75" customHeight="1">
      <c r="B347" s="100"/>
      <c r="C347" s="100"/>
      <c r="D347" s="100"/>
      <c r="E347" s="91"/>
    </row>
    <row r="348" spans="1:5" ht="12.75" customHeight="1">
      <c r="B348" s="100"/>
      <c r="C348" s="100"/>
      <c r="D348" s="100"/>
      <c r="E348" s="91"/>
    </row>
    <row r="349" spans="1:5" ht="12.75" customHeight="1">
      <c r="B349" s="100"/>
      <c r="C349" s="100"/>
      <c r="D349" s="100"/>
      <c r="E349" s="91"/>
    </row>
    <row r="350" spans="1:5" ht="12.75" customHeight="1">
      <c r="A350" s="101"/>
      <c r="B350" s="100"/>
      <c r="C350" s="100"/>
      <c r="D350" s="100"/>
      <c r="E350" s="91"/>
    </row>
    <row r="351" spans="1:5" ht="12.75" customHeight="1">
      <c r="B351" s="100"/>
      <c r="C351" s="100"/>
      <c r="D351" s="100"/>
      <c r="E351" s="91"/>
    </row>
    <row r="352" spans="1:5" ht="12.75" customHeight="1">
      <c r="B352" s="100"/>
      <c r="C352" s="100"/>
      <c r="D352" s="100"/>
      <c r="E352" s="91"/>
    </row>
    <row r="353" spans="1:5" ht="12.75" customHeight="1">
      <c r="B353" s="100"/>
      <c r="C353" s="100"/>
      <c r="D353" s="100"/>
      <c r="E353" s="91"/>
    </row>
    <row r="354" spans="1:5" ht="13.5" customHeight="1">
      <c r="A354" s="146"/>
      <c r="B354" s="100"/>
      <c r="C354" s="100"/>
      <c r="D354" s="100"/>
      <c r="E354" s="91"/>
    </row>
    <row r="355" spans="1:5" ht="12.75" customHeight="1">
      <c r="B355" s="100"/>
      <c r="C355" s="100"/>
      <c r="D355" s="100"/>
      <c r="E355" s="91"/>
    </row>
    <row r="356" spans="1:5" ht="12.75" customHeight="1">
      <c r="B356" s="100"/>
      <c r="C356" s="100"/>
      <c r="D356" s="100"/>
      <c r="E356" s="91"/>
    </row>
    <row r="357" spans="1:5" ht="12.75" customHeight="1">
      <c r="B357" s="100"/>
      <c r="C357" s="100"/>
      <c r="D357" s="100"/>
      <c r="E357" s="91"/>
    </row>
    <row r="358" spans="1:5" ht="12.75" customHeight="1">
      <c r="B358" s="100"/>
      <c r="C358" s="100"/>
      <c r="D358" s="100"/>
      <c r="E358" s="91"/>
    </row>
  </sheetData>
  <sheetProtection formatCells="0"/>
  <mergeCells count="47">
    <mergeCell ref="A66:A71"/>
    <mergeCell ref="A75:A77"/>
    <mergeCell ref="I2:U2"/>
    <mergeCell ref="I3:N4"/>
    <mergeCell ref="P3:U4"/>
    <mergeCell ref="I5:N18"/>
    <mergeCell ref="P5:U18"/>
    <mergeCell ref="A19:B19"/>
    <mergeCell ref="I20:N20"/>
    <mergeCell ref="P20:U20"/>
    <mergeCell ref="I21:N45"/>
    <mergeCell ref="P21:U45"/>
    <mergeCell ref="B23:G23"/>
    <mergeCell ref="D30:G30"/>
    <mergeCell ref="A31:A40"/>
    <mergeCell ref="D31:G31"/>
    <mergeCell ref="AI51:AM51"/>
    <mergeCell ref="AN51:AR51"/>
    <mergeCell ref="AS51:AW51"/>
    <mergeCell ref="AX51:BB51"/>
    <mergeCell ref="A54:A64"/>
    <mergeCell ref="J51:N51"/>
    <mergeCell ref="O51:S51"/>
    <mergeCell ref="T51:X51"/>
    <mergeCell ref="Y51:AC51"/>
    <mergeCell ref="AD51:AH51"/>
    <mergeCell ref="E51:I51"/>
    <mergeCell ref="A143:A154"/>
    <mergeCell ref="A158:A169"/>
    <mergeCell ref="A172:A174"/>
    <mergeCell ref="A176:A178"/>
    <mergeCell ref="A186:A187"/>
    <mergeCell ref="A204:A206"/>
    <mergeCell ref="A210:A218"/>
    <mergeCell ref="A220:A222"/>
    <mergeCell ref="A224:A226"/>
    <mergeCell ref="A190:A198"/>
    <mergeCell ref="A200:A202"/>
    <mergeCell ref="D37:G37"/>
    <mergeCell ref="D38:G38"/>
    <mergeCell ref="D39:G39"/>
    <mergeCell ref="D40:G40"/>
    <mergeCell ref="D32:G32"/>
    <mergeCell ref="D33:G33"/>
    <mergeCell ref="D34:G34"/>
    <mergeCell ref="D35:G35"/>
    <mergeCell ref="D36:G36"/>
  </mergeCells>
  <dataValidations count="1">
    <dataValidation type="list" allowBlank="1" showInputMessage="1" showErrorMessage="1" sqref="B7" xr:uid="{DAD54CFF-7C7E-49E4-AABF-957E00EFB1F7}">
      <formula1>"Y,N"</formula1>
    </dataValidation>
  </dataValidations>
  <pageMargins left="0.7" right="0.7" top="0.75" bottom="0.75" header="0.3" footer="0.3"/>
  <pageSetup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E2655C41-EFCF-4A60-B128-D14F88255E9C}">
          <x14:formula1>
            <xm:f>#REF!</xm:f>
          </x14:formula1>
          <xm:sqref>B158:B169 B143:B154</xm:sqref>
        </x14:dataValidation>
        <x14:dataValidation type="list" allowBlank="1" showInputMessage="1" showErrorMessage="1" xr:uid="{D8B9431C-028B-42EF-8822-5E0694FE78DB}">
          <x14:formula1>
            <xm:f>#REF!</xm:f>
          </x14:formula1>
          <xm:sqref>B66:B70</xm:sqref>
        </x14:dataValidation>
        <x14:dataValidation type="list" allowBlank="1" showInputMessage="1" showErrorMessage="1" xr:uid="{8FCD02A0-0A02-40F6-BF4A-13BBD0EEC49A}">
          <x14:formula1>
            <xm:f>#REF!</xm:f>
          </x14:formula1>
          <xm:sqref>C54:C63</xm:sqref>
        </x14:dataValidation>
        <x14:dataValidation type="list" allowBlank="1" showInputMessage="1" showErrorMessage="1" xr:uid="{63539941-62CE-42C8-A1D3-08985733B5F9}">
          <x14:formula1>
            <xm:f>#REF!</xm:f>
          </x14:formula1>
          <xm:sqref>B54:B63</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59999389629810485"/>
  </sheetPr>
  <dimension ref="A1:S32"/>
  <sheetViews>
    <sheetView workbookViewId="0">
      <selection activeCell="E186" sqref="E186:BB187"/>
    </sheetView>
  </sheetViews>
  <sheetFormatPr defaultColWidth="11" defaultRowHeight="13.5"/>
  <cols>
    <col min="1" max="1" width="22" customWidth="1"/>
  </cols>
  <sheetData>
    <row r="1" spans="1:19">
      <c r="A1" s="63" t="s">
        <v>359</v>
      </c>
    </row>
    <row r="2" spans="1:19">
      <c r="A2" s="300" t="s">
        <v>360</v>
      </c>
      <c r="B2" s="300"/>
      <c r="C2" s="300"/>
      <c r="D2" s="300"/>
      <c r="E2" s="300"/>
      <c r="F2" s="300"/>
      <c r="G2" s="300"/>
      <c r="H2" s="300"/>
      <c r="I2" s="300"/>
      <c r="J2" s="300"/>
      <c r="K2" s="300"/>
      <c r="L2" s="300"/>
      <c r="M2" s="300"/>
      <c r="N2" s="300"/>
      <c r="O2" s="300"/>
      <c r="P2" s="300"/>
      <c r="Q2" s="300"/>
      <c r="R2" s="300"/>
      <c r="S2" s="300"/>
    </row>
    <row r="3" spans="1:19">
      <c r="A3" s="300"/>
      <c r="B3" s="300"/>
      <c r="C3" s="300"/>
      <c r="D3" s="300"/>
      <c r="E3" s="300"/>
      <c r="F3" s="300"/>
      <c r="G3" s="300"/>
      <c r="H3" s="300"/>
      <c r="I3" s="300"/>
      <c r="J3" s="300"/>
      <c r="K3" s="300"/>
      <c r="L3" s="300"/>
      <c r="M3" s="300"/>
      <c r="N3" s="300"/>
      <c r="O3" s="300"/>
      <c r="P3" s="300"/>
      <c r="Q3" s="300"/>
      <c r="R3" s="300"/>
      <c r="S3" s="300"/>
    </row>
    <row r="4" spans="1:19">
      <c r="A4" s="300"/>
      <c r="B4" s="300"/>
      <c r="C4" s="300"/>
      <c r="D4" s="300"/>
      <c r="E4" s="300"/>
      <c r="F4" s="300"/>
      <c r="G4" s="300"/>
      <c r="H4" s="300"/>
      <c r="I4" s="300"/>
      <c r="J4" s="300"/>
      <c r="K4" s="300"/>
      <c r="L4" s="300"/>
      <c r="M4" s="300"/>
      <c r="N4" s="300"/>
      <c r="O4" s="300"/>
      <c r="P4" s="300"/>
      <c r="Q4" s="300"/>
      <c r="R4" s="300"/>
      <c r="S4" s="300"/>
    </row>
    <row r="19" spans="1:19">
      <c r="A19" s="63" t="s">
        <v>361</v>
      </c>
    </row>
    <row r="20" spans="1:19">
      <c r="A20" s="300" t="s">
        <v>362</v>
      </c>
      <c r="B20" s="300"/>
      <c r="C20" s="300"/>
      <c r="D20" s="300"/>
      <c r="E20" s="300"/>
      <c r="F20" s="300"/>
      <c r="G20" s="300"/>
      <c r="H20" s="300"/>
      <c r="I20" s="300"/>
      <c r="J20" s="300"/>
      <c r="K20" s="300"/>
      <c r="L20" s="300"/>
      <c r="M20" s="300"/>
      <c r="N20" s="300"/>
      <c r="O20" s="300"/>
      <c r="P20" s="300"/>
      <c r="Q20" s="300"/>
      <c r="R20" s="300"/>
      <c r="S20" s="300"/>
    </row>
    <row r="21" spans="1:19" ht="25.5" customHeight="1">
      <c r="A21" s="300"/>
      <c r="B21" s="300"/>
      <c r="C21" s="300"/>
      <c r="D21" s="300"/>
      <c r="E21" s="300"/>
      <c r="F21" s="300"/>
      <c r="G21" s="300"/>
      <c r="H21" s="300"/>
      <c r="I21" s="300"/>
      <c r="J21" s="300"/>
      <c r="K21" s="300"/>
      <c r="L21" s="300"/>
      <c r="M21" s="300"/>
      <c r="N21" s="300"/>
      <c r="O21" s="300"/>
      <c r="P21" s="300"/>
      <c r="Q21" s="300"/>
      <c r="R21" s="300"/>
      <c r="S21" s="300"/>
    </row>
    <row r="23" spans="1:19">
      <c r="A23" s="69" t="s">
        <v>300</v>
      </c>
      <c r="B23" s="225"/>
      <c r="C23" s="225"/>
      <c r="D23" s="225"/>
      <c r="E23" s="225"/>
      <c r="F23" s="225"/>
      <c r="G23" s="225"/>
      <c r="H23" s="225"/>
      <c r="I23" s="225"/>
      <c r="J23" s="225"/>
      <c r="K23" s="225"/>
      <c r="L23" s="225"/>
      <c r="M23" s="225"/>
      <c r="N23" s="225"/>
      <c r="O23" s="225"/>
      <c r="P23" s="225"/>
      <c r="Q23" s="225"/>
      <c r="R23" s="225"/>
      <c r="S23" s="225"/>
    </row>
    <row r="24" spans="1:19">
      <c r="A24" s="69" t="s">
        <v>301</v>
      </c>
      <c r="B24" s="225"/>
      <c r="C24" s="225"/>
      <c r="D24" s="225"/>
      <c r="E24" s="225"/>
      <c r="F24" s="225"/>
      <c r="G24" s="225"/>
      <c r="H24" s="225"/>
      <c r="I24" s="225"/>
      <c r="J24" s="225"/>
      <c r="K24" s="225"/>
      <c r="L24" s="225"/>
      <c r="M24" s="225"/>
      <c r="N24" s="225"/>
      <c r="O24" s="225"/>
      <c r="P24" s="225"/>
      <c r="Q24" s="225"/>
      <c r="R24" s="225"/>
      <c r="S24" s="225"/>
    </row>
    <row r="25" spans="1:19">
      <c r="A25" s="177" t="s">
        <v>208</v>
      </c>
      <c r="B25" s="225"/>
      <c r="C25" s="225"/>
      <c r="D25" s="225"/>
      <c r="E25" s="225"/>
      <c r="F25" s="225"/>
      <c r="G25" s="225"/>
      <c r="H25" s="225"/>
      <c r="I25" s="225"/>
      <c r="J25" s="225"/>
      <c r="K25" s="225"/>
      <c r="L25" s="225"/>
      <c r="M25" s="225"/>
      <c r="N25" s="225"/>
      <c r="O25" s="225"/>
      <c r="P25" s="225"/>
      <c r="Q25" s="225"/>
      <c r="R25" s="225"/>
      <c r="S25" s="225"/>
    </row>
    <row r="26" spans="1:19">
      <c r="A26" s="177" t="s">
        <v>284</v>
      </c>
      <c r="B26" s="225"/>
      <c r="C26" s="225"/>
      <c r="D26" s="225"/>
      <c r="E26" s="225"/>
      <c r="F26" s="225"/>
      <c r="G26" s="225"/>
      <c r="H26" s="225"/>
      <c r="I26" s="225"/>
      <c r="J26" s="225"/>
      <c r="K26" s="225"/>
      <c r="L26" s="225"/>
      <c r="M26" s="225"/>
      <c r="N26" s="225"/>
      <c r="O26" s="225"/>
      <c r="P26" s="225"/>
      <c r="Q26" s="225"/>
      <c r="R26" s="225"/>
      <c r="S26" s="225"/>
    </row>
    <row r="27" spans="1:19">
      <c r="A27" s="177" t="s">
        <v>285</v>
      </c>
      <c r="B27" s="225"/>
      <c r="C27" s="225"/>
      <c r="D27" s="225"/>
      <c r="E27" s="225"/>
      <c r="F27" s="225"/>
      <c r="G27" s="225"/>
      <c r="H27" s="225"/>
      <c r="I27" s="225"/>
      <c r="J27" s="225"/>
      <c r="K27" s="225"/>
      <c r="L27" s="225"/>
      <c r="M27" s="225"/>
      <c r="N27" s="225"/>
      <c r="O27" s="225"/>
      <c r="P27" s="225"/>
      <c r="Q27" s="225"/>
      <c r="R27" s="225"/>
      <c r="S27" s="225"/>
    </row>
    <row r="31" spans="1:19">
      <c r="A31" s="63" t="s">
        <v>363</v>
      </c>
    </row>
    <row r="32" spans="1:19">
      <c r="A32" t="s">
        <v>364</v>
      </c>
    </row>
  </sheetData>
  <mergeCells count="7">
    <mergeCell ref="B26:S26"/>
    <mergeCell ref="B27:S27"/>
    <mergeCell ref="A2:S4"/>
    <mergeCell ref="A20:S21"/>
    <mergeCell ref="B23:S23"/>
    <mergeCell ref="B24:S24"/>
    <mergeCell ref="B25:S25"/>
  </mergeCells>
  <pageMargins left="0.7" right="0.7" top="0.75" bottom="0.75" header="0.3" footer="0.3"/>
  <pageSetup paperSize="9" orientation="portrait" horizontalDpi="300" verticalDpi="30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6">
    <tabColor rgb="FF92D050"/>
    <pageSetUpPr autoPageBreaks="0"/>
  </sheetPr>
  <dimension ref="A1:BB358"/>
  <sheetViews>
    <sheetView topLeftCell="A156" zoomScale="85" zoomScaleNormal="85" workbookViewId="0">
      <selection activeCell="E186" sqref="E186:BB187"/>
    </sheetView>
  </sheetViews>
  <sheetFormatPr defaultColWidth="11" defaultRowHeight="13.5" outlineLevelRow="3"/>
  <cols>
    <col min="1" max="1" width="31.3828125" customWidth="1"/>
    <col min="2" max="2" width="32.84375" customWidth="1"/>
    <col min="3" max="3" width="23.61328125" customWidth="1"/>
    <col min="4" max="4" width="15.3828125" customWidth="1"/>
    <col min="5" max="5" width="21.3828125" customWidth="1"/>
    <col min="6" max="6" width="19.61328125" customWidth="1"/>
    <col min="7" max="7" width="15.765625" customWidth="1"/>
    <col min="8" max="49" width="14.61328125" customWidth="1"/>
    <col min="50" max="58" width="9" customWidth="1"/>
    <col min="60" max="60" width="9" customWidth="1"/>
  </cols>
  <sheetData>
    <row r="1" spans="1:21" ht="56.9" customHeight="1"/>
    <row r="2" spans="1:21" ht="15" customHeight="1">
      <c r="A2" s="71" t="s">
        <v>85</v>
      </c>
      <c r="F2" s="62"/>
      <c r="G2" s="64"/>
      <c r="I2" s="255" t="s">
        <v>164</v>
      </c>
      <c r="J2" s="256"/>
      <c r="K2" s="256"/>
      <c r="L2" s="256"/>
      <c r="M2" s="256"/>
      <c r="N2" s="256"/>
      <c r="O2" s="256"/>
      <c r="P2" s="256"/>
      <c r="Q2" s="256"/>
      <c r="R2" s="256"/>
      <c r="S2" s="256"/>
      <c r="T2" s="256"/>
      <c r="U2" s="257"/>
    </row>
    <row r="3" spans="1:21" ht="13.5" customHeight="1" outlineLevel="1">
      <c r="A3" s="147"/>
      <c r="B3" s="43"/>
      <c r="F3" s="62"/>
      <c r="G3" s="64"/>
      <c r="I3" s="258" t="s">
        <v>165</v>
      </c>
      <c r="J3" s="259"/>
      <c r="K3" s="259"/>
      <c r="L3" s="259"/>
      <c r="M3" s="259"/>
      <c r="N3" s="260"/>
      <c r="O3" s="61"/>
      <c r="P3" s="264" t="s">
        <v>166</v>
      </c>
      <c r="Q3" s="265"/>
      <c r="R3" s="265"/>
      <c r="S3" s="265"/>
      <c r="T3" s="265"/>
      <c r="U3" s="266"/>
    </row>
    <row r="4" spans="1:21" ht="56.25" customHeight="1" outlineLevel="1">
      <c r="A4" s="152" t="s">
        <v>152</v>
      </c>
      <c r="B4" s="169"/>
      <c r="E4" s="162" t="s">
        <v>167</v>
      </c>
      <c r="F4" s="174"/>
      <c r="G4" s="65"/>
      <c r="H4" s="64"/>
      <c r="I4" s="261"/>
      <c r="J4" s="262"/>
      <c r="K4" s="262"/>
      <c r="L4" s="262"/>
      <c r="M4" s="262"/>
      <c r="N4" s="263"/>
      <c r="P4" s="267"/>
      <c r="Q4" s="268"/>
      <c r="R4" s="268"/>
      <c r="S4" s="268"/>
      <c r="T4" s="268"/>
      <c r="U4" s="269"/>
    </row>
    <row r="5" spans="1:21" outlineLevel="1">
      <c r="A5" s="67" t="s">
        <v>168</v>
      </c>
      <c r="B5" s="170"/>
      <c r="E5" s="86"/>
      <c r="H5" s="64"/>
      <c r="I5" s="291"/>
      <c r="J5" s="292"/>
      <c r="K5" s="292"/>
      <c r="L5" s="292"/>
      <c r="M5" s="292"/>
      <c r="N5" s="293"/>
      <c r="P5" s="291"/>
      <c r="Q5" s="292"/>
      <c r="R5" s="292"/>
      <c r="S5" s="292"/>
      <c r="T5" s="292"/>
      <c r="U5" s="293"/>
    </row>
    <row r="6" spans="1:21" outlineLevel="1">
      <c r="A6" s="67" t="s">
        <v>169</v>
      </c>
      <c r="B6" s="170"/>
      <c r="E6" s="162" t="s">
        <v>170</v>
      </c>
      <c r="F6" s="173"/>
      <c r="H6" s="64"/>
      <c r="I6" s="294"/>
      <c r="J6" s="295"/>
      <c r="K6" s="295"/>
      <c r="L6" s="295"/>
      <c r="M6" s="295"/>
      <c r="N6" s="296"/>
      <c r="P6" s="294"/>
      <c r="Q6" s="295"/>
      <c r="R6" s="295"/>
      <c r="S6" s="295"/>
      <c r="T6" s="295"/>
      <c r="U6" s="296"/>
    </row>
    <row r="7" spans="1:21" outlineLevel="1">
      <c r="A7" s="67" t="s">
        <v>171</v>
      </c>
      <c r="B7" s="170"/>
      <c r="E7" s="86"/>
      <c r="H7" s="64"/>
      <c r="I7" s="294"/>
      <c r="J7" s="295"/>
      <c r="K7" s="295"/>
      <c r="L7" s="295"/>
      <c r="M7" s="295"/>
      <c r="N7" s="296"/>
      <c r="P7" s="294"/>
      <c r="Q7" s="295"/>
      <c r="R7" s="295"/>
      <c r="S7" s="295"/>
      <c r="T7" s="295"/>
      <c r="U7" s="296"/>
    </row>
    <row r="8" spans="1:21" ht="38.5" customHeight="1" outlineLevel="1">
      <c r="A8" s="159" t="s">
        <v>172</v>
      </c>
      <c r="B8" s="171"/>
      <c r="E8" s="86"/>
      <c r="H8" s="64"/>
      <c r="I8" s="294"/>
      <c r="J8" s="295"/>
      <c r="K8" s="295"/>
      <c r="L8" s="295"/>
      <c r="M8" s="295"/>
      <c r="N8" s="296"/>
      <c r="P8" s="294"/>
      <c r="Q8" s="295"/>
      <c r="R8" s="295"/>
      <c r="S8" s="295"/>
      <c r="T8" s="295"/>
      <c r="U8" s="296"/>
    </row>
    <row r="9" spans="1:21" outlineLevel="1">
      <c r="E9" s="86"/>
      <c r="H9" s="64"/>
      <c r="I9" s="294"/>
      <c r="J9" s="295"/>
      <c r="K9" s="295"/>
      <c r="L9" s="295"/>
      <c r="M9" s="295"/>
      <c r="N9" s="296"/>
      <c r="P9" s="294"/>
      <c r="Q9" s="295"/>
      <c r="R9" s="295"/>
      <c r="S9" s="295"/>
      <c r="T9" s="295"/>
      <c r="U9" s="296"/>
    </row>
    <row r="10" spans="1:21" ht="13.15" customHeight="1" outlineLevel="1">
      <c r="A10" s="67" t="s">
        <v>173</v>
      </c>
      <c r="B10" s="160"/>
      <c r="E10" s="86"/>
      <c r="H10" s="64"/>
      <c r="I10" s="294"/>
      <c r="J10" s="295"/>
      <c r="K10" s="295"/>
      <c r="L10" s="295"/>
      <c r="M10" s="295"/>
      <c r="N10" s="296"/>
      <c r="P10" s="294"/>
      <c r="Q10" s="295"/>
      <c r="R10" s="295"/>
      <c r="S10" s="295"/>
      <c r="T10" s="295"/>
      <c r="U10" s="296"/>
    </row>
    <row r="11" spans="1:21" outlineLevel="1">
      <c r="A11" s="98"/>
      <c r="H11" s="64"/>
      <c r="I11" s="294"/>
      <c r="J11" s="295"/>
      <c r="K11" s="295"/>
      <c r="L11" s="295"/>
      <c r="M11" s="295"/>
      <c r="N11" s="296"/>
      <c r="P11" s="294"/>
      <c r="Q11" s="295"/>
      <c r="R11" s="295"/>
      <c r="S11" s="295"/>
      <c r="T11" s="295"/>
      <c r="U11" s="296"/>
    </row>
    <row r="12" spans="1:21" ht="37.9" customHeight="1" outlineLevel="1">
      <c r="A12" s="129" t="s">
        <v>174</v>
      </c>
      <c r="B12" s="129" t="s">
        <v>175</v>
      </c>
      <c r="C12" s="129" t="s">
        <v>176</v>
      </c>
      <c r="D12" s="129" t="s">
        <v>177</v>
      </c>
      <c r="E12" s="129" t="s">
        <v>178</v>
      </c>
      <c r="F12" s="129" t="s">
        <v>179</v>
      </c>
      <c r="G12" s="129" t="s">
        <v>180</v>
      </c>
      <c r="I12" s="294"/>
      <c r="J12" s="295"/>
      <c r="K12" s="295"/>
      <c r="L12" s="295"/>
      <c r="M12" s="295"/>
      <c r="N12" s="296"/>
      <c r="P12" s="294"/>
      <c r="Q12" s="295"/>
      <c r="R12" s="295"/>
      <c r="S12" s="295"/>
      <c r="T12" s="295"/>
      <c r="U12" s="296"/>
    </row>
    <row r="13" spans="1:21" outlineLevel="1">
      <c r="A13" s="167">
        <v>2035</v>
      </c>
      <c r="B13" s="102" t="e">
        <f t="shared" ref="B13:B18" si="0">INDEX($E$204:$AW$204,1,MATCH($A13,$E$53:$BB$53,0))</f>
        <v>#REF!</v>
      </c>
      <c r="C13" s="102" t="e">
        <f>B13-#REF!</f>
        <v>#REF!</v>
      </c>
      <c r="D13" s="102" t="e">
        <f t="shared" ref="D13:D18" si="1">INDEX($E$205:$AW$205,1,MATCH($A13,$E$53:$BB$53,0))</f>
        <v>#REF!</v>
      </c>
      <c r="E13" s="102" t="e">
        <f>D13-#REF!</f>
        <v>#REF!</v>
      </c>
      <c r="F13" s="102" t="e">
        <f t="shared" ref="F13:F18" si="2">INDEX($E$206:$AW$206,1,MATCH($A13,$E$53:$BB$53,0))</f>
        <v>#REF!</v>
      </c>
      <c r="G13" s="102" t="e">
        <f>F13-#REF!</f>
        <v>#REF!</v>
      </c>
      <c r="I13" s="294"/>
      <c r="J13" s="295"/>
      <c r="K13" s="295"/>
      <c r="L13" s="295"/>
      <c r="M13" s="295"/>
      <c r="N13" s="296"/>
      <c r="P13" s="294"/>
      <c r="Q13" s="295"/>
      <c r="R13" s="295"/>
      <c r="S13" s="295"/>
      <c r="T13" s="295"/>
      <c r="U13" s="296"/>
    </row>
    <row r="14" spans="1:21" outlineLevel="1">
      <c r="A14" s="167">
        <v>2040</v>
      </c>
      <c r="B14" s="102" t="e">
        <f t="shared" si="0"/>
        <v>#REF!</v>
      </c>
      <c r="C14" s="102" t="e">
        <f>B14-#REF!</f>
        <v>#REF!</v>
      </c>
      <c r="D14" s="102" t="e">
        <f t="shared" si="1"/>
        <v>#REF!</v>
      </c>
      <c r="E14" s="102" t="e">
        <f>D14-#REF!</f>
        <v>#REF!</v>
      </c>
      <c r="F14" s="102" t="e">
        <f t="shared" si="2"/>
        <v>#REF!</v>
      </c>
      <c r="G14" s="102" t="e">
        <f>F14-#REF!</f>
        <v>#REF!</v>
      </c>
      <c r="I14" s="294"/>
      <c r="J14" s="295"/>
      <c r="K14" s="295"/>
      <c r="L14" s="295"/>
      <c r="M14" s="295"/>
      <c r="N14" s="296"/>
      <c r="P14" s="294"/>
      <c r="Q14" s="295"/>
      <c r="R14" s="295"/>
      <c r="S14" s="295"/>
      <c r="T14" s="295"/>
      <c r="U14" s="296"/>
    </row>
    <row r="15" spans="1:21" outlineLevel="1">
      <c r="A15" s="167">
        <v>2045</v>
      </c>
      <c r="B15" s="102" t="e">
        <f t="shared" si="0"/>
        <v>#REF!</v>
      </c>
      <c r="C15" s="102" t="e">
        <f>B15-#REF!</f>
        <v>#REF!</v>
      </c>
      <c r="D15" s="102" t="e">
        <f t="shared" si="1"/>
        <v>#REF!</v>
      </c>
      <c r="E15" s="102" t="e">
        <f>D15-#REF!</f>
        <v>#REF!</v>
      </c>
      <c r="F15" s="102" t="e">
        <f t="shared" si="2"/>
        <v>#REF!</v>
      </c>
      <c r="G15" s="102" t="e">
        <f>F15-#REF!</f>
        <v>#REF!</v>
      </c>
      <c r="I15" s="294"/>
      <c r="J15" s="295"/>
      <c r="K15" s="295"/>
      <c r="L15" s="295"/>
      <c r="M15" s="295"/>
      <c r="N15" s="296"/>
      <c r="P15" s="294"/>
      <c r="Q15" s="295"/>
      <c r="R15" s="295"/>
      <c r="S15" s="295"/>
      <c r="T15" s="295"/>
      <c r="U15" s="296"/>
    </row>
    <row r="16" spans="1:21" outlineLevel="1">
      <c r="A16" s="167">
        <v>2050</v>
      </c>
      <c r="B16" s="102" t="e">
        <f t="shared" si="0"/>
        <v>#REF!</v>
      </c>
      <c r="C16" s="102" t="e">
        <f>B16-#REF!</f>
        <v>#REF!</v>
      </c>
      <c r="D16" s="102" t="e">
        <f t="shared" si="1"/>
        <v>#REF!</v>
      </c>
      <c r="E16" s="102" t="e">
        <f>D16-#REF!</f>
        <v>#REF!</v>
      </c>
      <c r="F16" s="102" t="e">
        <f t="shared" si="2"/>
        <v>#REF!</v>
      </c>
      <c r="G16" s="102" t="e">
        <f>F16-#REF!</f>
        <v>#REF!</v>
      </c>
      <c r="I16" s="294"/>
      <c r="J16" s="295"/>
      <c r="K16" s="295"/>
      <c r="L16" s="295"/>
      <c r="M16" s="295"/>
      <c r="N16" s="296"/>
      <c r="P16" s="294"/>
      <c r="Q16" s="295"/>
      <c r="R16" s="295"/>
      <c r="S16" s="295"/>
      <c r="T16" s="295"/>
      <c r="U16" s="296"/>
    </row>
    <row r="17" spans="1:21" outlineLevel="1">
      <c r="A17" s="167">
        <v>2060</v>
      </c>
      <c r="B17" s="102" t="e">
        <f t="shared" si="0"/>
        <v>#REF!</v>
      </c>
      <c r="C17" s="102" t="e">
        <f>B17-#REF!</f>
        <v>#REF!</v>
      </c>
      <c r="D17" s="102" t="e">
        <f t="shared" si="1"/>
        <v>#REF!</v>
      </c>
      <c r="E17" s="102" t="e">
        <f>D17-#REF!</f>
        <v>#REF!</v>
      </c>
      <c r="F17" s="102" t="e">
        <f t="shared" si="2"/>
        <v>#REF!</v>
      </c>
      <c r="G17" s="102" t="e">
        <f>F17-#REF!</f>
        <v>#REF!</v>
      </c>
      <c r="I17" s="294"/>
      <c r="J17" s="295"/>
      <c r="K17" s="295"/>
      <c r="L17" s="295"/>
      <c r="M17" s="295"/>
      <c r="N17" s="296"/>
      <c r="P17" s="294"/>
      <c r="Q17" s="295"/>
      <c r="R17" s="295"/>
      <c r="S17" s="295"/>
      <c r="T17" s="295"/>
      <c r="U17" s="296"/>
    </row>
    <row r="18" spans="1:21" outlineLevel="1">
      <c r="A18" s="167">
        <v>2070</v>
      </c>
      <c r="B18" s="102" t="e">
        <f t="shared" si="0"/>
        <v>#REF!</v>
      </c>
      <c r="C18" s="102" t="e">
        <f>B18-#REF!</f>
        <v>#REF!</v>
      </c>
      <c r="D18" s="102" t="e">
        <f t="shared" si="1"/>
        <v>#REF!</v>
      </c>
      <c r="E18" s="102" t="e">
        <f>D18-#REF!</f>
        <v>#REF!</v>
      </c>
      <c r="F18" s="102" t="e">
        <f t="shared" si="2"/>
        <v>#REF!</v>
      </c>
      <c r="G18" s="102" t="e">
        <f>F18-#REF!</f>
        <v>#REF!</v>
      </c>
      <c r="I18" s="297"/>
      <c r="J18" s="298"/>
      <c r="K18" s="298"/>
      <c r="L18" s="298"/>
      <c r="M18" s="298"/>
      <c r="N18" s="299"/>
      <c r="P18" s="297"/>
      <c r="Q18" s="298"/>
      <c r="R18" s="298"/>
      <c r="S18" s="298"/>
      <c r="T18" s="298"/>
      <c r="U18" s="299"/>
    </row>
    <row r="19" spans="1:21" ht="13.15" customHeight="1" outlineLevel="1">
      <c r="A19" s="245"/>
      <c r="B19" s="245"/>
      <c r="I19" s="120"/>
      <c r="J19" s="121"/>
      <c r="K19" s="121"/>
      <c r="L19" s="121"/>
      <c r="M19" s="121"/>
      <c r="N19" s="121"/>
      <c r="P19" s="119"/>
      <c r="Q19" s="119"/>
      <c r="R19" s="119"/>
      <c r="S19" s="119"/>
      <c r="T19" s="119"/>
      <c r="U19" s="106"/>
    </row>
    <row r="20" spans="1:21" ht="26.25" customHeight="1" outlineLevel="1">
      <c r="A20" s="163" t="s">
        <v>181</v>
      </c>
      <c r="B20" s="164">
        <v>1</v>
      </c>
      <c r="E20" s="96"/>
      <c r="I20" s="279" t="s">
        <v>182</v>
      </c>
      <c r="J20" s="280"/>
      <c r="K20" s="280"/>
      <c r="L20" s="280"/>
      <c r="M20" s="280"/>
      <c r="N20" s="281"/>
      <c r="P20" s="279" t="s">
        <v>183</v>
      </c>
      <c r="Q20" s="280"/>
      <c r="R20" s="280"/>
      <c r="S20" s="280"/>
      <c r="T20" s="280"/>
      <c r="U20" s="281"/>
    </row>
    <row r="21" spans="1:21" ht="12.75" customHeight="1" outlineLevel="1">
      <c r="A21" s="96"/>
      <c r="B21" s="97"/>
      <c r="I21" s="291"/>
      <c r="J21" s="292"/>
      <c r="K21" s="292"/>
      <c r="L21" s="292"/>
      <c r="M21" s="292"/>
      <c r="N21" s="293"/>
      <c r="P21" s="291"/>
      <c r="Q21" s="292"/>
      <c r="R21" s="292"/>
      <c r="S21" s="292"/>
      <c r="T21" s="292"/>
      <c r="U21" s="293"/>
    </row>
    <row r="22" spans="1:21" ht="12.75" customHeight="1" outlineLevel="1">
      <c r="A22" s="96"/>
      <c r="B22" s="97"/>
      <c r="I22" s="294"/>
      <c r="J22" s="295"/>
      <c r="K22" s="295"/>
      <c r="L22" s="295"/>
      <c r="M22" s="295"/>
      <c r="N22" s="296"/>
      <c r="P22" s="294"/>
      <c r="Q22" s="295"/>
      <c r="R22" s="295"/>
      <c r="S22" s="295"/>
      <c r="T22" s="295"/>
      <c r="U22" s="296"/>
    </row>
    <row r="23" spans="1:21" outlineLevel="1">
      <c r="A23" s="96"/>
      <c r="B23" s="227" t="s">
        <v>184</v>
      </c>
      <c r="C23" s="228"/>
      <c r="D23" s="228"/>
      <c r="E23" s="228"/>
      <c r="F23" s="228"/>
      <c r="G23" s="229"/>
      <c r="I23" s="294"/>
      <c r="J23" s="295"/>
      <c r="K23" s="295"/>
      <c r="L23" s="295"/>
      <c r="M23" s="295"/>
      <c r="N23" s="296"/>
      <c r="P23" s="294"/>
      <c r="Q23" s="295"/>
      <c r="R23" s="295"/>
      <c r="S23" s="295"/>
      <c r="T23" s="295"/>
      <c r="U23" s="296"/>
    </row>
    <row r="24" spans="1:21" outlineLevel="1">
      <c r="B24" s="21">
        <v>2027</v>
      </c>
      <c r="C24" s="21">
        <v>2028</v>
      </c>
      <c r="D24" s="21">
        <v>2029</v>
      </c>
      <c r="E24" s="21">
        <v>2030</v>
      </c>
      <c r="F24" s="21">
        <v>2031</v>
      </c>
      <c r="G24" s="21" t="s">
        <v>185</v>
      </c>
      <c r="I24" s="294"/>
      <c r="J24" s="295"/>
      <c r="K24" s="295"/>
      <c r="L24" s="295"/>
      <c r="M24" s="295"/>
      <c r="N24" s="296"/>
      <c r="P24" s="294"/>
      <c r="Q24" s="295"/>
      <c r="R24" s="295"/>
      <c r="S24" s="295"/>
      <c r="T24" s="295"/>
      <c r="U24" s="296"/>
    </row>
    <row r="25" spans="1:21" ht="13.15" customHeight="1" outlineLevel="1">
      <c r="B25" s="148" t="s">
        <v>186</v>
      </c>
      <c r="C25" s="148" t="s">
        <v>186</v>
      </c>
      <c r="D25" s="148" t="s">
        <v>186</v>
      </c>
      <c r="E25" s="148" t="s">
        <v>186</v>
      </c>
      <c r="F25" s="148" t="s">
        <v>186</v>
      </c>
      <c r="G25" s="148" t="s">
        <v>186</v>
      </c>
      <c r="I25" s="294"/>
      <c r="J25" s="295"/>
      <c r="K25" s="295"/>
      <c r="L25" s="295"/>
      <c r="M25" s="295"/>
      <c r="N25" s="296"/>
      <c r="P25" s="294"/>
      <c r="Q25" s="295"/>
      <c r="R25" s="295"/>
      <c r="S25" s="295"/>
      <c r="T25" s="295"/>
      <c r="U25" s="296"/>
    </row>
    <row r="26" spans="1:21" outlineLevel="1">
      <c r="A26" s="163" t="s">
        <v>187</v>
      </c>
      <c r="B26" s="102">
        <f>E64</f>
        <v>0</v>
      </c>
      <c r="C26" s="102">
        <f>F64</f>
        <v>0</v>
      </c>
      <c r="D26" s="102">
        <f>G64</f>
        <v>0</v>
      </c>
      <c r="E26" s="102">
        <f>H64</f>
        <v>0</v>
      </c>
      <c r="F26" s="102">
        <f>I64</f>
        <v>0</v>
      </c>
      <c r="G26" s="102">
        <f>SUM(J64:BB64)</f>
        <v>0</v>
      </c>
      <c r="I26" s="294"/>
      <c r="J26" s="295"/>
      <c r="K26" s="295"/>
      <c r="L26" s="295"/>
      <c r="M26" s="295"/>
      <c r="N26" s="296"/>
      <c r="P26" s="294"/>
      <c r="Q26" s="295"/>
      <c r="R26" s="295"/>
      <c r="S26" s="295"/>
      <c r="T26" s="295"/>
      <c r="U26" s="296"/>
    </row>
    <row r="27" spans="1:21" outlineLevel="1">
      <c r="A27" s="163" t="s">
        <v>188</v>
      </c>
      <c r="B27" s="102" t="e">
        <f>E71+E77</f>
        <v>#REF!</v>
      </c>
      <c r="C27" s="102" t="e">
        <f>F71+F77</f>
        <v>#REF!</v>
      </c>
      <c r="D27" s="102" t="e">
        <f>G71+G77</f>
        <v>#REF!</v>
      </c>
      <c r="E27" s="102" t="e">
        <f>H71+H77</f>
        <v>#REF!</v>
      </c>
      <c r="F27" s="102" t="e">
        <f>I71+I77</f>
        <v>#REF!</v>
      </c>
      <c r="G27" s="102" t="e">
        <f>SUM(J71:BB71)+SUM(J77:BB77)</f>
        <v>#REF!</v>
      </c>
      <c r="I27" s="294"/>
      <c r="J27" s="295"/>
      <c r="K27" s="295"/>
      <c r="L27" s="295"/>
      <c r="M27" s="295"/>
      <c r="N27" s="296"/>
      <c r="P27" s="294"/>
      <c r="Q27" s="295"/>
      <c r="R27" s="295"/>
      <c r="S27" s="295"/>
      <c r="T27" s="295"/>
      <c r="U27" s="296"/>
    </row>
    <row r="28" spans="1:21" outlineLevel="1">
      <c r="A28" s="96"/>
      <c r="B28" s="118"/>
      <c r="C28" s="118"/>
      <c r="D28" s="118"/>
      <c r="E28" s="118"/>
      <c r="F28" s="118"/>
      <c r="G28" s="118"/>
      <c r="I28" s="294"/>
      <c r="J28" s="295"/>
      <c r="K28" s="295"/>
      <c r="L28" s="295"/>
      <c r="M28" s="295"/>
      <c r="N28" s="296"/>
      <c r="P28" s="294"/>
      <c r="Q28" s="295"/>
      <c r="R28" s="295"/>
      <c r="S28" s="295"/>
      <c r="T28" s="295"/>
      <c r="U28" s="296"/>
    </row>
    <row r="29" spans="1:21" ht="13.15" customHeight="1" outlineLevel="1">
      <c r="A29" s="96"/>
      <c r="B29" s="118"/>
      <c r="C29" s="118"/>
      <c r="D29" s="118"/>
      <c r="E29" s="118"/>
      <c r="F29" s="118"/>
      <c r="G29" s="118"/>
      <c r="I29" s="294"/>
      <c r="J29" s="295"/>
      <c r="K29" s="295"/>
      <c r="L29" s="295"/>
      <c r="M29" s="295"/>
      <c r="N29" s="296"/>
      <c r="P29" s="294"/>
      <c r="Q29" s="295"/>
      <c r="R29" s="295"/>
      <c r="S29" s="295"/>
      <c r="T29" s="295"/>
      <c r="U29" s="296"/>
    </row>
    <row r="30" spans="1:21" ht="13.15" customHeight="1" outlineLevel="1">
      <c r="A30" s="150"/>
      <c r="B30" s="151" t="s">
        <v>189</v>
      </c>
      <c r="C30" s="153" t="s">
        <v>190</v>
      </c>
      <c r="D30" s="231" t="s">
        <v>163</v>
      </c>
      <c r="E30" s="232"/>
      <c r="F30" s="232"/>
      <c r="G30" s="233"/>
      <c r="I30" s="294"/>
      <c r="J30" s="295"/>
      <c r="K30" s="295"/>
      <c r="L30" s="295"/>
      <c r="M30" s="295"/>
      <c r="N30" s="296"/>
      <c r="P30" s="294"/>
      <c r="Q30" s="295"/>
      <c r="R30" s="295"/>
      <c r="S30" s="295"/>
      <c r="T30" s="295"/>
      <c r="U30" s="296"/>
    </row>
    <row r="31" spans="1:21" outlineLevel="1">
      <c r="A31" s="251" t="s">
        <v>191</v>
      </c>
      <c r="B31" s="154"/>
      <c r="C31" s="149"/>
      <c r="D31" s="253"/>
      <c r="E31" s="253"/>
      <c r="F31" s="253"/>
      <c r="G31" s="254"/>
      <c r="I31" s="294"/>
      <c r="J31" s="295"/>
      <c r="K31" s="295"/>
      <c r="L31" s="295"/>
      <c r="M31" s="295"/>
      <c r="N31" s="296"/>
      <c r="P31" s="294"/>
      <c r="Q31" s="295"/>
      <c r="R31" s="295"/>
      <c r="S31" s="295"/>
      <c r="T31" s="295"/>
      <c r="U31" s="296"/>
    </row>
    <row r="32" spans="1:21" outlineLevel="1">
      <c r="A32" s="251"/>
      <c r="B32" s="155"/>
      <c r="C32" s="122"/>
      <c r="D32" s="236"/>
      <c r="E32" s="236"/>
      <c r="F32" s="236"/>
      <c r="G32" s="237"/>
      <c r="I32" s="294"/>
      <c r="J32" s="295"/>
      <c r="K32" s="295"/>
      <c r="L32" s="295"/>
      <c r="M32" s="295"/>
      <c r="N32" s="296"/>
      <c r="P32" s="294"/>
      <c r="Q32" s="295"/>
      <c r="R32" s="295"/>
      <c r="S32" s="295"/>
      <c r="T32" s="295"/>
      <c r="U32" s="296"/>
    </row>
    <row r="33" spans="1:21" outlineLevel="1">
      <c r="A33" s="251"/>
      <c r="B33" s="155"/>
      <c r="C33" s="122"/>
      <c r="D33" s="236"/>
      <c r="E33" s="236"/>
      <c r="F33" s="236"/>
      <c r="G33" s="237"/>
      <c r="I33" s="294"/>
      <c r="J33" s="295"/>
      <c r="K33" s="295"/>
      <c r="L33" s="295"/>
      <c r="M33" s="295"/>
      <c r="N33" s="296"/>
      <c r="P33" s="294"/>
      <c r="Q33" s="295"/>
      <c r="R33" s="295"/>
      <c r="S33" s="295"/>
      <c r="T33" s="295"/>
      <c r="U33" s="296"/>
    </row>
    <row r="34" spans="1:21" outlineLevel="1">
      <c r="A34" s="251"/>
      <c r="B34" s="155"/>
      <c r="C34" s="122"/>
      <c r="D34" s="236"/>
      <c r="E34" s="236"/>
      <c r="F34" s="236"/>
      <c r="G34" s="237"/>
      <c r="I34" s="294"/>
      <c r="J34" s="295"/>
      <c r="K34" s="295"/>
      <c r="L34" s="295"/>
      <c r="M34" s="295"/>
      <c r="N34" s="296"/>
      <c r="P34" s="294"/>
      <c r="Q34" s="295"/>
      <c r="R34" s="295"/>
      <c r="S34" s="295"/>
      <c r="T34" s="295"/>
      <c r="U34" s="296"/>
    </row>
    <row r="35" spans="1:21" outlineLevel="1">
      <c r="A35" s="251"/>
      <c r="B35" s="155"/>
      <c r="C35" s="122"/>
      <c r="D35" s="236"/>
      <c r="E35" s="236"/>
      <c r="F35" s="236"/>
      <c r="G35" s="237"/>
      <c r="I35" s="294"/>
      <c r="J35" s="295"/>
      <c r="K35" s="295"/>
      <c r="L35" s="295"/>
      <c r="M35" s="295"/>
      <c r="N35" s="296"/>
      <c r="P35" s="294"/>
      <c r="Q35" s="295"/>
      <c r="R35" s="295"/>
      <c r="S35" s="295"/>
      <c r="T35" s="295"/>
      <c r="U35" s="296"/>
    </row>
    <row r="36" spans="1:21" outlineLevel="1">
      <c r="A36" s="251"/>
      <c r="B36" s="155"/>
      <c r="C36" s="122"/>
      <c r="D36" s="236"/>
      <c r="E36" s="236"/>
      <c r="F36" s="236"/>
      <c r="G36" s="237"/>
      <c r="I36" s="294"/>
      <c r="J36" s="295"/>
      <c r="K36" s="295"/>
      <c r="L36" s="295"/>
      <c r="M36" s="295"/>
      <c r="N36" s="296"/>
      <c r="P36" s="294"/>
      <c r="Q36" s="295"/>
      <c r="R36" s="295"/>
      <c r="S36" s="295"/>
      <c r="T36" s="295"/>
      <c r="U36" s="296"/>
    </row>
    <row r="37" spans="1:21" outlineLevel="1">
      <c r="A37" s="251"/>
      <c r="B37" s="155"/>
      <c r="C37" s="122"/>
      <c r="D37" s="236"/>
      <c r="E37" s="236"/>
      <c r="F37" s="236"/>
      <c r="G37" s="237"/>
      <c r="I37" s="294"/>
      <c r="J37" s="295"/>
      <c r="K37" s="295"/>
      <c r="L37" s="295"/>
      <c r="M37" s="295"/>
      <c r="N37" s="296"/>
      <c r="P37" s="294"/>
      <c r="Q37" s="295"/>
      <c r="R37" s="295"/>
      <c r="S37" s="295"/>
      <c r="T37" s="295"/>
      <c r="U37" s="296"/>
    </row>
    <row r="38" spans="1:21" outlineLevel="1">
      <c r="A38" s="251"/>
      <c r="B38" s="155"/>
      <c r="C38" s="122"/>
      <c r="D38" s="236"/>
      <c r="E38" s="236"/>
      <c r="F38" s="236"/>
      <c r="G38" s="237"/>
      <c r="I38" s="294"/>
      <c r="J38" s="295"/>
      <c r="K38" s="295"/>
      <c r="L38" s="295"/>
      <c r="M38" s="295"/>
      <c r="N38" s="296"/>
      <c r="P38" s="294"/>
      <c r="Q38" s="295"/>
      <c r="R38" s="295"/>
      <c r="S38" s="295"/>
      <c r="T38" s="295"/>
      <c r="U38" s="296"/>
    </row>
    <row r="39" spans="1:21" outlineLevel="1">
      <c r="A39" s="251"/>
      <c r="B39" s="155"/>
      <c r="C39" s="122"/>
      <c r="D39" s="236"/>
      <c r="E39" s="236"/>
      <c r="F39" s="236"/>
      <c r="G39" s="237"/>
      <c r="I39" s="294"/>
      <c r="J39" s="295"/>
      <c r="K39" s="295"/>
      <c r="L39" s="295"/>
      <c r="M39" s="295"/>
      <c r="N39" s="296"/>
      <c r="P39" s="294"/>
      <c r="Q39" s="295"/>
      <c r="R39" s="295"/>
      <c r="S39" s="295"/>
      <c r="T39" s="295"/>
      <c r="U39" s="296"/>
    </row>
    <row r="40" spans="1:21" ht="13.15" customHeight="1" outlineLevel="1">
      <c r="A40" s="252"/>
      <c r="B40" s="156"/>
      <c r="C40" s="157"/>
      <c r="D40" s="234"/>
      <c r="E40" s="234"/>
      <c r="F40" s="234"/>
      <c r="G40" s="235"/>
      <c r="I40" s="294"/>
      <c r="J40" s="295"/>
      <c r="K40" s="295"/>
      <c r="L40" s="295"/>
      <c r="M40" s="295"/>
      <c r="N40" s="296"/>
      <c r="P40" s="294"/>
      <c r="Q40" s="295"/>
      <c r="R40" s="295"/>
      <c r="S40" s="295"/>
      <c r="T40" s="295"/>
      <c r="U40" s="296"/>
    </row>
    <row r="41" spans="1:21" outlineLevel="1">
      <c r="A41" s="96"/>
      <c r="B41" s="118"/>
      <c r="C41" s="118"/>
      <c r="D41" s="118"/>
      <c r="E41" s="118"/>
      <c r="F41" s="118"/>
      <c r="G41" s="118"/>
      <c r="I41" s="294"/>
      <c r="J41" s="295"/>
      <c r="K41" s="295"/>
      <c r="L41" s="295"/>
      <c r="M41" s="295"/>
      <c r="N41" s="296"/>
      <c r="P41" s="294"/>
      <c r="Q41" s="295"/>
      <c r="R41" s="295"/>
      <c r="S41" s="295"/>
      <c r="T41" s="295"/>
      <c r="U41" s="296"/>
    </row>
    <row r="42" spans="1:21" outlineLevel="1">
      <c r="A42" s="96"/>
      <c r="B42" s="118"/>
      <c r="C42" s="118"/>
      <c r="D42" s="118"/>
      <c r="E42" s="118"/>
      <c r="F42" s="118"/>
      <c r="G42" s="118"/>
      <c r="I42" s="294"/>
      <c r="J42" s="295"/>
      <c r="K42" s="295"/>
      <c r="L42" s="295"/>
      <c r="M42" s="295"/>
      <c r="N42" s="296"/>
      <c r="P42" s="294"/>
      <c r="Q42" s="295"/>
      <c r="R42" s="295"/>
      <c r="S42" s="295"/>
      <c r="T42" s="295"/>
      <c r="U42" s="296"/>
    </row>
    <row r="43" spans="1:21" outlineLevel="1">
      <c r="A43" s="96"/>
      <c r="B43" s="118"/>
      <c r="C43" s="118"/>
      <c r="D43" s="118"/>
      <c r="E43" s="118"/>
      <c r="F43" s="118"/>
      <c r="G43" s="118"/>
      <c r="I43" s="294"/>
      <c r="J43" s="295"/>
      <c r="K43" s="295"/>
      <c r="L43" s="295"/>
      <c r="M43" s="295"/>
      <c r="N43" s="296"/>
      <c r="P43" s="294"/>
      <c r="Q43" s="295"/>
      <c r="R43" s="295"/>
      <c r="S43" s="295"/>
      <c r="T43" s="295"/>
      <c r="U43" s="296"/>
    </row>
    <row r="44" spans="1:21" outlineLevel="1">
      <c r="A44" s="96"/>
      <c r="B44" s="118"/>
      <c r="C44" s="118"/>
      <c r="D44" s="118"/>
      <c r="E44" s="118"/>
      <c r="F44" s="118"/>
      <c r="G44" s="118"/>
      <c r="I44" s="294"/>
      <c r="J44" s="295"/>
      <c r="K44" s="295"/>
      <c r="L44" s="295"/>
      <c r="M44" s="295"/>
      <c r="N44" s="296"/>
      <c r="P44" s="294"/>
      <c r="Q44" s="295"/>
      <c r="R44" s="295"/>
      <c r="S44" s="295"/>
      <c r="T44" s="295"/>
      <c r="U44" s="296"/>
    </row>
    <row r="45" spans="1:21" outlineLevel="1">
      <c r="A45" s="96"/>
      <c r="B45" s="118"/>
      <c r="C45" s="118"/>
      <c r="D45" s="118"/>
      <c r="E45" s="118"/>
      <c r="F45" s="118"/>
      <c r="G45" s="118"/>
      <c r="I45" s="297"/>
      <c r="J45" s="298"/>
      <c r="K45" s="298"/>
      <c r="L45" s="298"/>
      <c r="M45" s="298"/>
      <c r="N45" s="299"/>
      <c r="P45" s="297"/>
      <c r="Q45" s="298"/>
      <c r="R45" s="298"/>
      <c r="S45" s="298"/>
      <c r="T45" s="298"/>
      <c r="U45" s="299"/>
    </row>
    <row r="46" spans="1:21" outlineLevel="1">
      <c r="A46" s="96"/>
      <c r="B46" s="118"/>
      <c r="C46" s="118"/>
      <c r="D46" s="118"/>
      <c r="E46" s="118"/>
      <c r="F46" s="118"/>
      <c r="G46" s="118"/>
    </row>
    <row r="47" spans="1:21">
      <c r="A47" s="96"/>
      <c r="B47" s="97"/>
    </row>
    <row r="48" spans="1:21" ht="16.149999999999999" customHeight="1">
      <c r="A48" s="71" t="s">
        <v>192</v>
      </c>
    </row>
    <row r="49" spans="1:54" ht="16.149999999999999" customHeight="1" outlineLevel="1">
      <c r="A49" s="71"/>
    </row>
    <row r="50" spans="1:54" ht="13.15" customHeight="1" outlineLevel="1">
      <c r="A50" s="63" t="s">
        <v>193</v>
      </c>
    </row>
    <row r="51" spans="1:54" outlineLevel="2">
      <c r="B51" s="100"/>
      <c r="C51" s="100"/>
      <c r="D51" s="100"/>
      <c r="E51" s="238" t="s">
        <v>156</v>
      </c>
      <c r="F51" s="226"/>
      <c r="G51" s="226"/>
      <c r="H51" s="226"/>
      <c r="I51" s="226"/>
      <c r="J51" s="226" t="s">
        <v>157</v>
      </c>
      <c r="K51" s="226"/>
      <c r="L51" s="226"/>
      <c r="M51" s="226"/>
      <c r="N51" s="226"/>
      <c r="O51" s="226" t="s">
        <v>158</v>
      </c>
      <c r="P51" s="226"/>
      <c r="Q51" s="226"/>
      <c r="R51" s="226"/>
      <c r="S51" s="226"/>
      <c r="T51" s="226" t="s">
        <v>159</v>
      </c>
      <c r="U51" s="226"/>
      <c r="V51" s="226"/>
      <c r="W51" s="226"/>
      <c r="X51" s="226"/>
      <c r="Y51" s="226" t="s">
        <v>194</v>
      </c>
      <c r="Z51" s="226"/>
      <c r="AA51" s="226"/>
      <c r="AB51" s="226"/>
      <c r="AC51" s="226"/>
      <c r="AD51" s="226" t="s">
        <v>195</v>
      </c>
      <c r="AE51" s="226"/>
      <c r="AF51" s="226"/>
      <c r="AG51" s="226"/>
      <c r="AH51" s="226"/>
      <c r="AI51" s="226" t="s">
        <v>196</v>
      </c>
      <c r="AJ51" s="226"/>
      <c r="AK51" s="226"/>
      <c r="AL51" s="226"/>
      <c r="AM51" s="226"/>
      <c r="AN51" s="226" t="s">
        <v>197</v>
      </c>
      <c r="AO51" s="226"/>
      <c r="AP51" s="226"/>
      <c r="AQ51" s="226"/>
      <c r="AR51" s="226"/>
      <c r="AS51" s="226" t="s">
        <v>198</v>
      </c>
      <c r="AT51" s="226"/>
      <c r="AU51" s="226"/>
      <c r="AV51" s="226"/>
      <c r="AW51" s="226"/>
      <c r="AX51" s="226" t="s">
        <v>199</v>
      </c>
      <c r="AY51" s="226"/>
      <c r="AZ51" s="226"/>
      <c r="BA51" s="226"/>
      <c r="BB51" s="230"/>
    </row>
    <row r="52" spans="1:54" outlineLevel="2">
      <c r="B52" s="100"/>
      <c r="C52" s="100"/>
      <c r="D52" s="100"/>
      <c r="E52" s="125">
        <v>1</v>
      </c>
      <c r="F52" s="70">
        <v>2</v>
      </c>
      <c r="G52" s="70">
        <v>3</v>
      </c>
      <c r="H52" s="70">
        <v>4</v>
      </c>
      <c r="I52" s="70">
        <v>5</v>
      </c>
      <c r="J52" s="95">
        <v>6</v>
      </c>
      <c r="K52" s="70">
        <v>7</v>
      </c>
      <c r="L52" s="70">
        <v>8</v>
      </c>
      <c r="M52" s="70">
        <v>9</v>
      </c>
      <c r="N52" s="70">
        <v>10</v>
      </c>
      <c r="O52" s="95">
        <v>11</v>
      </c>
      <c r="P52" s="70">
        <v>12</v>
      </c>
      <c r="Q52" s="70">
        <v>13</v>
      </c>
      <c r="R52" s="70">
        <v>14</v>
      </c>
      <c r="S52" s="70">
        <v>15</v>
      </c>
      <c r="T52" s="95">
        <v>16</v>
      </c>
      <c r="U52" s="70">
        <v>17</v>
      </c>
      <c r="V52" s="70">
        <v>18</v>
      </c>
      <c r="W52" s="70">
        <v>19</v>
      </c>
      <c r="X52" s="70">
        <v>20</v>
      </c>
      <c r="Y52" s="95">
        <v>21</v>
      </c>
      <c r="Z52" s="70">
        <v>22</v>
      </c>
      <c r="AA52" s="70">
        <v>23</v>
      </c>
      <c r="AB52" s="70">
        <v>24</v>
      </c>
      <c r="AC52" s="70">
        <v>25</v>
      </c>
      <c r="AD52" s="95">
        <v>26</v>
      </c>
      <c r="AE52" s="70">
        <v>27</v>
      </c>
      <c r="AF52" s="70">
        <v>28</v>
      </c>
      <c r="AG52" s="70">
        <v>29</v>
      </c>
      <c r="AH52" s="70">
        <v>30</v>
      </c>
      <c r="AI52" s="95">
        <v>31</v>
      </c>
      <c r="AJ52" s="70">
        <v>32</v>
      </c>
      <c r="AK52" s="70">
        <v>33</v>
      </c>
      <c r="AL52" s="70">
        <v>34</v>
      </c>
      <c r="AM52" s="70">
        <v>35</v>
      </c>
      <c r="AN52" s="95">
        <v>36</v>
      </c>
      <c r="AO52" s="70">
        <v>37</v>
      </c>
      <c r="AP52" s="70">
        <v>38</v>
      </c>
      <c r="AQ52" s="70">
        <v>39</v>
      </c>
      <c r="AR52" s="70">
        <v>40</v>
      </c>
      <c r="AS52" s="95">
        <v>41</v>
      </c>
      <c r="AT52" s="70">
        <v>42</v>
      </c>
      <c r="AU52" s="70">
        <v>43</v>
      </c>
      <c r="AV52" s="70">
        <v>44</v>
      </c>
      <c r="AW52" s="70">
        <v>45</v>
      </c>
      <c r="AX52" s="70">
        <v>46</v>
      </c>
      <c r="AY52" s="70">
        <v>47</v>
      </c>
      <c r="AZ52" s="70">
        <v>48</v>
      </c>
      <c r="BA52" s="70">
        <v>49</v>
      </c>
      <c r="BB52" s="126">
        <v>50</v>
      </c>
    </row>
    <row r="53" spans="1:54" ht="13.15" customHeight="1" outlineLevel="2">
      <c r="B53" s="100" t="s">
        <v>189</v>
      </c>
      <c r="C53" s="100" t="s">
        <v>200</v>
      </c>
      <c r="D53" s="100"/>
      <c r="E53" s="127">
        <v>2027</v>
      </c>
      <c r="F53" s="128">
        <v>2028</v>
      </c>
      <c r="G53" s="128">
        <v>2029</v>
      </c>
      <c r="H53" s="128">
        <v>2030</v>
      </c>
      <c r="I53" s="128">
        <v>2031</v>
      </c>
      <c r="J53" s="128">
        <v>2032</v>
      </c>
      <c r="K53" s="128">
        <v>2033</v>
      </c>
      <c r="L53" s="128">
        <v>2034</v>
      </c>
      <c r="M53" s="128">
        <v>2035</v>
      </c>
      <c r="N53" s="128">
        <v>2036</v>
      </c>
      <c r="O53" s="128">
        <v>2037</v>
      </c>
      <c r="P53" s="128">
        <v>2038</v>
      </c>
      <c r="Q53" s="128">
        <v>2039</v>
      </c>
      <c r="R53" s="128">
        <v>2040</v>
      </c>
      <c r="S53" s="128">
        <v>2041</v>
      </c>
      <c r="T53" s="128">
        <v>2042</v>
      </c>
      <c r="U53" s="128">
        <v>2043</v>
      </c>
      <c r="V53" s="128">
        <v>2044</v>
      </c>
      <c r="W53" s="128">
        <v>2045</v>
      </c>
      <c r="X53" s="128">
        <v>2046</v>
      </c>
      <c r="Y53" s="128">
        <v>2047</v>
      </c>
      <c r="Z53" s="128">
        <v>2048</v>
      </c>
      <c r="AA53" s="128">
        <v>2049</v>
      </c>
      <c r="AB53" s="128">
        <v>2050</v>
      </c>
      <c r="AC53" s="128">
        <v>2051</v>
      </c>
      <c r="AD53" s="128">
        <v>2052</v>
      </c>
      <c r="AE53" s="128">
        <v>2053</v>
      </c>
      <c r="AF53" s="128">
        <v>2054</v>
      </c>
      <c r="AG53" s="128">
        <v>2055</v>
      </c>
      <c r="AH53" s="128">
        <v>2056</v>
      </c>
      <c r="AI53" s="128">
        <v>2057</v>
      </c>
      <c r="AJ53" s="128">
        <v>2058</v>
      </c>
      <c r="AK53" s="128">
        <v>2059</v>
      </c>
      <c r="AL53" s="128">
        <v>2060</v>
      </c>
      <c r="AM53" s="128">
        <v>2061</v>
      </c>
      <c r="AN53" s="128">
        <v>2062</v>
      </c>
      <c r="AO53" s="128">
        <v>2063</v>
      </c>
      <c r="AP53" s="128">
        <v>2064</v>
      </c>
      <c r="AQ53" s="128">
        <v>2065</v>
      </c>
      <c r="AR53" s="128">
        <v>2066</v>
      </c>
      <c r="AS53" s="128">
        <v>2067</v>
      </c>
      <c r="AT53" s="128">
        <v>2068</v>
      </c>
      <c r="AU53" s="128">
        <v>2069</v>
      </c>
      <c r="AV53" s="128">
        <v>2070</v>
      </c>
      <c r="AW53" s="128">
        <v>2071</v>
      </c>
      <c r="AX53" s="128">
        <v>2072</v>
      </c>
      <c r="AY53" s="128">
        <v>2073</v>
      </c>
      <c r="AZ53" s="128">
        <v>2074</v>
      </c>
      <c r="BA53" s="128">
        <v>2075</v>
      </c>
      <c r="BB53" s="130">
        <v>2076</v>
      </c>
    </row>
    <row r="54" spans="1:54" outlineLevel="2">
      <c r="A54" s="246" t="s">
        <v>201</v>
      </c>
      <c r="B54" s="77"/>
      <c r="C54" s="77"/>
      <c r="D54" s="75" t="s">
        <v>202</v>
      </c>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84"/>
    </row>
    <row r="55" spans="1:54" outlineLevel="2">
      <c r="A55" s="247"/>
      <c r="B55" s="161"/>
      <c r="C55" s="72"/>
      <c r="D55" s="68" t="s">
        <v>202</v>
      </c>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23"/>
    </row>
    <row r="56" spans="1:54" outlineLevel="2">
      <c r="A56" s="247"/>
      <c r="B56" s="161"/>
      <c r="C56" s="72"/>
      <c r="D56" s="68" t="s">
        <v>202</v>
      </c>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23"/>
    </row>
    <row r="57" spans="1:54" outlineLevel="2">
      <c r="A57" s="247"/>
      <c r="B57" s="161"/>
      <c r="C57" s="72"/>
      <c r="D57" s="68" t="s">
        <v>202</v>
      </c>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23"/>
    </row>
    <row r="58" spans="1:54" outlineLevel="2">
      <c r="A58" s="247"/>
      <c r="B58" s="161"/>
      <c r="C58" s="72"/>
      <c r="D58" s="68" t="s">
        <v>202</v>
      </c>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23"/>
    </row>
    <row r="59" spans="1:54" outlineLevel="2">
      <c r="A59" s="247"/>
      <c r="B59" s="161"/>
      <c r="C59" s="72"/>
      <c r="D59" s="68" t="s">
        <v>202</v>
      </c>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23"/>
    </row>
    <row r="60" spans="1:54" outlineLevel="2">
      <c r="A60" s="247"/>
      <c r="B60" s="161"/>
      <c r="C60" s="72"/>
      <c r="D60" s="68" t="s">
        <v>202</v>
      </c>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23"/>
    </row>
    <row r="61" spans="1:54" outlineLevel="2">
      <c r="A61" s="247"/>
      <c r="B61" s="161"/>
      <c r="C61" s="72"/>
      <c r="D61" s="68" t="s">
        <v>202</v>
      </c>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23"/>
    </row>
    <row r="62" spans="1:54" outlineLevel="2">
      <c r="A62" s="247"/>
      <c r="B62" s="161"/>
      <c r="C62" s="72"/>
      <c r="D62" s="68" t="s">
        <v>202</v>
      </c>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23"/>
    </row>
    <row r="63" spans="1:54" outlineLevel="2">
      <c r="A63" s="247"/>
      <c r="B63" s="161"/>
      <c r="C63" s="72"/>
      <c r="D63" s="68" t="s">
        <v>202</v>
      </c>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23"/>
    </row>
    <row r="64" spans="1:54" ht="13.15" customHeight="1" outlineLevel="2">
      <c r="A64" s="248"/>
      <c r="B64" s="73" t="s">
        <v>203</v>
      </c>
      <c r="C64" s="74" t="s">
        <v>204</v>
      </c>
      <c r="D64" s="74" t="s">
        <v>202</v>
      </c>
      <c r="E64" s="103">
        <f>SUM(E54:E63)</f>
        <v>0</v>
      </c>
      <c r="F64" s="103">
        <f t="shared" ref="F64:BB64" si="3">SUM(F54:F63)</f>
        <v>0</v>
      </c>
      <c r="G64" s="103">
        <f t="shared" si="3"/>
        <v>0</v>
      </c>
      <c r="H64" s="103">
        <f t="shared" si="3"/>
        <v>0</v>
      </c>
      <c r="I64" s="103">
        <f t="shared" si="3"/>
        <v>0</v>
      </c>
      <c r="J64" s="103">
        <f t="shared" si="3"/>
        <v>0</v>
      </c>
      <c r="K64" s="103">
        <f t="shared" si="3"/>
        <v>0</v>
      </c>
      <c r="L64" s="103">
        <f t="shared" si="3"/>
        <v>0</v>
      </c>
      <c r="M64" s="103">
        <f t="shared" si="3"/>
        <v>0</v>
      </c>
      <c r="N64" s="103">
        <f t="shared" si="3"/>
        <v>0</v>
      </c>
      <c r="O64" s="103">
        <f t="shared" si="3"/>
        <v>0</v>
      </c>
      <c r="P64" s="103">
        <f t="shared" si="3"/>
        <v>0</v>
      </c>
      <c r="Q64" s="103">
        <f t="shared" si="3"/>
        <v>0</v>
      </c>
      <c r="R64" s="103">
        <f t="shared" si="3"/>
        <v>0</v>
      </c>
      <c r="S64" s="103">
        <f t="shared" si="3"/>
        <v>0</v>
      </c>
      <c r="T64" s="103">
        <f t="shared" si="3"/>
        <v>0</v>
      </c>
      <c r="U64" s="103">
        <f t="shared" si="3"/>
        <v>0</v>
      </c>
      <c r="V64" s="103">
        <f t="shared" si="3"/>
        <v>0</v>
      </c>
      <c r="W64" s="103">
        <f t="shared" si="3"/>
        <v>0</v>
      </c>
      <c r="X64" s="103">
        <f t="shared" si="3"/>
        <v>0</v>
      </c>
      <c r="Y64" s="103">
        <f t="shared" si="3"/>
        <v>0</v>
      </c>
      <c r="Z64" s="103">
        <f t="shared" si="3"/>
        <v>0</v>
      </c>
      <c r="AA64" s="103">
        <f t="shared" si="3"/>
        <v>0</v>
      </c>
      <c r="AB64" s="103">
        <f t="shared" si="3"/>
        <v>0</v>
      </c>
      <c r="AC64" s="103">
        <f t="shared" si="3"/>
        <v>0</v>
      </c>
      <c r="AD64" s="103">
        <f t="shared" si="3"/>
        <v>0</v>
      </c>
      <c r="AE64" s="103">
        <f t="shared" si="3"/>
        <v>0</v>
      </c>
      <c r="AF64" s="103">
        <f t="shared" si="3"/>
        <v>0</v>
      </c>
      <c r="AG64" s="103">
        <f t="shared" si="3"/>
        <v>0</v>
      </c>
      <c r="AH64" s="103">
        <f t="shared" si="3"/>
        <v>0</v>
      </c>
      <c r="AI64" s="103">
        <f t="shared" si="3"/>
        <v>0</v>
      </c>
      <c r="AJ64" s="103">
        <f t="shared" si="3"/>
        <v>0</v>
      </c>
      <c r="AK64" s="103">
        <f t="shared" si="3"/>
        <v>0</v>
      </c>
      <c r="AL64" s="103">
        <f t="shared" si="3"/>
        <v>0</v>
      </c>
      <c r="AM64" s="103">
        <f t="shared" si="3"/>
        <v>0</v>
      </c>
      <c r="AN64" s="103">
        <f t="shared" si="3"/>
        <v>0</v>
      </c>
      <c r="AO64" s="103">
        <f t="shared" si="3"/>
        <v>0</v>
      </c>
      <c r="AP64" s="103">
        <f t="shared" si="3"/>
        <v>0</v>
      </c>
      <c r="AQ64" s="103">
        <f t="shared" si="3"/>
        <v>0</v>
      </c>
      <c r="AR64" s="103">
        <f t="shared" si="3"/>
        <v>0</v>
      </c>
      <c r="AS64" s="103">
        <f t="shared" si="3"/>
        <v>0</v>
      </c>
      <c r="AT64" s="103">
        <f t="shared" si="3"/>
        <v>0</v>
      </c>
      <c r="AU64" s="103">
        <f t="shared" si="3"/>
        <v>0</v>
      </c>
      <c r="AV64" s="103">
        <f t="shared" si="3"/>
        <v>0</v>
      </c>
      <c r="AW64" s="103">
        <f t="shared" si="3"/>
        <v>0</v>
      </c>
      <c r="AX64" s="103">
        <f t="shared" si="3"/>
        <v>0</v>
      </c>
      <c r="AY64" s="103">
        <f t="shared" si="3"/>
        <v>0</v>
      </c>
      <c r="AZ64" s="103">
        <f t="shared" si="3"/>
        <v>0</v>
      </c>
      <c r="BA64" s="103">
        <f t="shared" si="3"/>
        <v>0</v>
      </c>
      <c r="BB64" s="124">
        <f t="shared" si="3"/>
        <v>0</v>
      </c>
    </row>
    <row r="65" spans="1:54" ht="13.15" customHeight="1" outlineLevel="2">
      <c r="B65" s="100"/>
      <c r="C65" s="100"/>
      <c r="D65" s="100"/>
      <c r="E65" s="91"/>
    </row>
    <row r="66" spans="1:54" ht="12.75" customHeight="1" outlineLevel="2">
      <c r="A66" s="239" t="s">
        <v>205</v>
      </c>
      <c r="B66" s="133"/>
      <c r="C66" s="134"/>
      <c r="D66" s="135" t="s">
        <v>202</v>
      </c>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2"/>
      <c r="AS66" s="112"/>
      <c r="AT66" s="112"/>
      <c r="AU66" s="112"/>
      <c r="AV66" s="112"/>
      <c r="AW66" s="112"/>
      <c r="AX66" s="112"/>
      <c r="AY66" s="112"/>
      <c r="AZ66" s="112"/>
      <c r="BA66" s="112"/>
      <c r="BB66" s="112"/>
    </row>
    <row r="67" spans="1:54" outlineLevel="2">
      <c r="A67" s="240"/>
      <c r="B67" s="122"/>
      <c r="C67" s="134"/>
      <c r="D67" s="136" t="s">
        <v>202</v>
      </c>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row>
    <row r="68" spans="1:54" outlineLevel="2">
      <c r="A68" s="240"/>
      <c r="B68" s="122"/>
      <c r="C68" s="134"/>
      <c r="D68" s="136" t="s">
        <v>202</v>
      </c>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row>
    <row r="69" spans="1:54" outlineLevel="2">
      <c r="A69" s="240"/>
      <c r="B69" s="122"/>
      <c r="C69" s="134"/>
      <c r="D69" s="136" t="s">
        <v>202</v>
      </c>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row>
    <row r="70" spans="1:54" outlineLevel="2">
      <c r="A70" s="240"/>
      <c r="B70" s="122"/>
      <c r="C70" s="134"/>
      <c r="D70" s="136" t="s">
        <v>202</v>
      </c>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row>
    <row r="71" spans="1:54" ht="13.15" customHeight="1" outlineLevel="2">
      <c r="A71" s="241"/>
      <c r="B71" s="73" t="s">
        <v>206</v>
      </c>
      <c r="C71" s="74"/>
      <c r="D71" s="137" t="s">
        <v>202</v>
      </c>
      <c r="E71" s="102">
        <f>SUM(E66:E70)</f>
        <v>0</v>
      </c>
      <c r="F71" s="102">
        <f t="shared" ref="F71:BB71" si="4">SUM(F66:F70)</f>
        <v>0</v>
      </c>
      <c r="G71" s="102">
        <f t="shared" si="4"/>
        <v>0</v>
      </c>
      <c r="H71" s="102">
        <f t="shared" si="4"/>
        <v>0</v>
      </c>
      <c r="I71" s="102">
        <f t="shared" si="4"/>
        <v>0</v>
      </c>
      <c r="J71" s="102">
        <f t="shared" si="4"/>
        <v>0</v>
      </c>
      <c r="K71" s="102">
        <f t="shared" si="4"/>
        <v>0</v>
      </c>
      <c r="L71" s="102">
        <f t="shared" si="4"/>
        <v>0</v>
      </c>
      <c r="M71" s="102">
        <f t="shared" si="4"/>
        <v>0</v>
      </c>
      <c r="N71" s="102">
        <f t="shared" si="4"/>
        <v>0</v>
      </c>
      <c r="O71" s="102">
        <f t="shared" si="4"/>
        <v>0</v>
      </c>
      <c r="P71" s="102">
        <f t="shared" si="4"/>
        <v>0</v>
      </c>
      <c r="Q71" s="102">
        <f t="shared" si="4"/>
        <v>0</v>
      </c>
      <c r="R71" s="102">
        <f t="shared" si="4"/>
        <v>0</v>
      </c>
      <c r="S71" s="102">
        <f t="shared" si="4"/>
        <v>0</v>
      </c>
      <c r="T71" s="102">
        <f t="shared" si="4"/>
        <v>0</v>
      </c>
      <c r="U71" s="102">
        <f t="shared" si="4"/>
        <v>0</v>
      </c>
      <c r="V71" s="102">
        <f t="shared" si="4"/>
        <v>0</v>
      </c>
      <c r="W71" s="102">
        <f t="shared" si="4"/>
        <v>0</v>
      </c>
      <c r="X71" s="102">
        <f t="shared" si="4"/>
        <v>0</v>
      </c>
      <c r="Y71" s="102">
        <f t="shared" si="4"/>
        <v>0</v>
      </c>
      <c r="Z71" s="102">
        <f t="shared" si="4"/>
        <v>0</v>
      </c>
      <c r="AA71" s="102">
        <f t="shared" si="4"/>
        <v>0</v>
      </c>
      <c r="AB71" s="102">
        <f t="shared" si="4"/>
        <v>0</v>
      </c>
      <c r="AC71" s="102">
        <f t="shared" si="4"/>
        <v>0</v>
      </c>
      <c r="AD71" s="102">
        <f t="shared" si="4"/>
        <v>0</v>
      </c>
      <c r="AE71" s="102">
        <f t="shared" si="4"/>
        <v>0</v>
      </c>
      <c r="AF71" s="102">
        <f t="shared" si="4"/>
        <v>0</v>
      </c>
      <c r="AG71" s="102">
        <f t="shared" si="4"/>
        <v>0</v>
      </c>
      <c r="AH71" s="102">
        <f t="shared" si="4"/>
        <v>0</v>
      </c>
      <c r="AI71" s="102">
        <f t="shared" si="4"/>
        <v>0</v>
      </c>
      <c r="AJ71" s="102">
        <f t="shared" si="4"/>
        <v>0</v>
      </c>
      <c r="AK71" s="102">
        <f t="shared" si="4"/>
        <v>0</v>
      </c>
      <c r="AL71" s="102">
        <f t="shared" si="4"/>
        <v>0</v>
      </c>
      <c r="AM71" s="102">
        <f t="shared" si="4"/>
        <v>0</v>
      </c>
      <c r="AN71" s="102">
        <f t="shared" si="4"/>
        <v>0</v>
      </c>
      <c r="AO71" s="102">
        <f t="shared" si="4"/>
        <v>0</v>
      </c>
      <c r="AP71" s="102">
        <f t="shared" si="4"/>
        <v>0</v>
      </c>
      <c r="AQ71" s="102">
        <f t="shared" si="4"/>
        <v>0</v>
      </c>
      <c r="AR71" s="102">
        <f t="shared" si="4"/>
        <v>0</v>
      </c>
      <c r="AS71" s="102">
        <f t="shared" si="4"/>
        <v>0</v>
      </c>
      <c r="AT71" s="102">
        <f t="shared" si="4"/>
        <v>0</v>
      </c>
      <c r="AU71" s="102">
        <f t="shared" si="4"/>
        <v>0</v>
      </c>
      <c r="AV71" s="102">
        <f t="shared" si="4"/>
        <v>0</v>
      </c>
      <c r="AW71" s="102">
        <f t="shared" si="4"/>
        <v>0</v>
      </c>
      <c r="AX71" s="102">
        <f t="shared" si="4"/>
        <v>0</v>
      </c>
      <c r="AY71" s="102">
        <f t="shared" si="4"/>
        <v>0</v>
      </c>
      <c r="AZ71" s="102">
        <f t="shared" si="4"/>
        <v>0</v>
      </c>
      <c r="BA71" s="102">
        <f t="shared" si="4"/>
        <v>0</v>
      </c>
      <c r="BB71" s="102">
        <f t="shared" si="4"/>
        <v>0</v>
      </c>
    </row>
    <row r="72" spans="1:54" outlineLevel="2">
      <c r="B72" s="66"/>
      <c r="C72" s="68"/>
      <c r="D72" s="68"/>
      <c r="E72" s="91"/>
    </row>
    <row r="73" spans="1:54" outlineLevel="2">
      <c r="B73" s="66"/>
      <c r="C73" s="68"/>
      <c r="D73" s="68"/>
      <c r="E73" s="91"/>
    </row>
    <row r="74" spans="1:54" ht="13.15" customHeight="1" outlineLevel="2">
      <c r="B74" s="66"/>
      <c r="C74" s="68"/>
      <c r="D74" s="68"/>
      <c r="E74" s="91"/>
    </row>
    <row r="75" spans="1:54" ht="19.5" customHeight="1" outlineLevel="2">
      <c r="A75" s="239" t="s">
        <v>207</v>
      </c>
      <c r="B75" s="77" t="s">
        <v>208</v>
      </c>
      <c r="C75" s="141"/>
      <c r="D75" s="75" t="s">
        <v>202</v>
      </c>
      <c r="E75" s="142" t="e">
        <f>-E158*#REF!/10^2</f>
        <v>#REF!</v>
      </c>
      <c r="F75" s="142" t="e">
        <f>-F158*#REF!/10^2</f>
        <v>#REF!</v>
      </c>
      <c r="G75" s="142" t="e">
        <f>-G158*#REF!/10^2</f>
        <v>#REF!</v>
      </c>
      <c r="H75" s="142" t="e">
        <f>-H158*#REF!/10^2</f>
        <v>#REF!</v>
      </c>
      <c r="I75" s="142" t="e">
        <f>-I158*#REF!/10^2</f>
        <v>#REF!</v>
      </c>
      <c r="J75" s="142" t="e">
        <f>-J158*#REF!/10^2</f>
        <v>#REF!</v>
      </c>
      <c r="K75" s="142" t="e">
        <f>-K158*#REF!/10^2</f>
        <v>#REF!</v>
      </c>
      <c r="L75" s="142" t="e">
        <f>-L158*#REF!/10^2</f>
        <v>#REF!</v>
      </c>
      <c r="M75" s="142" t="e">
        <f>-M158*#REF!/10^2</f>
        <v>#REF!</v>
      </c>
      <c r="N75" s="142" t="e">
        <f>-N158*#REF!/10^2</f>
        <v>#REF!</v>
      </c>
      <c r="O75" s="142" t="e">
        <f>-O158*#REF!/10^2</f>
        <v>#REF!</v>
      </c>
      <c r="P75" s="142" t="e">
        <f>-P158*#REF!/10^2</f>
        <v>#REF!</v>
      </c>
      <c r="Q75" s="142" t="e">
        <f>-Q158*#REF!/10^2</f>
        <v>#REF!</v>
      </c>
      <c r="R75" s="142" t="e">
        <f>-R158*#REF!/10^2</f>
        <v>#REF!</v>
      </c>
      <c r="S75" s="142" t="e">
        <f>-S158*#REF!/10^2</f>
        <v>#REF!</v>
      </c>
      <c r="T75" s="142" t="e">
        <f>-T158*#REF!/10^2</f>
        <v>#REF!</v>
      </c>
      <c r="U75" s="142" t="e">
        <f>-U158*#REF!/10^2</f>
        <v>#REF!</v>
      </c>
      <c r="V75" s="142" t="e">
        <f>-V158*#REF!/10^2</f>
        <v>#REF!</v>
      </c>
      <c r="W75" s="142" t="e">
        <f>-W158*#REF!/10^2</f>
        <v>#REF!</v>
      </c>
      <c r="X75" s="142" t="e">
        <f>-X158*#REF!/10^2</f>
        <v>#REF!</v>
      </c>
      <c r="Y75" s="142" t="e">
        <f>-Y158*#REF!/10^2</f>
        <v>#REF!</v>
      </c>
      <c r="Z75" s="142" t="e">
        <f>-Z158*#REF!/10^2</f>
        <v>#REF!</v>
      </c>
      <c r="AA75" s="142" t="e">
        <f>-AA158*#REF!/10^2</f>
        <v>#REF!</v>
      </c>
      <c r="AB75" s="142" t="e">
        <f>-AB158*#REF!/10^2</f>
        <v>#REF!</v>
      </c>
      <c r="AC75" s="142" t="e">
        <f>-AC158*#REF!/10^2</f>
        <v>#REF!</v>
      </c>
      <c r="AD75" s="142" t="e">
        <f>-AD158*#REF!/10^2</f>
        <v>#REF!</v>
      </c>
      <c r="AE75" s="142" t="e">
        <f>-AE158*#REF!/10^2</f>
        <v>#REF!</v>
      </c>
      <c r="AF75" s="142" t="e">
        <f>-AF158*#REF!/10^2</f>
        <v>#REF!</v>
      </c>
      <c r="AG75" s="142" t="e">
        <f>-AG158*#REF!/10^2</f>
        <v>#REF!</v>
      </c>
      <c r="AH75" s="142" t="e">
        <f>-AH158*#REF!/10^2</f>
        <v>#REF!</v>
      </c>
      <c r="AI75" s="142" t="e">
        <f>-AI158*#REF!/10^2</f>
        <v>#REF!</v>
      </c>
      <c r="AJ75" s="142" t="e">
        <f>-AJ158*#REF!/10^2</f>
        <v>#REF!</v>
      </c>
      <c r="AK75" s="142" t="e">
        <f>-AK158*#REF!/10^2</f>
        <v>#REF!</v>
      </c>
      <c r="AL75" s="142" t="e">
        <f>-AL158*#REF!/10^2</f>
        <v>#REF!</v>
      </c>
      <c r="AM75" s="142" t="e">
        <f>-AM158*#REF!/10^2</f>
        <v>#REF!</v>
      </c>
      <c r="AN75" s="142" t="e">
        <f>-AN158*#REF!/10^2</f>
        <v>#REF!</v>
      </c>
      <c r="AO75" s="142" t="e">
        <f>-AO158*#REF!/10^2</f>
        <v>#REF!</v>
      </c>
      <c r="AP75" s="142" t="e">
        <f>-AP158*#REF!/10^2</f>
        <v>#REF!</v>
      </c>
      <c r="AQ75" s="142" t="e">
        <f>-AQ158*#REF!/10^2</f>
        <v>#REF!</v>
      </c>
      <c r="AR75" s="142" t="e">
        <f>-AR158*#REF!/10^2</f>
        <v>#REF!</v>
      </c>
      <c r="AS75" s="142" t="e">
        <f>-AS158*#REF!/10^2</f>
        <v>#REF!</v>
      </c>
      <c r="AT75" s="142" t="e">
        <f>-AT158*#REF!/10^2</f>
        <v>#REF!</v>
      </c>
      <c r="AU75" s="142" t="e">
        <f>-AU158*#REF!/10^2</f>
        <v>#REF!</v>
      </c>
      <c r="AV75" s="142" t="e">
        <f>-AV158*#REF!/10^2</f>
        <v>#REF!</v>
      </c>
      <c r="AW75" s="142" t="e">
        <f>-AW158*#REF!/10^2</f>
        <v>#REF!</v>
      </c>
      <c r="AX75" s="142" t="e">
        <f>-AX158*#REF!/10^2</f>
        <v>#REF!</v>
      </c>
      <c r="AY75" s="142" t="e">
        <f>-AY158*#REF!/10^2</f>
        <v>#REF!</v>
      </c>
      <c r="AZ75" s="142" t="e">
        <f>-AZ158*#REF!/10^2</f>
        <v>#REF!</v>
      </c>
      <c r="BA75" s="142" t="e">
        <f>-BA158*#REF!/10^2</f>
        <v>#REF!</v>
      </c>
      <c r="BB75" s="142" t="e">
        <f>-BB158*#REF!/10^2</f>
        <v>#REF!</v>
      </c>
    </row>
    <row r="76" spans="1:54" ht="19.5" customHeight="1" outlineLevel="2">
      <c r="A76" s="240"/>
      <c r="B76" s="72"/>
      <c r="C76" s="139"/>
      <c r="D76" s="68" t="s">
        <v>202</v>
      </c>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43"/>
    </row>
    <row r="77" spans="1:54" ht="13.15" customHeight="1" outlineLevel="2">
      <c r="A77" s="241"/>
      <c r="B77" s="140" t="s">
        <v>209</v>
      </c>
      <c r="C77" s="138"/>
      <c r="D77" s="74" t="s">
        <v>202</v>
      </c>
      <c r="E77" s="103" t="e">
        <f t="shared" ref="E77:AJ77" si="5">SUM(E75:E76)</f>
        <v>#REF!</v>
      </c>
      <c r="F77" s="103" t="e">
        <f t="shared" si="5"/>
        <v>#REF!</v>
      </c>
      <c r="G77" s="103" t="e">
        <f t="shared" si="5"/>
        <v>#REF!</v>
      </c>
      <c r="H77" s="103" t="e">
        <f t="shared" si="5"/>
        <v>#REF!</v>
      </c>
      <c r="I77" s="103" t="e">
        <f t="shared" si="5"/>
        <v>#REF!</v>
      </c>
      <c r="J77" s="103" t="e">
        <f t="shared" si="5"/>
        <v>#REF!</v>
      </c>
      <c r="K77" s="103" t="e">
        <f t="shared" si="5"/>
        <v>#REF!</v>
      </c>
      <c r="L77" s="103" t="e">
        <f t="shared" si="5"/>
        <v>#REF!</v>
      </c>
      <c r="M77" s="103" t="e">
        <f t="shared" si="5"/>
        <v>#REF!</v>
      </c>
      <c r="N77" s="103" t="e">
        <f t="shared" si="5"/>
        <v>#REF!</v>
      </c>
      <c r="O77" s="103" t="e">
        <f t="shared" si="5"/>
        <v>#REF!</v>
      </c>
      <c r="P77" s="103" t="e">
        <f t="shared" si="5"/>
        <v>#REF!</v>
      </c>
      <c r="Q77" s="103" t="e">
        <f t="shared" si="5"/>
        <v>#REF!</v>
      </c>
      <c r="R77" s="103" t="e">
        <f t="shared" si="5"/>
        <v>#REF!</v>
      </c>
      <c r="S77" s="103" t="e">
        <f t="shared" si="5"/>
        <v>#REF!</v>
      </c>
      <c r="T77" s="103" t="e">
        <f t="shared" si="5"/>
        <v>#REF!</v>
      </c>
      <c r="U77" s="103" t="e">
        <f t="shared" si="5"/>
        <v>#REF!</v>
      </c>
      <c r="V77" s="103" t="e">
        <f t="shared" si="5"/>
        <v>#REF!</v>
      </c>
      <c r="W77" s="103" t="e">
        <f t="shared" si="5"/>
        <v>#REF!</v>
      </c>
      <c r="X77" s="103" t="e">
        <f t="shared" si="5"/>
        <v>#REF!</v>
      </c>
      <c r="Y77" s="103" t="e">
        <f t="shared" si="5"/>
        <v>#REF!</v>
      </c>
      <c r="Z77" s="103" t="e">
        <f t="shared" si="5"/>
        <v>#REF!</v>
      </c>
      <c r="AA77" s="103" t="e">
        <f t="shared" si="5"/>
        <v>#REF!</v>
      </c>
      <c r="AB77" s="103" t="e">
        <f t="shared" si="5"/>
        <v>#REF!</v>
      </c>
      <c r="AC77" s="103" t="e">
        <f t="shared" si="5"/>
        <v>#REF!</v>
      </c>
      <c r="AD77" s="103" t="e">
        <f t="shared" si="5"/>
        <v>#REF!</v>
      </c>
      <c r="AE77" s="103" t="e">
        <f t="shared" si="5"/>
        <v>#REF!</v>
      </c>
      <c r="AF77" s="103" t="e">
        <f t="shared" si="5"/>
        <v>#REF!</v>
      </c>
      <c r="AG77" s="103" t="e">
        <f t="shared" si="5"/>
        <v>#REF!</v>
      </c>
      <c r="AH77" s="103" t="e">
        <f t="shared" si="5"/>
        <v>#REF!</v>
      </c>
      <c r="AI77" s="103" t="e">
        <f t="shared" si="5"/>
        <v>#REF!</v>
      </c>
      <c r="AJ77" s="103" t="e">
        <f t="shared" si="5"/>
        <v>#REF!</v>
      </c>
      <c r="AK77" s="103" t="e">
        <f t="shared" ref="AK77:BB77" si="6">SUM(AK75:AK76)</f>
        <v>#REF!</v>
      </c>
      <c r="AL77" s="103" t="e">
        <f t="shared" si="6"/>
        <v>#REF!</v>
      </c>
      <c r="AM77" s="103" t="e">
        <f t="shared" si="6"/>
        <v>#REF!</v>
      </c>
      <c r="AN77" s="103" t="e">
        <f t="shared" si="6"/>
        <v>#REF!</v>
      </c>
      <c r="AO77" s="103" t="e">
        <f t="shared" si="6"/>
        <v>#REF!</v>
      </c>
      <c r="AP77" s="103" t="e">
        <f t="shared" si="6"/>
        <v>#REF!</v>
      </c>
      <c r="AQ77" s="103" t="e">
        <f t="shared" si="6"/>
        <v>#REF!</v>
      </c>
      <c r="AR77" s="103" t="e">
        <f t="shared" si="6"/>
        <v>#REF!</v>
      </c>
      <c r="AS77" s="103" t="e">
        <f t="shared" si="6"/>
        <v>#REF!</v>
      </c>
      <c r="AT77" s="103" t="e">
        <f t="shared" si="6"/>
        <v>#REF!</v>
      </c>
      <c r="AU77" s="103" t="e">
        <f t="shared" si="6"/>
        <v>#REF!</v>
      </c>
      <c r="AV77" s="103" t="e">
        <f t="shared" si="6"/>
        <v>#REF!</v>
      </c>
      <c r="AW77" s="103" t="e">
        <f t="shared" si="6"/>
        <v>#REF!</v>
      </c>
      <c r="AX77" s="103" t="e">
        <f t="shared" si="6"/>
        <v>#REF!</v>
      </c>
      <c r="AY77" s="103" t="e">
        <f t="shared" si="6"/>
        <v>#REF!</v>
      </c>
      <c r="AZ77" s="103" t="e">
        <f t="shared" si="6"/>
        <v>#REF!</v>
      </c>
      <c r="BA77" s="103" t="e">
        <f t="shared" si="6"/>
        <v>#REF!</v>
      </c>
      <c r="BB77" s="124" t="e">
        <f t="shared" si="6"/>
        <v>#REF!</v>
      </c>
    </row>
    <row r="78" spans="1:54" outlineLevel="2">
      <c r="B78" s="100"/>
      <c r="C78" s="100"/>
      <c r="D78" s="100"/>
      <c r="E78" s="91"/>
    </row>
    <row r="79" spans="1:54" ht="13.15" customHeight="1" outlineLevel="1">
      <c r="B79" s="76"/>
      <c r="C79" s="76"/>
      <c r="D79" s="76"/>
      <c r="E79" s="117"/>
    </row>
    <row r="80" spans="1:54" outlineLevel="1">
      <c r="A80" s="63" t="s">
        <v>210</v>
      </c>
      <c r="B80" s="100"/>
      <c r="C80" s="100"/>
      <c r="D80" s="100"/>
      <c r="E80" s="116">
        <v>2027</v>
      </c>
      <c r="F80" s="116">
        <v>2028</v>
      </c>
      <c r="G80" s="116">
        <v>2029</v>
      </c>
      <c r="H80" s="116">
        <v>2030</v>
      </c>
      <c r="I80" s="116">
        <v>2031</v>
      </c>
      <c r="J80" s="116">
        <v>2032</v>
      </c>
      <c r="K80" s="116">
        <v>2033</v>
      </c>
      <c r="L80" s="116">
        <v>2034</v>
      </c>
      <c r="M80" s="116">
        <v>2035</v>
      </c>
      <c r="N80" s="116">
        <v>2036</v>
      </c>
      <c r="O80" s="116">
        <v>2037</v>
      </c>
      <c r="P80" s="116">
        <v>2038</v>
      </c>
      <c r="Q80" s="116">
        <v>2039</v>
      </c>
      <c r="R80" s="116">
        <v>2040</v>
      </c>
      <c r="S80" s="116">
        <v>2041</v>
      </c>
      <c r="T80" s="116">
        <v>2042</v>
      </c>
      <c r="U80" s="116">
        <v>2043</v>
      </c>
      <c r="V80" s="116">
        <v>2044</v>
      </c>
      <c r="W80" s="116">
        <v>2045</v>
      </c>
      <c r="X80" s="116">
        <v>2046</v>
      </c>
      <c r="Y80" s="116">
        <v>2047</v>
      </c>
      <c r="Z80" s="116">
        <v>2048</v>
      </c>
      <c r="AA80" s="116">
        <v>2049</v>
      </c>
      <c r="AB80" s="116">
        <v>2050</v>
      </c>
      <c r="AC80" s="116">
        <v>2051</v>
      </c>
      <c r="AD80" s="116">
        <v>2052</v>
      </c>
      <c r="AE80" s="116">
        <v>2053</v>
      </c>
      <c r="AF80" s="116">
        <v>2054</v>
      </c>
      <c r="AG80" s="116">
        <v>2055</v>
      </c>
      <c r="AH80" s="116">
        <v>2056</v>
      </c>
      <c r="AI80" s="116">
        <v>2057</v>
      </c>
      <c r="AJ80" s="116">
        <v>2058</v>
      </c>
      <c r="AK80" s="116">
        <v>2059</v>
      </c>
      <c r="AL80" s="116">
        <v>2060</v>
      </c>
      <c r="AM80" s="116">
        <v>2061</v>
      </c>
      <c r="AN80" s="116">
        <v>2062</v>
      </c>
      <c r="AO80" s="116">
        <v>2063</v>
      </c>
      <c r="AP80" s="116">
        <v>2064</v>
      </c>
      <c r="AQ80" s="116">
        <v>2065</v>
      </c>
      <c r="AR80" s="116">
        <v>2066</v>
      </c>
      <c r="AS80" s="116">
        <v>2067</v>
      </c>
      <c r="AT80" s="116">
        <v>2068</v>
      </c>
      <c r="AU80" s="116">
        <v>2069</v>
      </c>
      <c r="AV80" s="116">
        <v>2070</v>
      </c>
      <c r="AW80" s="116">
        <v>2071</v>
      </c>
      <c r="AX80" s="116">
        <v>2072</v>
      </c>
      <c r="AY80" s="116">
        <v>2073</v>
      </c>
      <c r="AZ80" s="116">
        <v>2074</v>
      </c>
      <c r="BA80" s="116">
        <v>2075</v>
      </c>
      <c r="BB80" s="116">
        <v>2076</v>
      </c>
    </row>
    <row r="81" spans="1:54" outlineLevel="2">
      <c r="A81" s="168"/>
      <c r="B81" t="s">
        <v>211</v>
      </c>
      <c r="C81" s="64" t="s">
        <v>212</v>
      </c>
      <c r="D81" t="s">
        <v>213</v>
      </c>
      <c r="E81" s="78">
        <f>$B$20</f>
        <v>1</v>
      </c>
      <c r="F81" s="78">
        <f t="shared" ref="F81:AA81" si="7">$B$20</f>
        <v>1</v>
      </c>
      <c r="G81" s="78">
        <f t="shared" si="7"/>
        <v>1</v>
      </c>
      <c r="H81" s="78">
        <f t="shared" si="7"/>
        <v>1</v>
      </c>
      <c r="I81" s="78">
        <f t="shared" si="7"/>
        <v>1</v>
      </c>
      <c r="J81" s="78">
        <f t="shared" si="7"/>
        <v>1</v>
      </c>
      <c r="K81" s="78">
        <f t="shared" si="7"/>
        <v>1</v>
      </c>
      <c r="L81" s="78">
        <f t="shared" si="7"/>
        <v>1</v>
      </c>
      <c r="M81" s="78">
        <f t="shared" si="7"/>
        <v>1</v>
      </c>
      <c r="N81" s="78">
        <f t="shared" si="7"/>
        <v>1</v>
      </c>
      <c r="O81" s="78">
        <f t="shared" si="7"/>
        <v>1</v>
      </c>
      <c r="P81" s="78">
        <f t="shared" si="7"/>
        <v>1</v>
      </c>
      <c r="Q81" s="78">
        <f t="shared" si="7"/>
        <v>1</v>
      </c>
      <c r="R81" s="78">
        <f t="shared" si="7"/>
        <v>1</v>
      </c>
      <c r="S81" s="78">
        <f t="shared" si="7"/>
        <v>1</v>
      </c>
      <c r="T81" s="78">
        <f t="shared" si="7"/>
        <v>1</v>
      </c>
      <c r="U81" s="78">
        <f t="shared" si="7"/>
        <v>1</v>
      </c>
      <c r="V81" s="78">
        <f t="shared" si="7"/>
        <v>1</v>
      </c>
      <c r="W81" s="78">
        <f t="shared" si="7"/>
        <v>1</v>
      </c>
      <c r="X81" s="78">
        <f t="shared" si="7"/>
        <v>1</v>
      </c>
      <c r="Y81" s="78">
        <f t="shared" si="7"/>
        <v>1</v>
      </c>
      <c r="Z81" s="78">
        <f t="shared" si="7"/>
        <v>1</v>
      </c>
      <c r="AA81" s="78">
        <f t="shared" si="7"/>
        <v>1</v>
      </c>
      <c r="AB81" s="78">
        <v>0</v>
      </c>
      <c r="AC81" s="78">
        <v>0</v>
      </c>
      <c r="AD81" s="78">
        <v>0</v>
      </c>
      <c r="AE81" s="78">
        <v>0</v>
      </c>
      <c r="AF81" s="78">
        <v>0</v>
      </c>
      <c r="AG81" s="78">
        <v>0</v>
      </c>
      <c r="AH81" s="78">
        <v>0</v>
      </c>
      <c r="AI81" s="78">
        <v>0</v>
      </c>
      <c r="AJ81" s="78">
        <v>0</v>
      </c>
      <c r="AK81" s="78">
        <v>0</v>
      </c>
      <c r="AL81" s="78">
        <v>0</v>
      </c>
      <c r="AM81" s="78">
        <v>0</v>
      </c>
      <c r="AN81" s="78">
        <v>0</v>
      </c>
      <c r="AO81" s="78">
        <v>0</v>
      </c>
      <c r="AP81" s="78">
        <v>0</v>
      </c>
      <c r="AQ81" s="78">
        <v>0</v>
      </c>
      <c r="AR81" s="78">
        <v>0</v>
      </c>
      <c r="AS81" s="78">
        <v>0</v>
      </c>
      <c r="AT81" s="78">
        <v>0</v>
      </c>
      <c r="AU81" s="78">
        <v>0</v>
      </c>
      <c r="AV81" s="78">
        <v>0</v>
      </c>
      <c r="AW81" s="78">
        <v>0</v>
      </c>
      <c r="AX81" s="78">
        <v>0</v>
      </c>
      <c r="AY81" s="78">
        <v>0</v>
      </c>
      <c r="AZ81" s="78">
        <v>0</v>
      </c>
      <c r="BA81" s="78">
        <v>0</v>
      </c>
      <c r="BB81" s="78">
        <v>0</v>
      </c>
    </row>
    <row r="82" spans="1:54" outlineLevel="2">
      <c r="A82" s="168"/>
      <c r="B82" t="s">
        <v>214</v>
      </c>
      <c r="C82" t="s">
        <v>215</v>
      </c>
      <c r="D82" t="s">
        <v>202</v>
      </c>
      <c r="E82" s="102">
        <f t="shared" ref="E82:BB82" si="8">E64*E81</f>
        <v>0</v>
      </c>
      <c r="F82" s="102">
        <f t="shared" si="8"/>
        <v>0</v>
      </c>
      <c r="G82" s="102">
        <f t="shared" si="8"/>
        <v>0</v>
      </c>
      <c r="H82" s="102">
        <f t="shared" si="8"/>
        <v>0</v>
      </c>
      <c r="I82" s="102">
        <f t="shared" si="8"/>
        <v>0</v>
      </c>
      <c r="J82" s="102">
        <f t="shared" si="8"/>
        <v>0</v>
      </c>
      <c r="K82" s="102">
        <f t="shared" si="8"/>
        <v>0</v>
      </c>
      <c r="L82" s="102">
        <f t="shared" si="8"/>
        <v>0</v>
      </c>
      <c r="M82" s="102">
        <f t="shared" si="8"/>
        <v>0</v>
      </c>
      <c r="N82" s="102">
        <f t="shared" si="8"/>
        <v>0</v>
      </c>
      <c r="O82" s="102">
        <f t="shared" si="8"/>
        <v>0</v>
      </c>
      <c r="P82" s="102">
        <f t="shared" si="8"/>
        <v>0</v>
      </c>
      <c r="Q82" s="102">
        <f t="shared" si="8"/>
        <v>0</v>
      </c>
      <c r="R82" s="102">
        <f t="shared" si="8"/>
        <v>0</v>
      </c>
      <c r="S82" s="102">
        <f t="shared" si="8"/>
        <v>0</v>
      </c>
      <c r="T82" s="102">
        <f t="shared" si="8"/>
        <v>0</v>
      </c>
      <c r="U82" s="102">
        <f t="shared" si="8"/>
        <v>0</v>
      </c>
      <c r="V82" s="102">
        <f t="shared" si="8"/>
        <v>0</v>
      </c>
      <c r="W82" s="102">
        <f t="shared" si="8"/>
        <v>0</v>
      </c>
      <c r="X82" s="102">
        <f t="shared" si="8"/>
        <v>0</v>
      </c>
      <c r="Y82" s="102">
        <f t="shared" si="8"/>
        <v>0</v>
      </c>
      <c r="Z82" s="102">
        <f t="shared" si="8"/>
        <v>0</v>
      </c>
      <c r="AA82" s="102">
        <f t="shared" si="8"/>
        <v>0</v>
      </c>
      <c r="AB82" s="102">
        <f t="shared" si="8"/>
        <v>0</v>
      </c>
      <c r="AC82" s="102">
        <f t="shared" si="8"/>
        <v>0</v>
      </c>
      <c r="AD82" s="102">
        <f t="shared" si="8"/>
        <v>0</v>
      </c>
      <c r="AE82" s="102">
        <f t="shared" si="8"/>
        <v>0</v>
      </c>
      <c r="AF82" s="102">
        <f t="shared" si="8"/>
        <v>0</v>
      </c>
      <c r="AG82" s="102">
        <f t="shared" si="8"/>
        <v>0</v>
      </c>
      <c r="AH82" s="102">
        <f t="shared" si="8"/>
        <v>0</v>
      </c>
      <c r="AI82" s="102">
        <f t="shared" si="8"/>
        <v>0</v>
      </c>
      <c r="AJ82" s="102">
        <f t="shared" si="8"/>
        <v>0</v>
      </c>
      <c r="AK82" s="102">
        <f t="shared" si="8"/>
        <v>0</v>
      </c>
      <c r="AL82" s="102">
        <f t="shared" si="8"/>
        <v>0</v>
      </c>
      <c r="AM82" s="102">
        <f t="shared" si="8"/>
        <v>0</v>
      </c>
      <c r="AN82" s="102">
        <f t="shared" si="8"/>
        <v>0</v>
      </c>
      <c r="AO82" s="102">
        <f t="shared" si="8"/>
        <v>0</v>
      </c>
      <c r="AP82" s="102">
        <f t="shared" si="8"/>
        <v>0</v>
      </c>
      <c r="AQ82" s="102">
        <f t="shared" si="8"/>
        <v>0</v>
      </c>
      <c r="AR82" s="102">
        <f t="shared" si="8"/>
        <v>0</v>
      </c>
      <c r="AS82" s="102">
        <f t="shared" si="8"/>
        <v>0</v>
      </c>
      <c r="AT82" s="102">
        <f t="shared" si="8"/>
        <v>0</v>
      </c>
      <c r="AU82" s="102">
        <f t="shared" si="8"/>
        <v>0</v>
      </c>
      <c r="AV82" s="102">
        <f t="shared" si="8"/>
        <v>0</v>
      </c>
      <c r="AW82" s="102">
        <f t="shared" si="8"/>
        <v>0</v>
      </c>
      <c r="AX82" s="102">
        <f t="shared" si="8"/>
        <v>0</v>
      </c>
      <c r="AY82" s="102">
        <f t="shared" si="8"/>
        <v>0</v>
      </c>
      <c r="AZ82" s="102">
        <f t="shared" si="8"/>
        <v>0</v>
      </c>
      <c r="BA82" s="102">
        <f t="shared" si="8"/>
        <v>0</v>
      </c>
      <c r="BB82" s="102">
        <f t="shared" si="8"/>
        <v>0</v>
      </c>
    </row>
    <row r="83" spans="1:54" outlineLevel="2">
      <c r="A83" s="168"/>
      <c r="B83" t="s">
        <v>216</v>
      </c>
      <c r="C83" t="s">
        <v>217</v>
      </c>
      <c r="D83" t="s">
        <v>202</v>
      </c>
      <c r="E83" s="102">
        <f t="shared" ref="E83:BB83" si="9">E64-E82</f>
        <v>0</v>
      </c>
      <c r="F83" s="102">
        <f t="shared" si="9"/>
        <v>0</v>
      </c>
      <c r="G83" s="102">
        <f t="shared" si="9"/>
        <v>0</v>
      </c>
      <c r="H83" s="102">
        <f t="shared" si="9"/>
        <v>0</v>
      </c>
      <c r="I83" s="102">
        <f t="shared" si="9"/>
        <v>0</v>
      </c>
      <c r="J83" s="102">
        <f t="shared" si="9"/>
        <v>0</v>
      </c>
      <c r="K83" s="102">
        <f t="shared" si="9"/>
        <v>0</v>
      </c>
      <c r="L83" s="102">
        <f t="shared" si="9"/>
        <v>0</v>
      </c>
      <c r="M83" s="102">
        <f t="shared" si="9"/>
        <v>0</v>
      </c>
      <c r="N83" s="102">
        <f t="shared" si="9"/>
        <v>0</v>
      </c>
      <c r="O83" s="102">
        <f t="shared" si="9"/>
        <v>0</v>
      </c>
      <c r="P83" s="102">
        <f t="shared" si="9"/>
        <v>0</v>
      </c>
      <c r="Q83" s="102">
        <f t="shared" si="9"/>
        <v>0</v>
      </c>
      <c r="R83" s="102">
        <f t="shared" si="9"/>
        <v>0</v>
      </c>
      <c r="S83" s="102">
        <f t="shared" si="9"/>
        <v>0</v>
      </c>
      <c r="T83" s="102">
        <f t="shared" si="9"/>
        <v>0</v>
      </c>
      <c r="U83" s="102">
        <f t="shared" si="9"/>
        <v>0</v>
      </c>
      <c r="V83" s="102">
        <f t="shared" si="9"/>
        <v>0</v>
      </c>
      <c r="W83" s="102">
        <f t="shared" si="9"/>
        <v>0</v>
      </c>
      <c r="X83" s="102">
        <f t="shared" si="9"/>
        <v>0</v>
      </c>
      <c r="Y83" s="102">
        <f t="shared" si="9"/>
        <v>0</v>
      </c>
      <c r="Z83" s="102">
        <f t="shared" si="9"/>
        <v>0</v>
      </c>
      <c r="AA83" s="102">
        <f t="shared" si="9"/>
        <v>0</v>
      </c>
      <c r="AB83" s="102">
        <f t="shared" si="9"/>
        <v>0</v>
      </c>
      <c r="AC83" s="102">
        <f t="shared" si="9"/>
        <v>0</v>
      </c>
      <c r="AD83" s="102">
        <f t="shared" si="9"/>
        <v>0</v>
      </c>
      <c r="AE83" s="102">
        <f t="shared" si="9"/>
        <v>0</v>
      </c>
      <c r="AF83" s="102">
        <f t="shared" si="9"/>
        <v>0</v>
      </c>
      <c r="AG83" s="102">
        <f t="shared" si="9"/>
        <v>0</v>
      </c>
      <c r="AH83" s="102">
        <f t="shared" si="9"/>
        <v>0</v>
      </c>
      <c r="AI83" s="102">
        <f t="shared" si="9"/>
        <v>0</v>
      </c>
      <c r="AJ83" s="102">
        <f t="shared" si="9"/>
        <v>0</v>
      </c>
      <c r="AK83" s="102">
        <f t="shared" si="9"/>
        <v>0</v>
      </c>
      <c r="AL83" s="102">
        <f t="shared" si="9"/>
        <v>0</v>
      </c>
      <c r="AM83" s="102">
        <f t="shared" si="9"/>
        <v>0</v>
      </c>
      <c r="AN83" s="102">
        <f t="shared" si="9"/>
        <v>0</v>
      </c>
      <c r="AO83" s="102">
        <f t="shared" si="9"/>
        <v>0</v>
      </c>
      <c r="AP83" s="102">
        <f t="shared" si="9"/>
        <v>0</v>
      </c>
      <c r="AQ83" s="102">
        <f t="shared" si="9"/>
        <v>0</v>
      </c>
      <c r="AR83" s="102">
        <f t="shared" si="9"/>
        <v>0</v>
      </c>
      <c r="AS83" s="102">
        <f t="shared" si="9"/>
        <v>0</v>
      </c>
      <c r="AT83" s="102">
        <f t="shared" si="9"/>
        <v>0</v>
      </c>
      <c r="AU83" s="102">
        <f t="shared" si="9"/>
        <v>0</v>
      </c>
      <c r="AV83" s="102">
        <f t="shared" si="9"/>
        <v>0</v>
      </c>
      <c r="AW83" s="102">
        <f t="shared" si="9"/>
        <v>0</v>
      </c>
      <c r="AX83" s="102">
        <f t="shared" si="9"/>
        <v>0</v>
      </c>
      <c r="AY83" s="102">
        <f t="shared" si="9"/>
        <v>0</v>
      </c>
      <c r="AZ83" s="102">
        <f t="shared" si="9"/>
        <v>0</v>
      </c>
      <c r="BA83" s="102">
        <f t="shared" si="9"/>
        <v>0</v>
      </c>
      <c r="BB83" s="102">
        <f t="shared" si="9"/>
        <v>0</v>
      </c>
    </row>
    <row r="84" spans="1:54" ht="15" hidden="1" customHeight="1" outlineLevel="3">
      <c r="A84" s="168"/>
      <c r="B84" t="s">
        <v>218</v>
      </c>
      <c r="C84" t="s">
        <v>219</v>
      </c>
      <c r="D84" t="s">
        <v>202</v>
      </c>
      <c r="E84" s="102"/>
      <c r="F84" s="102">
        <f>IF($E$82&lt;0,(IF(2050-E$80&lt;=0,0,(2/(2050-E$80+1))*(1-(SUM($E84:E84)/$E$82))*$E$82*#REF!)),0)</f>
        <v>0</v>
      </c>
      <c r="G84" s="102">
        <f>IF($E$82&lt;0,(IF(2050-F$80&lt;=0,0,(2/(2050-F$80+1))*(1-(SUM($E84:F84)/$E$82))*$E$82*#REF!)),0)</f>
        <v>0</v>
      </c>
      <c r="H84" s="102">
        <f>IF($E$82&lt;0,(IF(2050-G$80&lt;=0,0,(2/(2050-G$80+1))*(1-(SUM($E84:G84)/$E$82))*$E$82*#REF!)),0)</f>
        <v>0</v>
      </c>
      <c r="I84" s="102">
        <f>IF($E$82&lt;0,(IF(2050-H$80&lt;=0,0,(2/(2050-H$80+1))*(1-(SUM($E84:H84)/$E$82))*$E$82*#REF!)),0)</f>
        <v>0</v>
      </c>
      <c r="J84" s="102">
        <f>IF($E$82&lt;0,(IF(2050-I$80&lt;=0,0,(2/(2050-I$80+1))*(1-(SUM($E84:I84)/$E$82))*$E$82*#REF!)),0)</f>
        <v>0</v>
      </c>
      <c r="K84" s="102">
        <f>IF($E$82&lt;0,(IF(2050-J$80&lt;=0,0,(2/(2050-J$80+1))*(1-(SUM($E84:J84)/$E$82))*$E$82*#REF!)),0)</f>
        <v>0</v>
      </c>
      <c r="L84" s="102">
        <f>IF($E$82&lt;0,(IF(2050-K$80&lt;=0,0,(2/(2050-K$80+1))*(1-(SUM($E84:K84)/$E$82))*$E$82*#REF!)),0)</f>
        <v>0</v>
      </c>
      <c r="M84" s="102">
        <f>IF($E$82&lt;0,(IF(2050-L$80&lt;=0,0,(2/(2050-L$80+1))*(1-(SUM($E84:L84)/$E$82))*$E$82*#REF!)),0)</f>
        <v>0</v>
      </c>
      <c r="N84" s="102">
        <f>IF($E$82&lt;0,(IF(2050-M$80&lt;=0,0,(2/(2050-M$80+1))*(1-(SUM($E84:M84)/$E$82))*$E$82*#REF!)),0)</f>
        <v>0</v>
      </c>
      <c r="O84" s="102">
        <f>IF($E$82&lt;0,(IF(2050-N$80&lt;=0,0,(2/(2050-N$80+1))*(1-(SUM($E84:N84)/$E$82))*$E$82*#REF!)),0)</f>
        <v>0</v>
      </c>
      <c r="P84" s="102">
        <f>IF($E$82&lt;0,(IF(2050-O$80&lt;=0,0,(2/(2050-O$80+1))*(1-(SUM($E84:O84)/$E$82))*$E$82*#REF!)),0)</f>
        <v>0</v>
      </c>
      <c r="Q84" s="102">
        <f>IF($E$82&lt;0,(IF(2050-P$80&lt;=0,0,(2/(2050-P$80+1))*(1-(SUM($E84:P84)/$E$82))*$E$82*#REF!)),0)</f>
        <v>0</v>
      </c>
      <c r="R84" s="102">
        <f>IF($E$82&lt;0,(IF(2050-Q$80&lt;=0,0,(2/(2050-Q$80+1))*(1-(SUM($E84:Q84)/$E$82))*$E$82*#REF!)),0)</f>
        <v>0</v>
      </c>
      <c r="S84" s="102">
        <f>IF($E$82&lt;0,(IF(2050-R$80&lt;=0,0,(2/(2050-R$80+1))*(1-(SUM($E84:R84)/$E$82))*$E$82*#REF!)),0)</f>
        <v>0</v>
      </c>
      <c r="T84" s="102">
        <f>IF($E$82&lt;0,(IF(2050-S$80&lt;=0,0,(2/(2050-S$80+1))*(1-(SUM($E84:S84)/$E$82))*$E$82*#REF!)),0)</f>
        <v>0</v>
      </c>
      <c r="U84" s="102">
        <f>IF($E$82&lt;0,(IF(2050-T$80&lt;=0,0,(2/(2050-T$80+1))*(1-(SUM($E84:T84)/$E$82))*$E$82*#REF!)),0)</f>
        <v>0</v>
      </c>
      <c r="V84" s="102">
        <f>IF($E$82&lt;0,(IF(2050-U$80&lt;=0,0,(2/(2050-U$80+1))*(1-(SUM($E84:U84)/$E$82))*$E$82*#REF!)),0)</f>
        <v>0</v>
      </c>
      <c r="W84" s="102">
        <f>IF($E$82&lt;0,(IF(2050-V$80&lt;=0,0,(2/(2050-V$80+1))*(1-(SUM($E84:V84)/$E$82))*$E$82*#REF!)),0)</f>
        <v>0</v>
      </c>
      <c r="X84" s="102">
        <f>IF($E$82&lt;0,(IF(2050-W$80&lt;=0,0,(2/(2050-W$80+1))*(1-(SUM($E84:W84)/$E$82))*$E$82*#REF!)),0)</f>
        <v>0</v>
      </c>
      <c r="Y84" s="102">
        <f>IF($E$82&lt;0,(IF(2050-X$80&lt;=0,0,(2/(2050-X$80+1))*(1-(SUM($E84:X84)/$E$82))*$E$82*#REF!)),0)</f>
        <v>0</v>
      </c>
      <c r="Z84" s="102">
        <f>IF($E$82&lt;0,(IF(2050-Y$80&lt;=0,0,(2/(2050-Y$80+1))*(1-(SUM($E84:Y84)/$E$82))*$E$82*#REF!)),0)</f>
        <v>0</v>
      </c>
      <c r="AA84" s="102">
        <f>IF($E$82&lt;0,(IF(2050-Z$80&lt;=0,0,(2/(2050-Z$80+1))*(1-(SUM($E84:Z84)/$E$82))*$E$82*#REF!)),0)</f>
        <v>0</v>
      </c>
      <c r="AB84" s="102">
        <f>IF($E$82&lt;0,(IF(2050-AA$80&lt;=0,0,(2/(2050-AA$80+1))*(1-(SUM($E84:AA84)/$E$82))*$E$82*#REF!)),0)</f>
        <v>0</v>
      </c>
      <c r="AC84" s="102">
        <f>IF($E$82&lt;0,(IF(2050-AB$80&lt;=0,0,(2/(2050-AB$80+1))*(1-(SUM($E84:AB84)/$E$82))*$E$82*#REF!)),0)</f>
        <v>0</v>
      </c>
      <c r="AD84" s="102">
        <f>IF($E$82&lt;0,(IF(2050-AC$80&lt;=0,0,(2/(2050-AC$80+1))*(1-(SUM($E84:AC84)/$E$82))*$E$82*#REF!)),0)</f>
        <v>0</v>
      </c>
      <c r="AE84" s="102">
        <f>IF($E$82&lt;0,(IF(2050-AD$80&lt;=0,0,(2/(2050-AD$80+1))*(1-(SUM($E84:AD84)/$E$82))*$E$82*#REF!)),0)</f>
        <v>0</v>
      </c>
      <c r="AF84" s="102">
        <f>IF($E$82&lt;0,(IF(2050-AE$80&lt;=0,0,(2/(2050-AE$80+1))*(1-(SUM($E84:AE84)/$E$82))*$E$82*#REF!)),0)</f>
        <v>0</v>
      </c>
      <c r="AG84" s="102">
        <f>IF($E$82&lt;0,(IF(2050-AF$80&lt;=0,0,(2/(2050-AF$80+1))*(1-(SUM($E84:AF84)/$E$82))*$E$82*#REF!)),0)</f>
        <v>0</v>
      </c>
      <c r="AH84" s="102">
        <f>IF($E$82&lt;0,(IF(2050-AG$80&lt;=0,0,(2/(2050-AG$80+1))*(1-(SUM($E84:AG84)/$E$82))*$E$82*#REF!)),0)</f>
        <v>0</v>
      </c>
      <c r="AI84" s="102">
        <f>IF($E$82&lt;0,(IF(2050-AH$80&lt;=0,0,(2/(2050-AH$80+1))*(1-(SUM($E84:AH84)/$E$82))*$E$82*#REF!)),0)</f>
        <v>0</v>
      </c>
      <c r="AJ84" s="102">
        <f>IF($E$82&lt;0,(IF(2050-AI$80&lt;=0,0,(2/(2050-AI$80+1))*(1-(SUM($E84:AI84)/$E$82))*$E$82*#REF!)),0)</f>
        <v>0</v>
      </c>
      <c r="AK84" s="102">
        <f>IF($E$82&lt;0,(IF(2050-AJ$80&lt;=0,0,(2/(2050-AJ$80+1))*(1-(SUM($E84:AJ84)/$E$82))*$E$82*#REF!)),0)</f>
        <v>0</v>
      </c>
      <c r="AL84" s="102">
        <f>IF($E$82&lt;0,(IF(2050-AK$80&lt;=0,0,(2/(2050-AK$80+1))*(1-(SUM($E84:AK84)/$E$82))*$E$82*#REF!)),0)</f>
        <v>0</v>
      </c>
      <c r="AM84" s="102">
        <f>IF($E$82&lt;0,(IF(2050-AL$80&lt;=0,0,(2/(2050-AL$80+1))*(1-(SUM($E84:AL84)/$E$82))*$E$82*#REF!)),0)</f>
        <v>0</v>
      </c>
      <c r="AN84" s="102">
        <f>IF($E$82&lt;0,(IF(2050-AM$80&lt;=0,0,(2/(2050-AM$80+1))*(1-(SUM($E84:AM84)/$E$82))*$E$82*#REF!)),0)</f>
        <v>0</v>
      </c>
      <c r="AO84" s="102">
        <f>IF($E$82&lt;0,(IF(2050-AN$80&lt;=0,0,(2/(2050-AN$80+1))*(1-(SUM($E84:AN84)/$E$82))*$E$82*#REF!)),0)</f>
        <v>0</v>
      </c>
      <c r="AP84" s="102">
        <f>IF($E$82&lt;0,(IF(2050-AO$80&lt;=0,0,(2/(2050-AO$80+1))*(1-(SUM($E84:AO84)/$E$82))*$E$82*#REF!)),0)</f>
        <v>0</v>
      </c>
      <c r="AQ84" s="102">
        <f>IF($E$82&lt;0,(IF(2050-AP$80&lt;=0,0,(2/(2050-AP$80+1))*(1-(SUM($E84:AP84)/$E$82))*$E$82*#REF!)),0)</f>
        <v>0</v>
      </c>
      <c r="AR84" s="102">
        <f>IF($E$82&lt;0,(IF(2050-AQ$80&lt;=0,0,(2/(2050-AQ$80+1))*(1-(SUM($E84:AQ84)/$E$82))*$E$82*#REF!)),0)</f>
        <v>0</v>
      </c>
      <c r="AS84" s="102">
        <f>IF($E$82&lt;0,(IF(2050-AR$80&lt;=0,0,(2/(2050-AR$80+1))*(1-(SUM($E84:AR84)/$E$82))*$E$82*#REF!)),0)</f>
        <v>0</v>
      </c>
      <c r="AT84" s="102">
        <f>IF($E$82&lt;0,(IF(2050-AS$80&lt;=0,0,(2/(2050-AS$80+1))*(1-(SUM($E84:AS84)/$E$82))*$E$82*#REF!)),0)</f>
        <v>0</v>
      </c>
      <c r="AU84" s="102">
        <f>IF($E$82&lt;0,(IF(2050-AT$80&lt;=0,0,(2/(2050-AT$80+1))*(1-(SUM($E84:AT84)/$E$82))*$E$82*#REF!)),0)</f>
        <v>0</v>
      </c>
      <c r="AV84" s="102">
        <f>IF($E$82&lt;0,(IF(2050-AU$80&lt;=0,0,(2/(2050-AU$80+1))*(1-(SUM($E84:AU84)/$E$82))*$E$82*#REF!)),0)</f>
        <v>0</v>
      </c>
      <c r="AW84" s="102">
        <f>IF($E$82&lt;0,(IF(2050-AV$80&lt;=0,0,(2/(2050-AV$80+1))*(1-(SUM($E84:AV84)/$E$82))*$E$82*#REF!)),0)</f>
        <v>0</v>
      </c>
      <c r="AX84" s="102">
        <f>IF($E$82&lt;0,(IF(2050-AW$80&lt;=0,0,(2/(2050-AW$80+1))*(1-(SUM($E84:AW84)/$E$82))*$E$82*#REF!)),0)</f>
        <v>0</v>
      </c>
      <c r="AY84" s="102">
        <f>IF($E$82&lt;0,(IF(2050-AX$80&lt;=0,0,(2/(2050-AX$80+1))*(1-(SUM($E84:AX84)/$E$82))*$E$82*#REF!)),0)</f>
        <v>0</v>
      </c>
      <c r="AZ84" s="102">
        <f>IF($E$82&lt;0,(IF(2050-AY$80&lt;=0,0,(2/(2050-AY$80+1))*(1-(SUM($E84:AY84)/$E$82))*$E$82*#REF!)),0)</f>
        <v>0</v>
      </c>
      <c r="BA84" s="102">
        <f>IF($E$82&lt;0,(IF(2050-AZ$80&lt;=0,0,(2/(2050-AZ$80+1))*(1-(SUM($E84:AZ84)/$E$82))*$E$82*#REF!)),0)</f>
        <v>0</v>
      </c>
      <c r="BB84" s="102">
        <f>IF($E$82&lt;0,(IF(2050-BA$80&lt;=0,0,(2/(2050-BA$80+1))*(1-(SUM($E84:BA84)/$E$82))*$E$82*#REF!)),0)</f>
        <v>0</v>
      </c>
    </row>
    <row r="85" spans="1:54" ht="15" hidden="1" customHeight="1" outlineLevel="3">
      <c r="A85" s="168"/>
      <c r="B85" t="s">
        <v>220</v>
      </c>
      <c r="C85" t="s">
        <v>221</v>
      </c>
      <c r="D85" t="s">
        <v>202</v>
      </c>
      <c r="E85" s="99"/>
      <c r="F85" s="99"/>
      <c r="G85" s="102">
        <f>IF($F$82&lt;0,(IF(2050-F$80&lt;=0,0,(2/(2050-F$80+1))*(1-(SUM($E85:F85)/$F$82))*$F$82*#REF!)),0)</f>
        <v>0</v>
      </c>
      <c r="H85" s="102">
        <f>IF($F$82&lt;0,(IF(2050-G$80&lt;=0,0,(2/(2050-G$80+1))*(1-(SUM($E85:G85)/$F$82))*$F$82*#REF!)),0)</f>
        <v>0</v>
      </c>
      <c r="I85" s="102">
        <f>IF($F$82&lt;0,(IF(2050-H$80&lt;=0,0,(2/(2050-H$80+1))*(1-(SUM($E85:H85)/$F$82))*$F$82*#REF!)),0)</f>
        <v>0</v>
      </c>
      <c r="J85" s="102">
        <f>IF($F$82&lt;0,(IF(2050-I$80&lt;=0,0,(2/(2050-I$80+1))*(1-(SUM($E85:I85)/$F$82))*$F$82*#REF!)),0)</f>
        <v>0</v>
      </c>
      <c r="K85" s="102">
        <f>IF($F$82&lt;0,(IF(2050-J$80&lt;=0,0,(2/(2050-J$80+1))*(1-(SUM($E85:J85)/$F$82))*$F$82*#REF!)),0)</f>
        <v>0</v>
      </c>
      <c r="L85" s="102">
        <f>IF($F$82&lt;0,(IF(2050-K$80&lt;=0,0,(2/(2050-K$80+1))*(1-(SUM($E85:K85)/$F$82))*$F$82*#REF!)),0)</f>
        <v>0</v>
      </c>
      <c r="M85" s="102">
        <f>IF($F$82&lt;0,(IF(2050-L$80&lt;=0,0,(2/(2050-L$80+1))*(1-(SUM($E85:L85)/$F$82))*$F$82*#REF!)),0)</f>
        <v>0</v>
      </c>
      <c r="N85" s="102">
        <f>IF($F$82&lt;0,(IF(2050-M$80&lt;=0,0,(2/(2050-M$80+1))*(1-(SUM($E85:M85)/$F$82))*$F$82*#REF!)),0)</f>
        <v>0</v>
      </c>
      <c r="O85" s="102">
        <f>IF($F$82&lt;0,(IF(2050-N$80&lt;=0,0,(2/(2050-N$80+1))*(1-(SUM($E85:N85)/$F$82))*$F$82*#REF!)),0)</f>
        <v>0</v>
      </c>
      <c r="P85" s="102">
        <f>IF($F$82&lt;0,(IF(2050-O$80&lt;=0,0,(2/(2050-O$80+1))*(1-(SUM($E85:O85)/$F$82))*$F$82*#REF!)),0)</f>
        <v>0</v>
      </c>
      <c r="Q85" s="102">
        <f>IF($F$82&lt;0,(IF(2050-P$80&lt;=0,0,(2/(2050-P$80+1))*(1-(SUM($E85:P85)/$F$82))*$F$82*#REF!)),0)</f>
        <v>0</v>
      </c>
      <c r="R85" s="102">
        <f>IF($F$82&lt;0,(IF(2050-Q$80&lt;=0,0,(2/(2050-Q$80+1))*(1-(SUM($E85:Q85)/$F$82))*$F$82*#REF!)),0)</f>
        <v>0</v>
      </c>
      <c r="S85" s="102">
        <f>IF($F$82&lt;0,(IF(2050-R$80&lt;=0,0,(2/(2050-R$80+1))*(1-(SUM($E85:R85)/$F$82))*$F$82*#REF!)),0)</f>
        <v>0</v>
      </c>
      <c r="T85" s="102">
        <f>IF($F$82&lt;0,(IF(2050-S$80&lt;=0,0,(2/(2050-S$80+1))*(1-(SUM($E85:S85)/$F$82))*$F$82*#REF!)),0)</f>
        <v>0</v>
      </c>
      <c r="U85" s="102">
        <f>IF($F$82&lt;0,(IF(2050-T$80&lt;=0,0,(2/(2050-T$80+1))*(1-(SUM($E85:T85)/$F$82))*$F$82*#REF!)),0)</f>
        <v>0</v>
      </c>
      <c r="V85" s="102">
        <f>IF($F$82&lt;0,(IF(2050-U$80&lt;=0,0,(2/(2050-U$80+1))*(1-(SUM($E85:U85)/$F$82))*$F$82*#REF!)),0)</f>
        <v>0</v>
      </c>
      <c r="W85" s="102">
        <f>IF($F$82&lt;0,(IF(2050-V$80&lt;=0,0,(2/(2050-V$80+1))*(1-(SUM($E85:V85)/$F$82))*$F$82*#REF!)),0)</f>
        <v>0</v>
      </c>
      <c r="X85" s="102">
        <f>IF($F$82&lt;0,(IF(2050-W$80&lt;=0,0,(2/(2050-W$80+1))*(1-(SUM($E85:W85)/$F$82))*$F$82*#REF!)),0)</f>
        <v>0</v>
      </c>
      <c r="Y85" s="102">
        <f>IF($F$82&lt;0,(IF(2050-X$80&lt;=0,0,(2/(2050-X$80+1))*(1-(SUM($E85:X85)/$F$82))*$F$82*#REF!)),0)</f>
        <v>0</v>
      </c>
      <c r="Z85" s="102">
        <f>IF($F$82&lt;0,(IF(2050-Y$80&lt;=0,0,(2/(2050-Y$80+1))*(1-(SUM($E85:Y85)/$F$82))*$F$82*#REF!)),0)</f>
        <v>0</v>
      </c>
      <c r="AA85" s="102">
        <f>IF($F$82&lt;0,(IF(2050-Z$80&lt;=0,0,(2/(2050-Z$80+1))*(1-(SUM($E85:Z85)/$F$82))*$F$82*#REF!)),0)</f>
        <v>0</v>
      </c>
      <c r="AB85" s="102">
        <f>IF($F$82&lt;0,(IF(2050-AA$80&lt;=0,0,(2/(2050-AA$80+1))*(1-(SUM($E85:AA85)/$F$82))*$F$82*#REF!)),0)</f>
        <v>0</v>
      </c>
      <c r="AC85" s="102">
        <f>IF($F$82&lt;0,(IF(2050-AB$80&lt;=0,0,(2/(2050-AB$80+1))*(1-(SUM($E85:AB85)/$F$82))*$F$82*#REF!)),0)</f>
        <v>0</v>
      </c>
      <c r="AD85" s="102">
        <f>IF($F$82&lt;0,(IF(2050-AC$80&lt;=0,0,(2/(2050-AC$80+1))*(1-(SUM($E85:AC85)/$F$82))*$F$82*#REF!)),0)</f>
        <v>0</v>
      </c>
      <c r="AE85" s="102">
        <f>IF($F$82&lt;0,(IF(2050-AD$80&lt;=0,0,(2/(2050-AD$80+1))*(1-(SUM($E85:AD85)/$F$82))*$F$82*#REF!)),0)</f>
        <v>0</v>
      </c>
      <c r="AF85" s="102">
        <f>IF($F$82&lt;0,(IF(2050-AE$80&lt;=0,0,(2/(2050-AE$80+1))*(1-(SUM($E85:AE85)/$F$82))*$F$82*#REF!)),0)</f>
        <v>0</v>
      </c>
      <c r="AG85" s="102">
        <f>IF($F$82&lt;0,(IF(2050-AF$80&lt;=0,0,(2/(2050-AF$80+1))*(1-(SUM($E85:AF85)/$F$82))*$F$82*#REF!)),0)</f>
        <v>0</v>
      </c>
      <c r="AH85" s="102">
        <f>IF($F$82&lt;0,(IF(2050-AG$80&lt;=0,0,(2/(2050-AG$80+1))*(1-(SUM($E85:AG85)/$F$82))*$F$82*#REF!)),0)</f>
        <v>0</v>
      </c>
      <c r="AI85" s="102">
        <f>IF($F$82&lt;0,(IF(2050-AH$80&lt;=0,0,(2/(2050-AH$80+1))*(1-(SUM($E85:AH85)/$F$82))*$F$82*#REF!)),0)</f>
        <v>0</v>
      </c>
      <c r="AJ85" s="102">
        <f>IF($F$82&lt;0,(IF(2050-AI$80&lt;=0,0,(2/(2050-AI$80+1))*(1-(SUM($E85:AI85)/$F$82))*$F$82*#REF!)),0)</f>
        <v>0</v>
      </c>
      <c r="AK85" s="102">
        <f>IF($F$82&lt;0,(IF(2050-AJ$80&lt;=0,0,(2/(2050-AJ$80+1))*(1-(SUM($E85:AJ85)/$F$82))*$F$82*#REF!)),0)</f>
        <v>0</v>
      </c>
      <c r="AL85" s="102">
        <f>IF($F$82&lt;0,(IF(2050-AK$80&lt;=0,0,(2/(2050-AK$80+1))*(1-(SUM($E85:AK85)/$F$82))*$F$82*#REF!)),0)</f>
        <v>0</v>
      </c>
      <c r="AM85" s="102">
        <f>IF($F$82&lt;0,(IF(2050-AL$80&lt;=0,0,(2/(2050-AL$80+1))*(1-(SUM($E85:AL85)/$F$82))*$F$82*#REF!)),0)</f>
        <v>0</v>
      </c>
      <c r="AN85" s="102">
        <f>IF($F$82&lt;0,(IF(2050-AM$80&lt;=0,0,(2/(2050-AM$80+1))*(1-(SUM($E85:AM85)/$F$82))*$F$82*#REF!)),0)</f>
        <v>0</v>
      </c>
      <c r="AO85" s="102">
        <f>IF($F$82&lt;0,(IF(2050-AN$80&lt;=0,0,(2/(2050-AN$80+1))*(1-(SUM($E85:AN85)/$F$82))*$F$82*#REF!)),0)</f>
        <v>0</v>
      </c>
      <c r="AP85" s="102">
        <f>IF($F$82&lt;0,(IF(2050-AO$80&lt;=0,0,(2/(2050-AO$80+1))*(1-(SUM($E85:AO85)/$F$82))*$F$82*#REF!)),0)</f>
        <v>0</v>
      </c>
      <c r="AQ85" s="102">
        <f>IF($F$82&lt;0,(IF(2050-AP$80&lt;=0,0,(2/(2050-AP$80+1))*(1-(SUM($E85:AP85)/$F$82))*$F$82*#REF!)),0)</f>
        <v>0</v>
      </c>
      <c r="AR85" s="102">
        <f>IF($F$82&lt;0,(IF(2050-AQ$80&lt;=0,0,(2/(2050-AQ$80+1))*(1-(SUM($E85:AQ85)/$F$82))*$F$82*#REF!)),0)</f>
        <v>0</v>
      </c>
      <c r="AS85" s="102">
        <f>IF($F$82&lt;0,(IF(2050-AR$80&lt;=0,0,(2/(2050-AR$80+1))*(1-(SUM($E85:AR85)/$F$82))*$F$82*#REF!)),0)</f>
        <v>0</v>
      </c>
      <c r="AT85" s="102">
        <f>IF($F$82&lt;0,(IF(2050-AS$80&lt;=0,0,(2/(2050-AS$80+1))*(1-(SUM($E85:AS85)/$F$82))*$F$82*#REF!)),0)</f>
        <v>0</v>
      </c>
      <c r="AU85" s="102">
        <f>IF($F$82&lt;0,(IF(2050-AT$80&lt;=0,0,(2/(2050-AT$80+1))*(1-(SUM($E85:AT85)/$F$82))*$F$82*#REF!)),0)</f>
        <v>0</v>
      </c>
      <c r="AV85" s="102">
        <f>IF($F$82&lt;0,(IF(2050-AU$80&lt;=0,0,(2/(2050-AU$80+1))*(1-(SUM($E85:AU85)/$F$82))*$F$82*#REF!)),0)</f>
        <v>0</v>
      </c>
      <c r="AW85" s="102">
        <f>IF($F$82&lt;0,(IF(2050-AV$80&lt;=0,0,(2/(2050-AV$80+1))*(1-(SUM($E85:AV85)/$F$82))*$F$82*#REF!)),0)</f>
        <v>0</v>
      </c>
      <c r="AX85" s="102">
        <f>IF($F$82&lt;0,(IF(2050-AW$80&lt;=0,0,(2/(2050-AW$80+1))*(1-(SUM($E85:AW85)/$F$82))*$F$82*#REF!)),0)</f>
        <v>0</v>
      </c>
      <c r="AY85" s="102">
        <f>IF($F$82&lt;0,(IF(2050-AX$80&lt;=0,0,(2/(2050-AX$80+1))*(1-(SUM($E85:AX85)/$F$82))*$F$82*#REF!)),0)</f>
        <v>0</v>
      </c>
      <c r="AZ85" s="102">
        <f>IF($F$82&lt;0,(IF(2050-AY$80&lt;=0,0,(2/(2050-AY$80+1))*(1-(SUM($E85:AY85)/$F$82))*$F$82*#REF!)),0)</f>
        <v>0</v>
      </c>
      <c r="BA85" s="102">
        <f>IF($F$82&lt;0,(IF(2050-AZ$80&lt;=0,0,(2/(2050-AZ$80+1))*(1-(SUM($E85:AZ85)/$F$82))*$F$82*#REF!)),0)</f>
        <v>0</v>
      </c>
      <c r="BB85" s="102">
        <f>IF($F$82&lt;0,(IF(2050-BA$80&lt;=0,0,(2/(2050-BA$80+1))*(1-(SUM($E85:BA85)/$F$82))*$F$82*#REF!)),0)</f>
        <v>0</v>
      </c>
    </row>
    <row r="86" spans="1:54" ht="15" hidden="1" customHeight="1" outlineLevel="3">
      <c r="A86" s="168"/>
      <c r="B86" t="s">
        <v>222</v>
      </c>
      <c r="C86" t="s">
        <v>223</v>
      </c>
      <c r="D86" t="s">
        <v>202</v>
      </c>
      <c r="E86" s="99"/>
      <c r="F86" s="99"/>
      <c r="G86" s="99"/>
      <c r="H86" s="102">
        <f>IF($G$82&lt;0,(IF(2050-G$80&lt;=0,0,(2/(2050-G$80+1))*(1-(SUM($E86:G86)/$G$82))*$G$82*#REF!)),0)</f>
        <v>0</v>
      </c>
      <c r="I86" s="102">
        <f>IF($G$82&lt;0,(IF(2050-H$80&lt;=0,0,(2/(2050-H$80+1))*(1-(SUM($E86:H86)/$G$82))*$G$82*#REF!)),0)</f>
        <v>0</v>
      </c>
      <c r="J86" s="102">
        <f>IF($G$82&lt;0,(IF(2050-I$80&lt;=0,0,(2/(2050-I$80+1))*(1-(SUM($E86:I86)/$G$82))*$G$82*#REF!)),0)</f>
        <v>0</v>
      </c>
      <c r="K86" s="102">
        <f>IF($G$82&lt;0,(IF(2050-J$80&lt;=0,0,(2/(2050-J$80+1))*(1-(SUM($E86:J86)/$G$82))*$G$82*#REF!)),0)</f>
        <v>0</v>
      </c>
      <c r="L86" s="102">
        <f>IF($G$82&lt;0,(IF(2050-K$80&lt;=0,0,(2/(2050-K$80+1))*(1-(SUM($E86:K86)/$G$82))*$G$82*#REF!)),0)</f>
        <v>0</v>
      </c>
      <c r="M86" s="102">
        <f>IF($G$82&lt;0,(IF(2050-L$80&lt;=0,0,(2/(2050-L$80+1))*(1-(SUM($E86:L86)/$G$82))*$G$82*#REF!)),0)</f>
        <v>0</v>
      </c>
      <c r="N86" s="102">
        <f>IF($G$82&lt;0,(IF(2050-M$80&lt;=0,0,(2/(2050-M$80+1))*(1-(SUM($E86:M86)/$G$82))*$G$82*#REF!)),0)</f>
        <v>0</v>
      </c>
      <c r="O86" s="102">
        <f>IF($G$82&lt;0,(IF(2050-N$80&lt;=0,0,(2/(2050-N$80+1))*(1-(SUM($E86:N86)/$G$82))*$G$82*#REF!)),0)</f>
        <v>0</v>
      </c>
      <c r="P86" s="102">
        <f>IF($G$82&lt;0,(IF(2050-O$80&lt;=0,0,(2/(2050-O$80+1))*(1-(SUM($E86:O86)/$G$82))*$G$82*#REF!)),0)</f>
        <v>0</v>
      </c>
      <c r="Q86" s="102">
        <f>IF($G$82&lt;0,(IF(2050-P$80&lt;=0,0,(2/(2050-P$80+1))*(1-(SUM($E86:P86)/$G$82))*$G$82*#REF!)),0)</f>
        <v>0</v>
      </c>
      <c r="R86" s="102">
        <f>IF($G$82&lt;0,(IF(2050-Q$80&lt;=0,0,(2/(2050-Q$80+1))*(1-(SUM($E86:Q86)/$G$82))*$G$82*#REF!)),0)</f>
        <v>0</v>
      </c>
      <c r="S86" s="102">
        <f>IF($G$82&lt;0,(IF(2050-R$80&lt;=0,0,(2/(2050-R$80+1))*(1-(SUM($E86:R86)/$G$82))*$G$82*#REF!)),0)</f>
        <v>0</v>
      </c>
      <c r="T86" s="102">
        <f>IF($G$82&lt;0,(IF(2050-S$80&lt;=0,0,(2/(2050-S$80+1))*(1-(SUM($E86:S86)/$G$82))*$G$82*#REF!)),0)</f>
        <v>0</v>
      </c>
      <c r="U86" s="102">
        <f>IF($G$82&lt;0,(IF(2050-T$80&lt;=0,0,(2/(2050-T$80+1))*(1-(SUM($E86:T86)/$G$82))*$G$82*#REF!)),0)</f>
        <v>0</v>
      </c>
      <c r="V86" s="102">
        <f>IF($G$82&lt;0,(IF(2050-U$80&lt;=0,0,(2/(2050-U$80+1))*(1-(SUM($E86:U86)/$G$82))*$G$82*#REF!)),0)</f>
        <v>0</v>
      </c>
      <c r="W86" s="102">
        <f>IF($G$82&lt;0,(IF(2050-V$80&lt;=0,0,(2/(2050-V$80+1))*(1-(SUM($E86:V86)/$G$82))*$G$82*#REF!)),0)</f>
        <v>0</v>
      </c>
      <c r="X86" s="102">
        <f>IF($G$82&lt;0,(IF(2050-W$80&lt;=0,0,(2/(2050-W$80+1))*(1-(SUM($E86:W86)/$G$82))*$G$82*#REF!)),0)</f>
        <v>0</v>
      </c>
      <c r="Y86" s="102">
        <f>IF($G$82&lt;0,(IF(2050-X$80&lt;=0,0,(2/(2050-X$80+1))*(1-(SUM($E86:X86)/$G$82))*$G$82*#REF!)),0)</f>
        <v>0</v>
      </c>
      <c r="Z86" s="102">
        <f>IF($G$82&lt;0,(IF(2050-Y$80&lt;=0,0,(2/(2050-Y$80+1))*(1-(SUM($E86:Y86)/$G$82))*$G$82*#REF!)),0)</f>
        <v>0</v>
      </c>
      <c r="AA86" s="102">
        <f>IF($G$82&lt;0,(IF(2050-Z$80&lt;=0,0,(2/(2050-Z$80+1))*(1-(SUM($E86:Z86)/$G$82))*$G$82*#REF!)),0)</f>
        <v>0</v>
      </c>
      <c r="AB86" s="102">
        <f>IF($G$82&lt;0,(IF(2050-AA$80&lt;=0,0,(2/(2050-AA$80+1))*(1-(SUM($E86:AA86)/$G$82))*$G$82*#REF!)),0)</f>
        <v>0</v>
      </c>
      <c r="AC86" s="102">
        <f>IF($G$82&lt;0,(IF(2050-AB$80&lt;=0,0,(2/(2050-AB$80+1))*(1-(SUM($E86:AB86)/$G$82))*$G$82*#REF!)),0)</f>
        <v>0</v>
      </c>
      <c r="AD86" s="102">
        <f>IF($G$82&lt;0,(IF(2050-AC$80&lt;=0,0,(2/(2050-AC$80+1))*(1-(SUM($E86:AC86)/$G$82))*$G$82*#REF!)),0)</f>
        <v>0</v>
      </c>
      <c r="AE86" s="102">
        <f>IF($G$82&lt;0,(IF(2050-AD$80&lt;=0,0,(2/(2050-AD$80+1))*(1-(SUM($E86:AD86)/$G$82))*$G$82*#REF!)),0)</f>
        <v>0</v>
      </c>
      <c r="AF86" s="102">
        <f>IF($G$82&lt;0,(IF(2050-AE$80&lt;=0,0,(2/(2050-AE$80+1))*(1-(SUM($E86:AE86)/$G$82))*$G$82*#REF!)),0)</f>
        <v>0</v>
      </c>
      <c r="AG86" s="102">
        <f>IF($G$82&lt;0,(IF(2050-AF$80&lt;=0,0,(2/(2050-AF$80+1))*(1-(SUM($E86:AF86)/$G$82))*$G$82*#REF!)),0)</f>
        <v>0</v>
      </c>
      <c r="AH86" s="102">
        <f>IF($G$82&lt;0,(IF(2050-AG$80&lt;=0,0,(2/(2050-AG$80+1))*(1-(SUM($E86:AG86)/$G$82))*$G$82*#REF!)),0)</f>
        <v>0</v>
      </c>
      <c r="AI86" s="102">
        <f>IF($G$82&lt;0,(IF(2050-AH$80&lt;=0,0,(2/(2050-AH$80+1))*(1-(SUM($E86:AH86)/$G$82))*$G$82*#REF!)),0)</f>
        <v>0</v>
      </c>
      <c r="AJ86" s="102">
        <f>IF($G$82&lt;0,(IF(2050-AI$80&lt;=0,0,(2/(2050-AI$80+1))*(1-(SUM($E86:AI86)/$G$82))*$G$82*#REF!)),0)</f>
        <v>0</v>
      </c>
      <c r="AK86" s="102">
        <f>IF($G$82&lt;0,(IF(2050-AJ$80&lt;=0,0,(2/(2050-AJ$80+1))*(1-(SUM($E86:AJ86)/$G$82))*$G$82*#REF!)),0)</f>
        <v>0</v>
      </c>
      <c r="AL86" s="102">
        <f>IF($G$82&lt;0,(IF(2050-AK$80&lt;=0,0,(2/(2050-AK$80+1))*(1-(SUM($E86:AK86)/$G$82))*$G$82*#REF!)),0)</f>
        <v>0</v>
      </c>
      <c r="AM86" s="102">
        <f>IF($G$82&lt;0,(IF(2050-AL$80&lt;=0,0,(2/(2050-AL$80+1))*(1-(SUM($E86:AL86)/$G$82))*$G$82*#REF!)),0)</f>
        <v>0</v>
      </c>
      <c r="AN86" s="102">
        <f>IF($G$82&lt;0,(IF(2050-AM$80&lt;=0,0,(2/(2050-AM$80+1))*(1-(SUM($E86:AM86)/$G$82))*$G$82*#REF!)),0)</f>
        <v>0</v>
      </c>
      <c r="AO86" s="102">
        <f>IF($G$82&lt;0,(IF(2050-AN$80&lt;=0,0,(2/(2050-AN$80+1))*(1-(SUM($E86:AN86)/$G$82))*$G$82*#REF!)),0)</f>
        <v>0</v>
      </c>
      <c r="AP86" s="102">
        <f>IF($G$82&lt;0,(IF(2050-AO$80&lt;=0,0,(2/(2050-AO$80+1))*(1-(SUM($E86:AO86)/$G$82))*$G$82*#REF!)),0)</f>
        <v>0</v>
      </c>
      <c r="AQ86" s="102">
        <f>IF($G$82&lt;0,(IF(2050-AP$80&lt;=0,0,(2/(2050-AP$80+1))*(1-(SUM($E86:AP86)/$G$82))*$G$82*#REF!)),0)</f>
        <v>0</v>
      </c>
      <c r="AR86" s="102">
        <f>IF($G$82&lt;0,(IF(2050-AQ$80&lt;=0,0,(2/(2050-AQ$80+1))*(1-(SUM($E86:AQ86)/$G$82))*$G$82*#REF!)),0)</f>
        <v>0</v>
      </c>
      <c r="AS86" s="102">
        <f>IF($G$82&lt;0,(IF(2050-AR$80&lt;=0,0,(2/(2050-AR$80+1))*(1-(SUM($E86:AR86)/$G$82))*$G$82*#REF!)),0)</f>
        <v>0</v>
      </c>
      <c r="AT86" s="102">
        <f>IF($G$82&lt;0,(IF(2050-AS$80&lt;=0,0,(2/(2050-AS$80+1))*(1-(SUM($E86:AS86)/$G$82))*$G$82*#REF!)),0)</f>
        <v>0</v>
      </c>
      <c r="AU86" s="102">
        <f>IF($G$82&lt;0,(IF(2050-AT$80&lt;=0,0,(2/(2050-AT$80+1))*(1-(SUM($E86:AT86)/$G$82))*$G$82*#REF!)),0)</f>
        <v>0</v>
      </c>
      <c r="AV86" s="102">
        <f>IF($G$82&lt;0,(IF(2050-AU$80&lt;=0,0,(2/(2050-AU$80+1))*(1-(SUM($E86:AU86)/$G$82))*$G$82*#REF!)),0)</f>
        <v>0</v>
      </c>
      <c r="AW86" s="102">
        <f>IF($G$82&lt;0,(IF(2050-AV$80&lt;=0,0,(2/(2050-AV$80+1))*(1-(SUM($E86:AV86)/$G$82))*$G$82*#REF!)),0)</f>
        <v>0</v>
      </c>
      <c r="AX86" s="102">
        <f>IF($G$82&lt;0,(IF(2050-AW$80&lt;=0,0,(2/(2050-AW$80+1))*(1-(SUM($E86:AW86)/$G$82))*$G$82*#REF!)),0)</f>
        <v>0</v>
      </c>
      <c r="AY86" s="102">
        <f>IF($G$82&lt;0,(IF(2050-AX$80&lt;=0,0,(2/(2050-AX$80+1))*(1-(SUM($E86:AX86)/$G$82))*$G$82*#REF!)),0)</f>
        <v>0</v>
      </c>
      <c r="AZ86" s="102">
        <f>IF($G$82&lt;0,(IF(2050-AY$80&lt;=0,0,(2/(2050-AY$80+1))*(1-(SUM($E86:AY86)/$G$82))*$G$82*#REF!)),0)</f>
        <v>0</v>
      </c>
      <c r="BA86" s="102">
        <f>IF($G$82&lt;0,(IF(2050-AZ$80&lt;=0,0,(2/(2050-AZ$80+1))*(1-(SUM($E86:AZ86)/$G$82))*$G$82*#REF!)),0)</f>
        <v>0</v>
      </c>
      <c r="BB86" s="102">
        <f>IF($G$82&lt;0,(IF(2050-BA$80&lt;=0,0,(2/(2050-BA$80+1))*(1-(SUM($E86:BA86)/$G$82))*$G$82*#REF!)),0)</f>
        <v>0</v>
      </c>
    </row>
    <row r="87" spans="1:54" ht="15" hidden="1" customHeight="1" outlineLevel="3">
      <c r="A87" s="168"/>
      <c r="B87" t="s">
        <v>224</v>
      </c>
      <c r="C87" t="s">
        <v>225</v>
      </c>
      <c r="D87" t="s">
        <v>202</v>
      </c>
      <c r="E87" s="99"/>
      <c r="F87" s="99"/>
      <c r="G87" s="99"/>
      <c r="H87" s="99"/>
      <c r="I87" s="102">
        <f>IF($H$82&lt;0,(IF(2050-H$80&lt;=0,0,(2/(2050-H$80+1))*(1-(SUM($E87:H87)/$H$82))*$H$82*#REF!)),0)</f>
        <v>0</v>
      </c>
      <c r="J87" s="102">
        <f>IF($H$82&lt;0,(IF(2050-I$80&lt;=0,0,(2/(2050-I$80+1))*(1-(SUM($E87:I87)/$H$82))*$H$82*#REF!)),0)</f>
        <v>0</v>
      </c>
      <c r="K87" s="102">
        <f>IF($H$82&lt;0,(IF(2050-J$80&lt;=0,0,(2/(2050-J$80+1))*(1-(SUM($E87:J87)/$H$82))*$H$82*#REF!)),0)</f>
        <v>0</v>
      </c>
      <c r="L87" s="102">
        <f>IF($H$82&lt;0,(IF(2050-K$80&lt;=0,0,(2/(2050-K$80+1))*(1-(SUM($E87:K87)/$H$82))*$H$82*#REF!)),0)</f>
        <v>0</v>
      </c>
      <c r="M87" s="102">
        <f>IF($H$82&lt;0,(IF(2050-L$80&lt;=0,0,(2/(2050-L$80+1))*(1-(SUM($E87:L87)/$H$82))*$H$82*#REF!)),0)</f>
        <v>0</v>
      </c>
      <c r="N87" s="102">
        <f>IF($H$82&lt;0,(IF(2050-M$80&lt;=0,0,(2/(2050-M$80+1))*(1-(SUM($E87:M87)/$H$82))*$H$82*#REF!)),0)</f>
        <v>0</v>
      </c>
      <c r="O87" s="102">
        <f>IF($H$82&lt;0,(IF(2050-N$80&lt;=0,0,(2/(2050-N$80+1))*(1-(SUM($E87:N87)/$H$82))*$H$82*#REF!)),0)</f>
        <v>0</v>
      </c>
      <c r="P87" s="102">
        <f>IF($H$82&lt;0,(IF(2050-O$80&lt;=0,0,(2/(2050-O$80+1))*(1-(SUM($E87:O87)/$H$82))*$H$82*#REF!)),0)</f>
        <v>0</v>
      </c>
      <c r="Q87" s="102">
        <f>IF($H$82&lt;0,(IF(2050-P$80&lt;=0,0,(2/(2050-P$80+1))*(1-(SUM($E87:P87)/$H$82))*$H$82*#REF!)),0)</f>
        <v>0</v>
      </c>
      <c r="R87" s="102">
        <f>IF($H$82&lt;0,(IF(2050-Q$80&lt;=0,0,(2/(2050-Q$80+1))*(1-(SUM($E87:Q87)/$H$82))*$H$82*#REF!)),0)</f>
        <v>0</v>
      </c>
      <c r="S87" s="102">
        <f>IF($H$82&lt;0,(IF(2050-R$80&lt;=0,0,(2/(2050-R$80+1))*(1-(SUM($E87:R87)/$H$82))*$H$82*#REF!)),0)</f>
        <v>0</v>
      </c>
      <c r="T87" s="102">
        <f>IF($H$82&lt;0,(IF(2050-S$80&lt;=0,0,(2/(2050-S$80+1))*(1-(SUM($E87:S87)/$H$82))*$H$82*#REF!)),0)</f>
        <v>0</v>
      </c>
      <c r="U87" s="102">
        <f>IF($H$82&lt;0,(IF(2050-T$80&lt;=0,0,(2/(2050-T$80+1))*(1-(SUM($E87:T87)/$H$82))*$H$82*#REF!)),0)</f>
        <v>0</v>
      </c>
      <c r="V87" s="102">
        <f>IF($H$82&lt;0,(IF(2050-U$80&lt;=0,0,(2/(2050-U$80+1))*(1-(SUM($E87:U87)/$H$82))*$H$82*#REF!)),0)</f>
        <v>0</v>
      </c>
      <c r="W87" s="102">
        <f>IF($H$82&lt;0,(IF(2050-V$80&lt;=0,0,(2/(2050-V$80+1))*(1-(SUM($E87:V87)/$H$82))*$H$82*#REF!)),0)</f>
        <v>0</v>
      </c>
      <c r="X87" s="102">
        <f>IF($H$82&lt;0,(IF(2050-W$80&lt;=0,0,(2/(2050-W$80+1))*(1-(SUM($E87:W87)/$H$82))*$H$82*#REF!)),0)</f>
        <v>0</v>
      </c>
      <c r="Y87" s="102">
        <f>IF($H$82&lt;0,(IF(2050-X$80&lt;=0,0,(2/(2050-X$80+1))*(1-(SUM($E87:X87)/$H$82))*$H$82*#REF!)),0)</f>
        <v>0</v>
      </c>
      <c r="Z87" s="102">
        <f>IF($H$82&lt;0,(IF(2050-Y$80&lt;=0,0,(2/(2050-Y$80+1))*(1-(SUM($E87:Y87)/$H$82))*$H$82*#REF!)),0)</f>
        <v>0</v>
      </c>
      <c r="AA87" s="102">
        <f>IF($H$82&lt;0,(IF(2050-Z$80&lt;=0,0,(2/(2050-Z$80+1))*(1-(SUM($E87:Z87)/$H$82))*$H$82*#REF!)),0)</f>
        <v>0</v>
      </c>
      <c r="AB87" s="102">
        <f>IF($H$82&lt;0,(IF(2050-AA$80&lt;=0,0,(2/(2050-AA$80+1))*(1-(SUM($E87:AA87)/$H$82))*$H$82*#REF!)),0)</f>
        <v>0</v>
      </c>
      <c r="AC87" s="102">
        <f>IF($H$82&lt;0,(IF(2050-AB$80&lt;=0,0,(2/(2050-AB$80+1))*(1-(SUM($E87:AB87)/$H$82))*$H$82*#REF!)),0)</f>
        <v>0</v>
      </c>
      <c r="AD87" s="102">
        <f>IF($H$82&lt;0,(IF(2050-AC$80&lt;=0,0,(2/(2050-AC$80+1))*(1-(SUM($E87:AC87)/$H$82))*$H$82*#REF!)),0)</f>
        <v>0</v>
      </c>
      <c r="AE87" s="102">
        <f>IF($H$82&lt;0,(IF(2050-AD$80&lt;=0,0,(2/(2050-AD$80+1))*(1-(SUM($E87:AD87)/$H$82))*$H$82*#REF!)),0)</f>
        <v>0</v>
      </c>
      <c r="AF87" s="102">
        <f>IF($H$82&lt;0,(IF(2050-AE$80&lt;=0,0,(2/(2050-AE$80+1))*(1-(SUM($E87:AE87)/$H$82))*$H$82*#REF!)),0)</f>
        <v>0</v>
      </c>
      <c r="AG87" s="102">
        <f>IF($H$82&lt;0,(IF(2050-AF$80&lt;=0,0,(2/(2050-AF$80+1))*(1-(SUM($E87:AF87)/$H$82))*$H$82*#REF!)),0)</f>
        <v>0</v>
      </c>
      <c r="AH87" s="102">
        <f>IF($H$82&lt;0,(IF(2050-AG$80&lt;=0,0,(2/(2050-AG$80+1))*(1-(SUM($E87:AG87)/$H$82))*$H$82*#REF!)),0)</f>
        <v>0</v>
      </c>
      <c r="AI87" s="102">
        <f>IF($H$82&lt;0,(IF(2050-AH$80&lt;=0,0,(2/(2050-AH$80+1))*(1-(SUM($E87:AH87)/$H$82))*$H$82*#REF!)),0)</f>
        <v>0</v>
      </c>
      <c r="AJ87" s="102">
        <f>IF($H$82&lt;0,(IF(2050-AI$80&lt;=0,0,(2/(2050-AI$80+1))*(1-(SUM($E87:AI87)/$H$82))*$H$82*#REF!)),0)</f>
        <v>0</v>
      </c>
      <c r="AK87" s="102">
        <f>IF($H$82&lt;0,(IF(2050-AJ$80&lt;=0,0,(2/(2050-AJ$80+1))*(1-(SUM($E87:AJ87)/$H$82))*$H$82*#REF!)),0)</f>
        <v>0</v>
      </c>
      <c r="AL87" s="102">
        <f>IF($H$82&lt;0,(IF(2050-AK$80&lt;=0,0,(2/(2050-AK$80+1))*(1-(SUM($E87:AK87)/$H$82))*$H$82*#REF!)),0)</f>
        <v>0</v>
      </c>
      <c r="AM87" s="102">
        <f>IF($H$82&lt;0,(IF(2050-AL$80&lt;=0,0,(2/(2050-AL$80+1))*(1-(SUM($E87:AL87)/$H$82))*$H$82*#REF!)),0)</f>
        <v>0</v>
      </c>
      <c r="AN87" s="102">
        <f>IF($H$82&lt;0,(IF(2050-AM$80&lt;=0,0,(2/(2050-AM$80+1))*(1-(SUM($E87:AM87)/$H$82))*$H$82*#REF!)),0)</f>
        <v>0</v>
      </c>
      <c r="AO87" s="102">
        <f>IF($H$82&lt;0,(IF(2050-AN$80&lt;=0,0,(2/(2050-AN$80+1))*(1-(SUM($E87:AN87)/$H$82))*$H$82*#REF!)),0)</f>
        <v>0</v>
      </c>
      <c r="AP87" s="102">
        <f>IF($H$82&lt;0,(IF(2050-AO$80&lt;=0,0,(2/(2050-AO$80+1))*(1-(SUM($E87:AO87)/$H$82))*$H$82*#REF!)),0)</f>
        <v>0</v>
      </c>
      <c r="AQ87" s="102">
        <f>IF($H$82&lt;0,(IF(2050-AP$80&lt;=0,0,(2/(2050-AP$80+1))*(1-(SUM($E87:AP87)/$H$82))*$H$82*#REF!)),0)</f>
        <v>0</v>
      </c>
      <c r="AR87" s="102">
        <f>IF($H$82&lt;0,(IF(2050-AQ$80&lt;=0,0,(2/(2050-AQ$80+1))*(1-(SUM($E87:AQ87)/$H$82))*$H$82*#REF!)),0)</f>
        <v>0</v>
      </c>
      <c r="AS87" s="102">
        <f>IF($H$82&lt;0,(IF(2050-AR$80&lt;=0,0,(2/(2050-AR$80+1))*(1-(SUM($E87:AR87)/$H$82))*$H$82*#REF!)),0)</f>
        <v>0</v>
      </c>
      <c r="AT87" s="102">
        <f>IF($H$82&lt;0,(IF(2050-AS$80&lt;=0,0,(2/(2050-AS$80+1))*(1-(SUM($E87:AS87)/$H$82))*$H$82*#REF!)),0)</f>
        <v>0</v>
      </c>
      <c r="AU87" s="102">
        <f>IF($H$82&lt;0,(IF(2050-AT$80&lt;=0,0,(2/(2050-AT$80+1))*(1-(SUM($E87:AT87)/$H$82))*$H$82*#REF!)),0)</f>
        <v>0</v>
      </c>
      <c r="AV87" s="102">
        <f>IF($H$82&lt;0,(IF(2050-AU$80&lt;=0,0,(2/(2050-AU$80+1))*(1-(SUM($E87:AU87)/$H$82))*$H$82*#REF!)),0)</f>
        <v>0</v>
      </c>
      <c r="AW87" s="102">
        <f>IF($H$82&lt;0,(IF(2050-AV$80&lt;=0,0,(2/(2050-AV$80+1))*(1-(SUM($E87:AV87)/$H$82))*$H$82*#REF!)),0)</f>
        <v>0</v>
      </c>
      <c r="AX87" s="102">
        <f>IF($H$82&lt;0,(IF(2050-AW$80&lt;=0,0,(2/(2050-AW$80+1))*(1-(SUM($E87:AW87)/$H$82))*$H$82*#REF!)),0)</f>
        <v>0</v>
      </c>
      <c r="AY87" s="102">
        <f>IF($H$82&lt;0,(IF(2050-AX$80&lt;=0,0,(2/(2050-AX$80+1))*(1-(SUM($E87:AX87)/$H$82))*$H$82*#REF!)),0)</f>
        <v>0</v>
      </c>
      <c r="AZ87" s="102">
        <f>IF($H$82&lt;0,(IF(2050-AY$80&lt;=0,0,(2/(2050-AY$80+1))*(1-(SUM($E87:AY87)/$H$82))*$H$82*#REF!)),0)</f>
        <v>0</v>
      </c>
      <c r="BA87" s="102">
        <f>IF($H$82&lt;0,(IF(2050-AZ$80&lt;=0,0,(2/(2050-AZ$80+1))*(1-(SUM($E87:AZ87)/$H$82))*$H$82*#REF!)),0)</f>
        <v>0</v>
      </c>
      <c r="BB87" s="102">
        <f>IF($H$82&lt;0,(IF(2050-BA$80&lt;=0,0,(2/(2050-BA$80+1))*(1-(SUM($E87:BA87)/$H$82))*$H$82*#REF!)),0)</f>
        <v>0</v>
      </c>
    </row>
    <row r="88" spans="1:54" ht="15" hidden="1" customHeight="1" outlineLevel="3">
      <c r="A88" s="168"/>
      <c r="B88" t="s">
        <v>226</v>
      </c>
      <c r="C88" t="s">
        <v>227</v>
      </c>
      <c r="D88" t="s">
        <v>202</v>
      </c>
      <c r="E88" s="99"/>
      <c r="F88" s="99"/>
      <c r="G88" s="99"/>
      <c r="H88" s="99"/>
      <c r="I88" s="99"/>
      <c r="J88" s="102">
        <f>IF($I$82&lt;0,(IF(2050-I$80&lt;=0,0,(2/(2050-I$80+1))*(1-(SUM($E88:I88)/$I$82))*$I$82*#REF!)),0)</f>
        <v>0</v>
      </c>
      <c r="K88" s="102">
        <f>IF($I$82&lt;0,(IF(2050-J$80&lt;=0,0,(2/(2050-J$80+1))*(1-(SUM($E88:J88)/$I$82))*$I$82*#REF!)),0)</f>
        <v>0</v>
      </c>
      <c r="L88" s="102">
        <f>IF($I$82&lt;0,(IF(2050-K$80&lt;=0,0,(2/(2050-K$80+1))*(1-(SUM($E88:K88)/$I$82))*$I$82*#REF!)),0)</f>
        <v>0</v>
      </c>
      <c r="M88" s="102">
        <f>IF($I$82&lt;0,(IF(2050-L$80&lt;=0,0,(2/(2050-L$80+1))*(1-(SUM($E88:L88)/$I$82))*$I$82*#REF!)),0)</f>
        <v>0</v>
      </c>
      <c r="N88" s="102">
        <f>IF($I$82&lt;0,(IF(2050-M$80&lt;=0,0,(2/(2050-M$80+1))*(1-(SUM($E88:M88)/$I$82))*$I$82*#REF!)),0)</f>
        <v>0</v>
      </c>
      <c r="O88" s="102">
        <f>IF($I$82&lt;0,(IF(2050-N$80&lt;=0,0,(2/(2050-N$80+1))*(1-(SUM($E88:N88)/$I$82))*$I$82*#REF!)),0)</f>
        <v>0</v>
      </c>
      <c r="P88" s="102">
        <f>IF($I$82&lt;0,(IF(2050-O$80&lt;=0,0,(2/(2050-O$80+1))*(1-(SUM($E88:O88)/$I$82))*$I$82*#REF!)),0)</f>
        <v>0</v>
      </c>
      <c r="Q88" s="102">
        <f>IF($I$82&lt;0,(IF(2050-P$80&lt;=0,0,(2/(2050-P$80+1))*(1-(SUM($E88:P88)/$I$82))*$I$82*#REF!)),0)</f>
        <v>0</v>
      </c>
      <c r="R88" s="102">
        <f>IF($I$82&lt;0,(IF(2050-Q$80&lt;=0,0,(2/(2050-Q$80+1))*(1-(SUM($E88:Q88)/$I$82))*$I$82*#REF!)),0)</f>
        <v>0</v>
      </c>
      <c r="S88" s="102">
        <f>IF($I$82&lt;0,(IF(2050-R$80&lt;=0,0,(2/(2050-R$80+1))*(1-(SUM($E88:R88)/$I$82))*$I$82*#REF!)),0)</f>
        <v>0</v>
      </c>
      <c r="T88" s="102">
        <f>IF($I$82&lt;0,(IF(2050-S$80&lt;=0,0,(2/(2050-S$80+1))*(1-(SUM($E88:S88)/$I$82))*$I$82*#REF!)),0)</f>
        <v>0</v>
      </c>
      <c r="U88" s="102">
        <f>IF($I$82&lt;0,(IF(2050-T$80&lt;=0,0,(2/(2050-T$80+1))*(1-(SUM($E88:T88)/$I$82))*$I$82*#REF!)),0)</f>
        <v>0</v>
      </c>
      <c r="V88" s="102">
        <f>IF($I$82&lt;0,(IF(2050-U$80&lt;=0,0,(2/(2050-U$80+1))*(1-(SUM($E88:U88)/$I$82))*$I$82*#REF!)),0)</f>
        <v>0</v>
      </c>
      <c r="W88" s="102">
        <f>IF($I$82&lt;0,(IF(2050-V$80&lt;=0,0,(2/(2050-V$80+1))*(1-(SUM($E88:V88)/$I$82))*$I$82*#REF!)),0)</f>
        <v>0</v>
      </c>
      <c r="X88" s="102">
        <f>IF($I$82&lt;0,(IF(2050-W$80&lt;=0,0,(2/(2050-W$80+1))*(1-(SUM($E88:W88)/$I$82))*$I$82*#REF!)),0)</f>
        <v>0</v>
      </c>
      <c r="Y88" s="102">
        <f>IF($I$82&lt;0,(IF(2050-X$80&lt;=0,0,(2/(2050-X$80+1))*(1-(SUM($E88:X88)/$I$82))*$I$82*#REF!)),0)</f>
        <v>0</v>
      </c>
      <c r="Z88" s="102">
        <f>IF($I$82&lt;0,(IF(2050-Y$80&lt;=0,0,(2/(2050-Y$80+1))*(1-(SUM($E88:Y88)/$I$82))*$I$82*#REF!)),0)</f>
        <v>0</v>
      </c>
      <c r="AA88" s="102">
        <f>IF($I$82&lt;0,(IF(2050-Z$80&lt;=0,0,(2/(2050-Z$80+1))*(1-(SUM($E88:Z88)/$I$82))*$I$82*#REF!)),0)</f>
        <v>0</v>
      </c>
      <c r="AB88" s="102">
        <f>IF($I$82&lt;0,(IF(2050-AA$80&lt;=0,0,(2/(2050-AA$80+1))*(1-(SUM($E88:AA88)/$I$82))*$I$82*#REF!)),0)</f>
        <v>0</v>
      </c>
      <c r="AC88" s="102">
        <f>IF($I$82&lt;0,(IF(2050-AB$80&lt;=0,0,(2/(2050-AB$80+1))*(1-(SUM($E88:AB88)/$I$82))*$I$82*#REF!)),0)</f>
        <v>0</v>
      </c>
      <c r="AD88" s="102">
        <f>IF($I$82&lt;0,(IF(2050-AC$80&lt;=0,0,(2/(2050-AC$80+1))*(1-(SUM($E88:AC88)/$I$82))*$I$82*#REF!)),0)</f>
        <v>0</v>
      </c>
      <c r="AE88" s="102">
        <f>IF($I$82&lt;0,(IF(2050-AD$80&lt;=0,0,(2/(2050-AD$80+1))*(1-(SUM($E88:AD88)/$I$82))*$I$82*#REF!)),0)</f>
        <v>0</v>
      </c>
      <c r="AF88" s="102">
        <f>IF($I$82&lt;0,(IF(2050-AE$80&lt;=0,0,(2/(2050-AE$80+1))*(1-(SUM($E88:AE88)/$I$82))*$I$82*#REF!)),0)</f>
        <v>0</v>
      </c>
      <c r="AG88" s="102">
        <f>IF($I$82&lt;0,(IF(2050-AF$80&lt;=0,0,(2/(2050-AF$80+1))*(1-(SUM($E88:AF88)/$I$82))*$I$82*#REF!)),0)</f>
        <v>0</v>
      </c>
      <c r="AH88" s="102">
        <f>IF($I$82&lt;0,(IF(2050-AG$80&lt;=0,0,(2/(2050-AG$80+1))*(1-(SUM($E88:AG88)/$I$82))*$I$82*#REF!)),0)</f>
        <v>0</v>
      </c>
      <c r="AI88" s="102">
        <f>IF($I$82&lt;0,(IF(2050-AH$80&lt;=0,0,(2/(2050-AH$80+1))*(1-(SUM($E88:AH88)/$I$82))*$I$82*#REF!)),0)</f>
        <v>0</v>
      </c>
      <c r="AJ88" s="102">
        <f>IF($I$82&lt;0,(IF(2050-AI$80&lt;=0,0,(2/(2050-AI$80+1))*(1-(SUM($E88:AI88)/$I$82))*$I$82*#REF!)),0)</f>
        <v>0</v>
      </c>
      <c r="AK88" s="102">
        <f>IF($I$82&lt;0,(IF(2050-AJ$80&lt;=0,0,(2/(2050-AJ$80+1))*(1-(SUM($E88:AJ88)/$I$82))*$I$82*#REF!)),0)</f>
        <v>0</v>
      </c>
      <c r="AL88" s="102">
        <f>IF($I$82&lt;0,(IF(2050-AK$80&lt;=0,0,(2/(2050-AK$80+1))*(1-(SUM($E88:AK88)/$I$82))*$I$82*#REF!)),0)</f>
        <v>0</v>
      </c>
      <c r="AM88" s="102">
        <f>IF($I$82&lt;0,(IF(2050-AL$80&lt;=0,0,(2/(2050-AL$80+1))*(1-(SUM($E88:AL88)/$I$82))*$I$82*#REF!)),0)</f>
        <v>0</v>
      </c>
      <c r="AN88" s="102">
        <f>IF($I$82&lt;0,(IF(2050-AM$80&lt;=0,0,(2/(2050-AM$80+1))*(1-(SUM($E88:AM88)/$I$82))*$I$82*#REF!)),0)</f>
        <v>0</v>
      </c>
      <c r="AO88" s="102">
        <f>IF($I$82&lt;0,(IF(2050-AN$80&lt;=0,0,(2/(2050-AN$80+1))*(1-(SUM($E88:AN88)/$I$82))*$I$82*#REF!)),0)</f>
        <v>0</v>
      </c>
      <c r="AP88" s="102">
        <f>IF($I$82&lt;0,(IF(2050-AO$80&lt;=0,0,(2/(2050-AO$80+1))*(1-(SUM($E88:AO88)/$I$82))*$I$82*#REF!)),0)</f>
        <v>0</v>
      </c>
      <c r="AQ88" s="102">
        <f>IF($I$82&lt;0,(IF(2050-AP$80&lt;=0,0,(2/(2050-AP$80+1))*(1-(SUM($E88:AP88)/$I$82))*$I$82*#REF!)),0)</f>
        <v>0</v>
      </c>
      <c r="AR88" s="102">
        <f>IF($I$82&lt;0,(IF(2050-AQ$80&lt;=0,0,(2/(2050-AQ$80+1))*(1-(SUM($E88:AQ88)/$I$82))*$I$82*#REF!)),0)</f>
        <v>0</v>
      </c>
      <c r="AS88" s="102">
        <f>IF($I$82&lt;0,(IF(2050-AR$80&lt;=0,0,(2/(2050-AR$80+1))*(1-(SUM($E88:AR88)/$I$82))*$I$82*#REF!)),0)</f>
        <v>0</v>
      </c>
      <c r="AT88" s="102">
        <f>IF($I$82&lt;0,(IF(2050-AS$80&lt;=0,0,(2/(2050-AS$80+1))*(1-(SUM($E88:AS88)/$I$82))*$I$82*#REF!)),0)</f>
        <v>0</v>
      </c>
      <c r="AU88" s="102">
        <f>IF($I$82&lt;0,(IF(2050-AT$80&lt;=0,0,(2/(2050-AT$80+1))*(1-(SUM($E88:AT88)/$I$82))*$I$82*#REF!)),0)</f>
        <v>0</v>
      </c>
      <c r="AV88" s="102">
        <f>IF($I$82&lt;0,(IF(2050-AU$80&lt;=0,0,(2/(2050-AU$80+1))*(1-(SUM($E88:AU88)/$I$82))*$I$82*#REF!)),0)</f>
        <v>0</v>
      </c>
      <c r="AW88" s="102">
        <f>IF($I$82&lt;0,(IF(2050-AV$80&lt;=0,0,(2/(2050-AV$80+1))*(1-(SUM($E88:AV88)/$I$82))*$I$82*#REF!)),0)</f>
        <v>0</v>
      </c>
      <c r="AX88" s="102">
        <f>IF($I$82&lt;0,(IF(2050-AW$80&lt;=0,0,(2/(2050-AW$80+1))*(1-(SUM($E88:AW88)/$I$82))*$I$82*#REF!)),0)</f>
        <v>0</v>
      </c>
      <c r="AY88" s="102">
        <f>IF($I$82&lt;0,(IF(2050-AX$80&lt;=0,0,(2/(2050-AX$80+1))*(1-(SUM($E88:AX88)/$I$82))*$I$82*#REF!)),0)</f>
        <v>0</v>
      </c>
      <c r="AZ88" s="102">
        <f>IF($I$82&lt;0,(IF(2050-AY$80&lt;=0,0,(2/(2050-AY$80+1))*(1-(SUM($E88:AY88)/$I$82))*$I$82*#REF!)),0)</f>
        <v>0</v>
      </c>
      <c r="BA88" s="102">
        <f>IF($I$82&lt;0,(IF(2050-AZ$80&lt;=0,0,(2/(2050-AZ$80+1))*(1-(SUM($E88:AZ88)/$I$82))*$I$82*#REF!)),0)</f>
        <v>0</v>
      </c>
      <c r="BB88" s="102">
        <f>IF($I$82&lt;0,(IF(2050-BA$80&lt;=0,0,(2/(2050-BA$80+1))*(1-(SUM($E88:BA88)/$I$82))*$I$82*#REF!)),0)</f>
        <v>0</v>
      </c>
    </row>
    <row r="89" spans="1:54" ht="15" hidden="1" customHeight="1" outlineLevel="3">
      <c r="A89" s="168"/>
      <c r="B89" t="s">
        <v>228</v>
      </c>
      <c r="C89" t="s">
        <v>229</v>
      </c>
      <c r="D89" t="s">
        <v>202</v>
      </c>
      <c r="E89" s="99"/>
      <c r="F89" s="99"/>
      <c r="G89" s="99"/>
      <c r="H89" s="99"/>
      <c r="I89" s="99"/>
      <c r="J89" s="99"/>
      <c r="K89" s="102">
        <f>IF($J$82&lt;0,(IF(2050-J$80&lt;=0,0,(2/(2050-J$80+1))*(1-(SUM($E89:J89)/$J$82))*$J$82*#REF!)),0)</f>
        <v>0</v>
      </c>
      <c r="L89" s="102">
        <f>IF($J$82&lt;0,(IF(2050-K$80&lt;=0,0,(2/(2050-K$80+1))*(1-(SUM($E89:K89)/$J$82))*$J$82*#REF!)),0)</f>
        <v>0</v>
      </c>
      <c r="M89" s="102">
        <f>IF($J$82&lt;0,(IF(2050-L$80&lt;=0,0,(2/(2050-L$80+1))*(1-(SUM($E89:L89)/$J$82))*$J$82*#REF!)),0)</f>
        <v>0</v>
      </c>
      <c r="N89" s="102">
        <f>IF($J$82&lt;0,(IF(2050-M$80&lt;=0,0,(2/(2050-M$80+1))*(1-(SUM($E89:M89)/$J$82))*$J$82*#REF!)),0)</f>
        <v>0</v>
      </c>
      <c r="O89" s="102">
        <f>IF($J$82&lt;0,(IF(2050-N$80&lt;=0,0,(2/(2050-N$80+1))*(1-(SUM($E89:N89)/$J$82))*$J$82*#REF!)),0)</f>
        <v>0</v>
      </c>
      <c r="P89" s="102">
        <f>IF($J$82&lt;0,(IF(2050-O$80&lt;=0,0,(2/(2050-O$80+1))*(1-(SUM($E89:O89)/$J$82))*$J$82*#REF!)),0)</f>
        <v>0</v>
      </c>
      <c r="Q89" s="102">
        <f>IF($J$82&lt;0,(IF(2050-P$80&lt;=0,0,(2/(2050-P$80+1))*(1-(SUM($E89:P89)/$J$82))*$J$82*#REF!)),0)</f>
        <v>0</v>
      </c>
      <c r="R89" s="102">
        <f>IF($J$82&lt;0,(IF(2050-Q$80&lt;=0,0,(2/(2050-Q$80+1))*(1-(SUM($E89:Q89)/$J$82))*$J$82*#REF!)),0)</f>
        <v>0</v>
      </c>
      <c r="S89" s="102">
        <f>IF($J$82&lt;0,(IF(2050-R$80&lt;=0,0,(2/(2050-R$80+1))*(1-(SUM($E89:R89)/$J$82))*$J$82*#REF!)),0)</f>
        <v>0</v>
      </c>
      <c r="T89" s="102">
        <f>IF($J$82&lt;0,(IF(2050-S$80&lt;=0,0,(2/(2050-S$80+1))*(1-(SUM($E89:S89)/$J$82))*$J$82*#REF!)),0)</f>
        <v>0</v>
      </c>
      <c r="U89" s="102">
        <f>IF($J$82&lt;0,(IF(2050-T$80&lt;=0,0,(2/(2050-T$80+1))*(1-(SUM($E89:T89)/$J$82))*$J$82*#REF!)),0)</f>
        <v>0</v>
      </c>
      <c r="V89" s="102">
        <f>IF($J$82&lt;0,(IF(2050-U$80&lt;=0,0,(2/(2050-U$80+1))*(1-(SUM($E89:U89)/$J$82))*$J$82*#REF!)),0)</f>
        <v>0</v>
      </c>
      <c r="W89" s="102">
        <f>IF($J$82&lt;0,(IF(2050-V$80&lt;=0,0,(2/(2050-V$80+1))*(1-(SUM($E89:V89)/$J$82))*$J$82*#REF!)),0)</f>
        <v>0</v>
      </c>
      <c r="X89" s="102">
        <f>IF($J$82&lt;0,(IF(2050-W$80&lt;=0,0,(2/(2050-W$80+1))*(1-(SUM($E89:W89)/$J$82))*$J$82*#REF!)),0)</f>
        <v>0</v>
      </c>
      <c r="Y89" s="102">
        <f>IF($J$82&lt;0,(IF(2050-X$80&lt;=0,0,(2/(2050-X$80+1))*(1-(SUM($E89:X89)/$J$82))*$J$82*#REF!)),0)</f>
        <v>0</v>
      </c>
      <c r="Z89" s="102">
        <f>IF($J$82&lt;0,(IF(2050-Y$80&lt;=0,0,(2/(2050-Y$80+1))*(1-(SUM($E89:Y89)/$J$82))*$J$82*#REF!)),0)</f>
        <v>0</v>
      </c>
      <c r="AA89" s="102">
        <f>IF($J$82&lt;0,(IF(2050-Z$80&lt;=0,0,(2/(2050-Z$80+1))*(1-(SUM($E89:Z89)/$J$82))*$J$82*#REF!)),0)</f>
        <v>0</v>
      </c>
      <c r="AB89" s="102">
        <f>IF($J$82&lt;0,(IF(2050-AA$80&lt;=0,0,(2/(2050-AA$80+1))*(1-(SUM($E89:AA89)/$J$82))*$J$82*#REF!)),0)</f>
        <v>0</v>
      </c>
      <c r="AC89" s="102">
        <f>IF($J$82&lt;0,(IF(2050-AB$80&lt;=0,0,(2/(2050-AB$80+1))*(1-(SUM($E89:AB89)/$J$82))*$J$82*#REF!)),0)</f>
        <v>0</v>
      </c>
      <c r="AD89" s="102">
        <f>IF($J$82&lt;0,(IF(2050-AC$80&lt;=0,0,(2/(2050-AC$80+1))*(1-(SUM($E89:AC89)/$J$82))*$J$82*#REF!)),0)</f>
        <v>0</v>
      </c>
      <c r="AE89" s="102">
        <f>IF($J$82&lt;0,(IF(2050-AD$80&lt;=0,0,(2/(2050-AD$80+1))*(1-(SUM($E89:AD89)/$J$82))*$J$82*#REF!)),0)</f>
        <v>0</v>
      </c>
      <c r="AF89" s="102">
        <f>IF($J$82&lt;0,(IF(2050-AE$80&lt;=0,0,(2/(2050-AE$80+1))*(1-(SUM($E89:AE89)/$J$82))*$J$82*#REF!)),0)</f>
        <v>0</v>
      </c>
      <c r="AG89" s="102">
        <f>IF($J$82&lt;0,(IF(2050-AF$80&lt;=0,0,(2/(2050-AF$80+1))*(1-(SUM($E89:AF89)/$J$82))*$J$82*#REF!)),0)</f>
        <v>0</v>
      </c>
      <c r="AH89" s="102">
        <f>IF($J$82&lt;0,(IF(2050-AG$80&lt;=0,0,(2/(2050-AG$80+1))*(1-(SUM($E89:AG89)/$J$82))*$J$82*#REF!)),0)</f>
        <v>0</v>
      </c>
      <c r="AI89" s="102">
        <f>IF($J$82&lt;0,(IF(2050-AH$80&lt;=0,0,(2/(2050-AH$80+1))*(1-(SUM($E89:AH89)/$J$82))*$J$82*#REF!)),0)</f>
        <v>0</v>
      </c>
      <c r="AJ89" s="102">
        <f>IF($J$82&lt;0,(IF(2050-AI$80&lt;=0,0,(2/(2050-AI$80+1))*(1-(SUM($E89:AI89)/$J$82))*$J$82*#REF!)),0)</f>
        <v>0</v>
      </c>
      <c r="AK89" s="102">
        <f>IF($J$82&lt;0,(IF(2050-AJ$80&lt;=0,0,(2/(2050-AJ$80+1))*(1-(SUM($E89:AJ89)/$J$82))*$J$82*#REF!)),0)</f>
        <v>0</v>
      </c>
      <c r="AL89" s="102">
        <f>IF($J$82&lt;0,(IF(2050-AK$80&lt;=0,0,(2/(2050-AK$80+1))*(1-(SUM($E89:AK89)/$J$82))*$J$82*#REF!)),0)</f>
        <v>0</v>
      </c>
      <c r="AM89" s="102">
        <f>IF($J$82&lt;0,(IF(2050-AL$80&lt;=0,0,(2/(2050-AL$80+1))*(1-(SUM($E89:AL89)/$J$82))*$J$82*#REF!)),0)</f>
        <v>0</v>
      </c>
      <c r="AN89" s="102">
        <f>IF($J$82&lt;0,(IF(2050-AM$80&lt;=0,0,(2/(2050-AM$80+1))*(1-(SUM($E89:AM89)/$J$82))*$J$82*#REF!)),0)</f>
        <v>0</v>
      </c>
      <c r="AO89" s="102">
        <f>IF($J$82&lt;0,(IF(2050-AN$80&lt;=0,0,(2/(2050-AN$80+1))*(1-(SUM($E89:AN89)/$J$82))*$J$82*#REF!)),0)</f>
        <v>0</v>
      </c>
      <c r="AP89" s="102">
        <f>IF($J$82&lt;0,(IF(2050-AO$80&lt;=0,0,(2/(2050-AO$80+1))*(1-(SUM($E89:AO89)/$J$82))*$J$82*#REF!)),0)</f>
        <v>0</v>
      </c>
      <c r="AQ89" s="102">
        <f>IF($J$82&lt;0,(IF(2050-AP$80&lt;=0,0,(2/(2050-AP$80+1))*(1-(SUM($E89:AP89)/$J$82))*$J$82*#REF!)),0)</f>
        <v>0</v>
      </c>
      <c r="AR89" s="102">
        <f>IF($J$82&lt;0,(IF(2050-AQ$80&lt;=0,0,(2/(2050-AQ$80+1))*(1-(SUM($E89:AQ89)/$J$82))*$J$82*#REF!)),0)</f>
        <v>0</v>
      </c>
      <c r="AS89" s="102">
        <f>IF($J$82&lt;0,(IF(2050-AR$80&lt;=0,0,(2/(2050-AR$80+1))*(1-(SUM($E89:AR89)/$J$82))*$J$82*#REF!)),0)</f>
        <v>0</v>
      </c>
      <c r="AT89" s="102">
        <f>IF($J$82&lt;0,(IF(2050-AS$80&lt;=0,0,(2/(2050-AS$80+1))*(1-(SUM($E89:AS89)/$J$82))*$J$82*#REF!)),0)</f>
        <v>0</v>
      </c>
      <c r="AU89" s="102">
        <f>IF($J$82&lt;0,(IF(2050-AT$80&lt;=0,0,(2/(2050-AT$80+1))*(1-(SUM($E89:AT89)/$J$82))*$J$82*#REF!)),0)</f>
        <v>0</v>
      </c>
      <c r="AV89" s="102">
        <f>IF($J$82&lt;0,(IF(2050-AU$80&lt;=0,0,(2/(2050-AU$80+1))*(1-(SUM($E89:AU89)/$J$82))*$J$82*#REF!)),0)</f>
        <v>0</v>
      </c>
      <c r="AW89" s="102">
        <f>IF($J$82&lt;0,(IF(2050-AV$80&lt;=0,0,(2/(2050-AV$80+1))*(1-(SUM($E89:AV89)/$J$82))*$J$82*#REF!)),0)</f>
        <v>0</v>
      </c>
      <c r="AX89" s="102">
        <f>IF($J$82&lt;0,(IF(2050-AW$80&lt;=0,0,(2/(2050-AW$80+1))*(1-(SUM($E89:AW89)/$J$82))*$J$82*#REF!)),0)</f>
        <v>0</v>
      </c>
      <c r="AY89" s="102">
        <f>IF($J$82&lt;0,(IF(2050-AX$80&lt;=0,0,(2/(2050-AX$80+1))*(1-(SUM($E89:AX89)/$J$82))*$J$82*#REF!)),0)</f>
        <v>0</v>
      </c>
      <c r="AZ89" s="102">
        <f>IF($J$82&lt;0,(IF(2050-AY$80&lt;=0,0,(2/(2050-AY$80+1))*(1-(SUM($E89:AY89)/$J$82))*$J$82*#REF!)),0)</f>
        <v>0</v>
      </c>
      <c r="BA89" s="102">
        <f>IF($J$82&lt;0,(IF(2050-AZ$80&lt;=0,0,(2/(2050-AZ$80+1))*(1-(SUM($E89:AZ89)/$J$82))*$J$82*#REF!)),0)</f>
        <v>0</v>
      </c>
      <c r="BB89" s="102">
        <f>IF($J$82&lt;0,(IF(2050-BA$80&lt;=0,0,(2/(2050-BA$80+1))*(1-(SUM($E89:BA89)/$J$82))*$J$82*#REF!)),0)</f>
        <v>0</v>
      </c>
    </row>
    <row r="90" spans="1:54" ht="15" hidden="1" customHeight="1" outlineLevel="3">
      <c r="A90" s="168"/>
      <c r="B90" t="s">
        <v>230</v>
      </c>
      <c r="C90" t="s">
        <v>231</v>
      </c>
      <c r="D90" t="s">
        <v>202</v>
      </c>
      <c r="E90" s="99"/>
      <c r="F90" s="99"/>
      <c r="G90" s="99"/>
      <c r="H90" s="99"/>
      <c r="I90" s="99"/>
      <c r="J90" s="99"/>
      <c r="K90" s="99"/>
      <c r="L90" s="102">
        <f>IF($K$82&lt;0,(IF(2050-K$80&lt;=0,0,(2/(2050-K$80+1))*(1-(SUM($E90:K90)/$K$82))*$K$82*#REF!)),0)</f>
        <v>0</v>
      </c>
      <c r="M90" s="102">
        <f>IF($K$82&lt;0,(IF(2050-L$80&lt;=0,0,(2/(2050-L$80+1))*(1-(SUM($E90:L90)/$K$82))*$K$82*#REF!)),0)</f>
        <v>0</v>
      </c>
      <c r="N90" s="102">
        <f>IF($K$82&lt;0,(IF(2050-M$80&lt;=0,0,(2/(2050-M$80+1))*(1-(SUM($E90:M90)/$K$82))*$K$82*#REF!)),0)</f>
        <v>0</v>
      </c>
      <c r="O90" s="102">
        <f>IF($K$82&lt;0,(IF(2050-N$80&lt;=0,0,(2/(2050-N$80+1))*(1-(SUM($E90:N90)/$K$82))*$K$82*#REF!)),0)</f>
        <v>0</v>
      </c>
      <c r="P90" s="102">
        <f>IF($K$82&lt;0,(IF(2050-O$80&lt;=0,0,(2/(2050-O$80+1))*(1-(SUM($E90:O90)/$K$82))*$K$82*#REF!)),0)</f>
        <v>0</v>
      </c>
      <c r="Q90" s="102">
        <f>IF($K$82&lt;0,(IF(2050-P$80&lt;=0,0,(2/(2050-P$80+1))*(1-(SUM($E90:P90)/$K$82))*$K$82*#REF!)),0)</f>
        <v>0</v>
      </c>
      <c r="R90" s="102">
        <f>IF($K$82&lt;0,(IF(2050-Q$80&lt;=0,0,(2/(2050-Q$80+1))*(1-(SUM($E90:Q90)/$K$82))*$K$82*#REF!)),0)</f>
        <v>0</v>
      </c>
      <c r="S90" s="102">
        <f>IF($K$82&lt;0,(IF(2050-R$80&lt;=0,0,(2/(2050-R$80+1))*(1-(SUM($E90:R90)/$K$82))*$K$82*#REF!)),0)</f>
        <v>0</v>
      </c>
      <c r="T90" s="102">
        <f>IF($K$82&lt;0,(IF(2050-S$80&lt;=0,0,(2/(2050-S$80+1))*(1-(SUM($E90:S90)/$K$82))*$K$82*#REF!)),0)</f>
        <v>0</v>
      </c>
      <c r="U90" s="102">
        <f>IF($K$82&lt;0,(IF(2050-T$80&lt;=0,0,(2/(2050-T$80+1))*(1-(SUM($E90:T90)/$K$82))*$K$82*#REF!)),0)</f>
        <v>0</v>
      </c>
      <c r="V90" s="102">
        <f>IF($K$82&lt;0,(IF(2050-U$80&lt;=0,0,(2/(2050-U$80+1))*(1-(SUM($E90:U90)/$K$82))*$K$82*#REF!)),0)</f>
        <v>0</v>
      </c>
      <c r="W90" s="102">
        <f>IF($K$82&lt;0,(IF(2050-V$80&lt;=0,0,(2/(2050-V$80+1))*(1-(SUM($E90:V90)/$K$82))*$K$82*#REF!)),0)</f>
        <v>0</v>
      </c>
      <c r="X90" s="102">
        <f>IF($K$82&lt;0,(IF(2050-W$80&lt;=0,0,(2/(2050-W$80+1))*(1-(SUM($E90:W90)/$K$82))*$K$82*#REF!)),0)</f>
        <v>0</v>
      </c>
      <c r="Y90" s="102">
        <f>IF($K$82&lt;0,(IF(2050-X$80&lt;=0,0,(2/(2050-X$80+1))*(1-(SUM($E90:X90)/$K$82))*$K$82*#REF!)),0)</f>
        <v>0</v>
      </c>
      <c r="Z90" s="102">
        <f>IF($K$82&lt;0,(IF(2050-Y$80&lt;=0,0,(2/(2050-Y$80+1))*(1-(SUM($E90:Y90)/$K$82))*$K$82*#REF!)),0)</f>
        <v>0</v>
      </c>
      <c r="AA90" s="102">
        <f>IF($K$82&lt;0,(IF(2050-Z$80&lt;=0,0,(2/(2050-Z$80+1))*(1-(SUM($E90:Z90)/$K$82))*$K$82*#REF!)),0)</f>
        <v>0</v>
      </c>
      <c r="AB90" s="102">
        <f>IF($K$82&lt;0,(IF(2050-AA$80&lt;=0,0,(2/(2050-AA$80+1))*(1-(SUM($E90:AA90)/$K$82))*$K$82*#REF!)),0)</f>
        <v>0</v>
      </c>
      <c r="AC90" s="102">
        <f>IF($K$82&lt;0,(IF(2050-AB$80&lt;=0,0,(2/(2050-AB$80+1))*(1-(SUM($E90:AB90)/$K$82))*$K$82*#REF!)),0)</f>
        <v>0</v>
      </c>
      <c r="AD90" s="102">
        <f>IF($K$82&lt;0,(IF(2050-AC$80&lt;=0,0,(2/(2050-AC$80+1))*(1-(SUM($E90:AC90)/$K$82))*$K$82*#REF!)),0)</f>
        <v>0</v>
      </c>
      <c r="AE90" s="102">
        <f>IF($K$82&lt;0,(IF(2050-AD$80&lt;=0,0,(2/(2050-AD$80+1))*(1-(SUM($E90:AD90)/$K$82))*$K$82*#REF!)),0)</f>
        <v>0</v>
      </c>
      <c r="AF90" s="102">
        <f>IF($K$82&lt;0,(IF(2050-AE$80&lt;=0,0,(2/(2050-AE$80+1))*(1-(SUM($E90:AE90)/$K$82))*$K$82*#REF!)),0)</f>
        <v>0</v>
      </c>
      <c r="AG90" s="102">
        <f>IF($K$82&lt;0,(IF(2050-AF$80&lt;=0,0,(2/(2050-AF$80+1))*(1-(SUM($E90:AF90)/$K$82))*$K$82*#REF!)),0)</f>
        <v>0</v>
      </c>
      <c r="AH90" s="102">
        <f>IF($K$82&lt;0,(IF(2050-AG$80&lt;=0,0,(2/(2050-AG$80+1))*(1-(SUM($E90:AG90)/$K$82))*$K$82*#REF!)),0)</f>
        <v>0</v>
      </c>
      <c r="AI90" s="102">
        <f>IF($K$82&lt;0,(IF(2050-AH$80&lt;=0,0,(2/(2050-AH$80+1))*(1-(SUM($E90:AH90)/$K$82))*$K$82*#REF!)),0)</f>
        <v>0</v>
      </c>
      <c r="AJ90" s="102">
        <f>IF($K$82&lt;0,(IF(2050-AI$80&lt;=0,0,(2/(2050-AI$80+1))*(1-(SUM($E90:AI90)/$K$82))*$K$82*#REF!)),0)</f>
        <v>0</v>
      </c>
      <c r="AK90" s="102">
        <f>IF($K$82&lt;0,(IF(2050-AJ$80&lt;=0,0,(2/(2050-AJ$80+1))*(1-(SUM($E90:AJ90)/$K$82))*$K$82*#REF!)),0)</f>
        <v>0</v>
      </c>
      <c r="AL90" s="102">
        <f>IF($K$82&lt;0,(IF(2050-AK$80&lt;=0,0,(2/(2050-AK$80+1))*(1-(SUM($E90:AK90)/$K$82))*$K$82*#REF!)),0)</f>
        <v>0</v>
      </c>
      <c r="AM90" s="102">
        <f>IF($K$82&lt;0,(IF(2050-AL$80&lt;=0,0,(2/(2050-AL$80+1))*(1-(SUM($E90:AL90)/$K$82))*$K$82*#REF!)),0)</f>
        <v>0</v>
      </c>
      <c r="AN90" s="102">
        <f>IF($K$82&lt;0,(IF(2050-AM$80&lt;=0,0,(2/(2050-AM$80+1))*(1-(SUM($E90:AM90)/$K$82))*$K$82*#REF!)),0)</f>
        <v>0</v>
      </c>
      <c r="AO90" s="102">
        <f>IF($K$82&lt;0,(IF(2050-AN$80&lt;=0,0,(2/(2050-AN$80+1))*(1-(SUM($E90:AN90)/$K$82))*$K$82*#REF!)),0)</f>
        <v>0</v>
      </c>
      <c r="AP90" s="102">
        <f>IF($K$82&lt;0,(IF(2050-AO$80&lt;=0,0,(2/(2050-AO$80+1))*(1-(SUM($E90:AO90)/$K$82))*$K$82*#REF!)),0)</f>
        <v>0</v>
      </c>
      <c r="AQ90" s="102">
        <f>IF($K$82&lt;0,(IF(2050-AP$80&lt;=0,0,(2/(2050-AP$80+1))*(1-(SUM($E90:AP90)/$K$82))*$K$82*#REF!)),0)</f>
        <v>0</v>
      </c>
      <c r="AR90" s="102">
        <f>IF($K$82&lt;0,(IF(2050-AQ$80&lt;=0,0,(2/(2050-AQ$80+1))*(1-(SUM($E90:AQ90)/$K$82))*$K$82*#REF!)),0)</f>
        <v>0</v>
      </c>
      <c r="AS90" s="102">
        <f>IF($K$82&lt;0,(IF(2050-AR$80&lt;=0,0,(2/(2050-AR$80+1))*(1-(SUM($E90:AR90)/$K$82))*$K$82*#REF!)),0)</f>
        <v>0</v>
      </c>
      <c r="AT90" s="102">
        <f>IF($K$82&lt;0,(IF(2050-AS$80&lt;=0,0,(2/(2050-AS$80+1))*(1-(SUM($E90:AS90)/$K$82))*$K$82*#REF!)),0)</f>
        <v>0</v>
      </c>
      <c r="AU90" s="102">
        <f>IF($K$82&lt;0,(IF(2050-AT$80&lt;=0,0,(2/(2050-AT$80+1))*(1-(SUM($E90:AT90)/$K$82))*$K$82*#REF!)),0)</f>
        <v>0</v>
      </c>
      <c r="AV90" s="102">
        <f>IF($K$82&lt;0,(IF(2050-AU$80&lt;=0,0,(2/(2050-AU$80+1))*(1-(SUM($E90:AU90)/$K$82))*$K$82*#REF!)),0)</f>
        <v>0</v>
      </c>
      <c r="AW90" s="102">
        <f>IF($K$82&lt;0,(IF(2050-AV$80&lt;=0,0,(2/(2050-AV$80+1))*(1-(SUM($E90:AV90)/$K$82))*$K$82*#REF!)),0)</f>
        <v>0</v>
      </c>
      <c r="AX90" s="102">
        <f>IF($K$82&lt;0,(IF(2050-AW$80&lt;=0,0,(2/(2050-AW$80+1))*(1-(SUM($E90:AW90)/$K$82))*$K$82*#REF!)),0)</f>
        <v>0</v>
      </c>
      <c r="AY90" s="102">
        <f>IF($K$82&lt;0,(IF(2050-AX$80&lt;=0,0,(2/(2050-AX$80+1))*(1-(SUM($E90:AX90)/$K$82))*$K$82*#REF!)),0)</f>
        <v>0</v>
      </c>
      <c r="AZ90" s="102">
        <f>IF($K$82&lt;0,(IF(2050-AY$80&lt;=0,0,(2/(2050-AY$80+1))*(1-(SUM($E90:AY90)/$K$82))*$K$82*#REF!)),0)</f>
        <v>0</v>
      </c>
      <c r="BA90" s="102">
        <f>IF($K$82&lt;0,(IF(2050-AZ$80&lt;=0,0,(2/(2050-AZ$80+1))*(1-(SUM($E90:AZ90)/$K$82))*$K$82*#REF!)),0)</f>
        <v>0</v>
      </c>
      <c r="BB90" s="102">
        <f>IF($K$82&lt;0,(IF(2050-BA$80&lt;=0,0,(2/(2050-BA$80+1))*(1-(SUM($E90:BA90)/$K$82))*$K$82*#REF!)),0)</f>
        <v>0</v>
      </c>
    </row>
    <row r="91" spans="1:54" ht="15" hidden="1" customHeight="1" outlineLevel="3">
      <c r="A91" s="168"/>
      <c r="B91" t="s">
        <v>232</v>
      </c>
      <c r="C91" t="s">
        <v>233</v>
      </c>
      <c r="D91" t="s">
        <v>202</v>
      </c>
      <c r="E91" s="99"/>
      <c r="F91" s="99"/>
      <c r="G91" s="99"/>
      <c r="H91" s="99"/>
      <c r="I91" s="99"/>
      <c r="J91" s="99"/>
      <c r="K91" s="99"/>
      <c r="L91" s="99"/>
      <c r="M91" s="102">
        <f>IF($L$82&lt;0,(IF(2050-L$80&lt;=0,0,(2/(2050-L$80+1))*(1-(SUM($E91:L91)/$L$82))*$L$82*#REF!)),0)</f>
        <v>0</v>
      </c>
      <c r="N91" s="102">
        <f>IF($L$82&lt;0,(IF(2050-M$80&lt;=0,0,(2/(2050-M$80+1))*(1-(SUM($E91:M91)/$L$82))*$L$82*#REF!)),0)</f>
        <v>0</v>
      </c>
      <c r="O91" s="102">
        <f>IF($L$82&lt;0,(IF(2050-N$80&lt;=0,0,(2/(2050-N$80+1))*(1-(SUM($E91:N91)/$L$82))*$L$82*#REF!)),0)</f>
        <v>0</v>
      </c>
      <c r="P91" s="102">
        <f>IF($L$82&lt;0,(IF(2050-O$80&lt;=0,0,(2/(2050-O$80+1))*(1-(SUM($E91:O91)/$L$82))*$L$82*#REF!)),0)</f>
        <v>0</v>
      </c>
      <c r="Q91" s="102">
        <f>IF($L$82&lt;0,(IF(2050-P$80&lt;=0,0,(2/(2050-P$80+1))*(1-(SUM($E91:P91)/$L$82))*$L$82*#REF!)),0)</f>
        <v>0</v>
      </c>
      <c r="R91" s="102">
        <f>IF($L$82&lt;0,(IF(2050-Q$80&lt;=0,0,(2/(2050-Q$80+1))*(1-(SUM($E91:Q91)/$L$82))*$L$82*#REF!)),0)</f>
        <v>0</v>
      </c>
      <c r="S91" s="102">
        <f>IF($L$82&lt;0,(IF(2050-R$80&lt;=0,0,(2/(2050-R$80+1))*(1-(SUM($E91:R91)/$L$82))*$L$82*#REF!)),0)</f>
        <v>0</v>
      </c>
      <c r="T91" s="102">
        <f>IF($L$82&lt;0,(IF(2050-S$80&lt;=0,0,(2/(2050-S$80+1))*(1-(SUM($E91:S91)/$L$82))*$L$82*#REF!)),0)</f>
        <v>0</v>
      </c>
      <c r="U91" s="102">
        <f>IF($L$82&lt;0,(IF(2050-T$80&lt;=0,0,(2/(2050-T$80+1))*(1-(SUM($E91:T91)/$L$82))*$L$82*#REF!)),0)</f>
        <v>0</v>
      </c>
      <c r="V91" s="102">
        <f>IF($L$82&lt;0,(IF(2050-U$80&lt;=0,0,(2/(2050-U$80+1))*(1-(SUM($E91:U91)/$L$82))*$L$82*#REF!)),0)</f>
        <v>0</v>
      </c>
      <c r="W91" s="102">
        <f>IF($L$82&lt;0,(IF(2050-V$80&lt;=0,0,(2/(2050-V$80+1))*(1-(SUM($E91:V91)/$L$82))*$L$82*#REF!)),0)</f>
        <v>0</v>
      </c>
      <c r="X91" s="102">
        <f>IF($L$82&lt;0,(IF(2050-W$80&lt;=0,0,(2/(2050-W$80+1))*(1-(SUM($E91:W91)/$L$82))*$L$82*#REF!)),0)</f>
        <v>0</v>
      </c>
      <c r="Y91" s="102">
        <f>IF($L$82&lt;0,(IF(2050-X$80&lt;=0,0,(2/(2050-X$80+1))*(1-(SUM($E91:X91)/$L$82))*$L$82*#REF!)),0)</f>
        <v>0</v>
      </c>
      <c r="Z91" s="102">
        <f>IF($L$82&lt;0,(IF(2050-Y$80&lt;=0,0,(2/(2050-Y$80+1))*(1-(SUM($E91:Y91)/$L$82))*$L$82*#REF!)),0)</f>
        <v>0</v>
      </c>
      <c r="AA91" s="102">
        <f>IF($L$82&lt;0,(IF(2050-Z$80&lt;=0,0,(2/(2050-Z$80+1))*(1-(SUM($E91:Z91)/$L$82))*$L$82*#REF!)),0)</f>
        <v>0</v>
      </c>
      <c r="AB91" s="102">
        <f>IF($L$82&lt;0,(IF(2050-AA$80&lt;=0,0,(2/(2050-AA$80+1))*(1-(SUM($E91:AA91)/$L$82))*$L$82*#REF!)),0)</f>
        <v>0</v>
      </c>
      <c r="AC91" s="102">
        <f>IF($L$82&lt;0,(IF(2050-AB$80&lt;=0,0,(2/(2050-AB$80+1))*(1-(SUM($E91:AB91)/$L$82))*$L$82*#REF!)),0)</f>
        <v>0</v>
      </c>
      <c r="AD91" s="102">
        <f>IF($L$82&lt;0,(IF(2050-AC$80&lt;=0,0,(2/(2050-AC$80+1))*(1-(SUM($E91:AC91)/$L$82))*$L$82*#REF!)),0)</f>
        <v>0</v>
      </c>
      <c r="AE91" s="102">
        <f>IF($L$82&lt;0,(IF(2050-AD$80&lt;=0,0,(2/(2050-AD$80+1))*(1-(SUM($E91:AD91)/$L$82))*$L$82*#REF!)),0)</f>
        <v>0</v>
      </c>
      <c r="AF91" s="102">
        <f>IF($L$82&lt;0,(IF(2050-AE$80&lt;=0,0,(2/(2050-AE$80+1))*(1-(SUM($E91:AE91)/$L$82))*$L$82*#REF!)),0)</f>
        <v>0</v>
      </c>
      <c r="AG91" s="102">
        <f>IF($L$82&lt;0,(IF(2050-AF$80&lt;=0,0,(2/(2050-AF$80+1))*(1-(SUM($E91:AF91)/$L$82))*$L$82*#REF!)),0)</f>
        <v>0</v>
      </c>
      <c r="AH91" s="102">
        <f>IF($L$82&lt;0,(IF(2050-AG$80&lt;=0,0,(2/(2050-AG$80+1))*(1-(SUM($E91:AG91)/$L$82))*$L$82*#REF!)),0)</f>
        <v>0</v>
      </c>
      <c r="AI91" s="102">
        <f>IF($L$82&lt;0,(IF(2050-AH$80&lt;=0,0,(2/(2050-AH$80+1))*(1-(SUM($E91:AH91)/$L$82))*$L$82*#REF!)),0)</f>
        <v>0</v>
      </c>
      <c r="AJ91" s="102">
        <f>IF($L$82&lt;0,(IF(2050-AI$80&lt;=0,0,(2/(2050-AI$80+1))*(1-(SUM($E91:AI91)/$L$82))*$L$82*#REF!)),0)</f>
        <v>0</v>
      </c>
      <c r="AK91" s="102">
        <f>IF($L$82&lt;0,(IF(2050-AJ$80&lt;=0,0,(2/(2050-AJ$80+1))*(1-(SUM($E91:AJ91)/$L$82))*$L$82*#REF!)),0)</f>
        <v>0</v>
      </c>
      <c r="AL91" s="102">
        <f>IF($L$82&lt;0,(IF(2050-AK$80&lt;=0,0,(2/(2050-AK$80+1))*(1-(SUM($E91:AK91)/$L$82))*$L$82*#REF!)),0)</f>
        <v>0</v>
      </c>
      <c r="AM91" s="102">
        <f>IF($L$82&lt;0,(IF(2050-AL$80&lt;=0,0,(2/(2050-AL$80+1))*(1-(SUM($E91:AL91)/$L$82))*$L$82*#REF!)),0)</f>
        <v>0</v>
      </c>
      <c r="AN91" s="102">
        <f>IF($L$82&lt;0,(IF(2050-AM$80&lt;=0,0,(2/(2050-AM$80+1))*(1-(SUM($E91:AM91)/$L$82))*$L$82*#REF!)),0)</f>
        <v>0</v>
      </c>
      <c r="AO91" s="102">
        <f>IF($L$82&lt;0,(IF(2050-AN$80&lt;=0,0,(2/(2050-AN$80+1))*(1-(SUM($E91:AN91)/$L$82))*$L$82*#REF!)),0)</f>
        <v>0</v>
      </c>
      <c r="AP91" s="102">
        <f>IF($L$82&lt;0,(IF(2050-AO$80&lt;=0,0,(2/(2050-AO$80+1))*(1-(SUM($E91:AO91)/$L$82))*$L$82*#REF!)),0)</f>
        <v>0</v>
      </c>
      <c r="AQ91" s="102">
        <f>IF($L$82&lt;0,(IF(2050-AP$80&lt;=0,0,(2/(2050-AP$80+1))*(1-(SUM($E91:AP91)/$L$82))*$L$82*#REF!)),0)</f>
        <v>0</v>
      </c>
      <c r="AR91" s="102">
        <f>IF($L$82&lt;0,(IF(2050-AQ$80&lt;=0,0,(2/(2050-AQ$80+1))*(1-(SUM($E91:AQ91)/$L$82))*$L$82*#REF!)),0)</f>
        <v>0</v>
      </c>
      <c r="AS91" s="102">
        <f>IF($L$82&lt;0,(IF(2050-AR$80&lt;=0,0,(2/(2050-AR$80+1))*(1-(SUM($E91:AR91)/$L$82))*$L$82*#REF!)),0)</f>
        <v>0</v>
      </c>
      <c r="AT91" s="102">
        <f>IF($L$82&lt;0,(IF(2050-AS$80&lt;=0,0,(2/(2050-AS$80+1))*(1-(SUM($E91:AS91)/$L$82))*$L$82*#REF!)),0)</f>
        <v>0</v>
      </c>
      <c r="AU91" s="102">
        <f>IF($L$82&lt;0,(IF(2050-AT$80&lt;=0,0,(2/(2050-AT$80+1))*(1-(SUM($E91:AT91)/$L$82))*$L$82*#REF!)),0)</f>
        <v>0</v>
      </c>
      <c r="AV91" s="102">
        <f>IF($L$82&lt;0,(IF(2050-AU$80&lt;=0,0,(2/(2050-AU$80+1))*(1-(SUM($E91:AU91)/$L$82))*$L$82*#REF!)),0)</f>
        <v>0</v>
      </c>
      <c r="AW91" s="102">
        <f>IF($L$82&lt;0,(IF(2050-AV$80&lt;=0,0,(2/(2050-AV$80+1))*(1-(SUM($E91:AV91)/$L$82))*$L$82*#REF!)),0)</f>
        <v>0</v>
      </c>
      <c r="AX91" s="102">
        <f>IF($L$82&lt;0,(IF(2050-AW$80&lt;=0,0,(2/(2050-AW$80+1))*(1-(SUM($E91:AW91)/$L$82))*$L$82*#REF!)),0)</f>
        <v>0</v>
      </c>
      <c r="AY91" s="102">
        <f>IF($L$82&lt;0,(IF(2050-AX$80&lt;=0,0,(2/(2050-AX$80+1))*(1-(SUM($E91:AX91)/$L$82))*$L$82*#REF!)),0)</f>
        <v>0</v>
      </c>
      <c r="AZ91" s="102">
        <f>IF($L$82&lt;0,(IF(2050-AY$80&lt;=0,0,(2/(2050-AY$80+1))*(1-(SUM($E91:AY91)/$L$82))*$L$82*#REF!)),0)</f>
        <v>0</v>
      </c>
      <c r="BA91" s="102">
        <f>IF($L$82&lt;0,(IF(2050-AZ$80&lt;=0,0,(2/(2050-AZ$80+1))*(1-(SUM($E91:AZ91)/$L$82))*$L$82*#REF!)),0)</f>
        <v>0</v>
      </c>
      <c r="BB91" s="102">
        <f>IF($L$82&lt;0,(IF(2050-BA$80&lt;=0,0,(2/(2050-BA$80+1))*(1-(SUM($E91:BA91)/$L$82))*$L$82*#REF!)),0)</f>
        <v>0</v>
      </c>
    </row>
    <row r="92" spans="1:54" ht="15" hidden="1" customHeight="1" outlineLevel="3">
      <c r="A92" s="168"/>
      <c r="B92" t="s">
        <v>234</v>
      </c>
      <c r="C92" t="s">
        <v>235</v>
      </c>
      <c r="D92" t="s">
        <v>202</v>
      </c>
      <c r="E92" s="99"/>
      <c r="F92" s="99"/>
      <c r="G92" s="99"/>
      <c r="H92" s="99"/>
      <c r="I92" s="99"/>
      <c r="J92" s="99"/>
      <c r="K92" s="99"/>
      <c r="L92" s="99"/>
      <c r="M92" s="99"/>
      <c r="N92" s="102">
        <f>IF($M$82&lt;0,(IF(2050-M$80&lt;=0,0,(2/(2050-M$80+1))*(1-(SUM($E92:M92)/$M$82))*$M$82*#REF!)),0)</f>
        <v>0</v>
      </c>
      <c r="O92" s="102">
        <f>IF($M$82&lt;0,(IF(2050-N$80&lt;=0,0,(2/(2050-N$80+1))*(1-(SUM($E92:N92)/$M$82))*$M$82*#REF!)),0)</f>
        <v>0</v>
      </c>
      <c r="P92" s="102">
        <f>IF($M$82&lt;0,(IF(2050-O$80&lt;=0,0,(2/(2050-O$80+1))*(1-(SUM($E92:O92)/$M$82))*$M$82*#REF!)),0)</f>
        <v>0</v>
      </c>
      <c r="Q92" s="102">
        <f>IF($M$82&lt;0,(IF(2050-P$80&lt;=0,0,(2/(2050-P$80+1))*(1-(SUM($E92:P92)/$M$82))*$M$82*#REF!)),0)</f>
        <v>0</v>
      </c>
      <c r="R92" s="102">
        <f>IF($M$82&lt;0,(IF(2050-Q$80&lt;=0,0,(2/(2050-Q$80+1))*(1-(SUM($E92:Q92)/$M$82))*$M$82*#REF!)),0)</f>
        <v>0</v>
      </c>
      <c r="S92" s="102">
        <f>IF($M$82&lt;0,(IF(2050-R$80&lt;=0,0,(2/(2050-R$80+1))*(1-(SUM($E92:R92)/$M$82))*$M$82*#REF!)),0)</f>
        <v>0</v>
      </c>
      <c r="T92" s="102">
        <f>IF($M$82&lt;0,(IF(2050-S$80&lt;=0,0,(2/(2050-S$80+1))*(1-(SUM($E92:S92)/$M$82))*$M$82*#REF!)),0)</f>
        <v>0</v>
      </c>
      <c r="U92" s="102">
        <f>IF($M$82&lt;0,(IF(2050-T$80&lt;=0,0,(2/(2050-T$80+1))*(1-(SUM($E92:T92)/$M$82))*$M$82*#REF!)),0)</f>
        <v>0</v>
      </c>
      <c r="V92" s="102">
        <f>IF($M$82&lt;0,(IF(2050-U$80&lt;=0,0,(2/(2050-U$80+1))*(1-(SUM($E92:U92)/$M$82))*$M$82*#REF!)),0)</f>
        <v>0</v>
      </c>
      <c r="W92" s="102">
        <f>IF($M$82&lt;0,(IF(2050-V$80&lt;=0,0,(2/(2050-V$80+1))*(1-(SUM($E92:V92)/$M$82))*$M$82*#REF!)),0)</f>
        <v>0</v>
      </c>
      <c r="X92" s="102">
        <f>IF($M$82&lt;0,(IF(2050-W$80&lt;=0,0,(2/(2050-W$80+1))*(1-(SUM($E92:W92)/$M$82))*$M$82*#REF!)),0)</f>
        <v>0</v>
      </c>
      <c r="Y92" s="102">
        <f>IF($M$82&lt;0,(IF(2050-X$80&lt;=0,0,(2/(2050-X$80+1))*(1-(SUM($E92:X92)/$M$82))*$M$82*#REF!)),0)</f>
        <v>0</v>
      </c>
      <c r="Z92" s="102">
        <f>IF($M$82&lt;0,(IF(2050-Y$80&lt;=0,0,(2/(2050-Y$80+1))*(1-(SUM($E92:Y92)/$M$82))*$M$82*#REF!)),0)</f>
        <v>0</v>
      </c>
      <c r="AA92" s="102">
        <f>IF($M$82&lt;0,(IF(2050-Z$80&lt;=0,0,(2/(2050-Z$80+1))*(1-(SUM($E92:Z92)/$M$82))*$M$82*#REF!)),0)</f>
        <v>0</v>
      </c>
      <c r="AB92" s="102">
        <f>IF($M$82&lt;0,(IF(2050-AA$80&lt;=0,0,(2/(2050-AA$80+1))*(1-(SUM($E92:AA92)/$M$82))*$M$82*#REF!)),0)</f>
        <v>0</v>
      </c>
      <c r="AC92" s="102">
        <f>IF($M$82&lt;0,(IF(2050-AB$80&lt;=0,0,(2/(2050-AB$80+1))*(1-(SUM($E92:AB92)/$M$82))*$M$82*#REF!)),0)</f>
        <v>0</v>
      </c>
      <c r="AD92" s="102">
        <f>IF($M$82&lt;0,(IF(2050-AC$80&lt;=0,0,(2/(2050-AC$80+1))*(1-(SUM($E92:AC92)/$M$82))*$M$82*#REF!)),0)</f>
        <v>0</v>
      </c>
      <c r="AE92" s="102">
        <f>IF($M$82&lt;0,(IF(2050-AD$80&lt;=0,0,(2/(2050-AD$80+1))*(1-(SUM($E92:AD92)/$M$82))*$M$82*#REF!)),0)</f>
        <v>0</v>
      </c>
      <c r="AF92" s="102">
        <f>IF($M$82&lt;0,(IF(2050-AE$80&lt;=0,0,(2/(2050-AE$80+1))*(1-(SUM($E92:AE92)/$M$82))*$M$82*#REF!)),0)</f>
        <v>0</v>
      </c>
      <c r="AG92" s="102">
        <f>IF($M$82&lt;0,(IF(2050-AF$80&lt;=0,0,(2/(2050-AF$80+1))*(1-(SUM($E92:AF92)/$M$82))*$M$82*#REF!)),0)</f>
        <v>0</v>
      </c>
      <c r="AH92" s="102">
        <f>IF($M$82&lt;0,(IF(2050-AG$80&lt;=0,0,(2/(2050-AG$80+1))*(1-(SUM($E92:AG92)/$M$82))*$M$82*#REF!)),0)</f>
        <v>0</v>
      </c>
      <c r="AI92" s="102">
        <f>IF($M$82&lt;0,(IF(2050-AH$80&lt;=0,0,(2/(2050-AH$80+1))*(1-(SUM($E92:AH92)/$M$82))*$M$82*#REF!)),0)</f>
        <v>0</v>
      </c>
      <c r="AJ92" s="102">
        <f>IF($M$82&lt;0,(IF(2050-AI$80&lt;=0,0,(2/(2050-AI$80+1))*(1-(SUM($E92:AI92)/$M$82))*$M$82*#REF!)),0)</f>
        <v>0</v>
      </c>
      <c r="AK92" s="102">
        <f>IF($M$82&lt;0,(IF(2050-AJ$80&lt;=0,0,(2/(2050-AJ$80+1))*(1-(SUM($E92:AJ92)/$M$82))*$M$82*#REF!)),0)</f>
        <v>0</v>
      </c>
      <c r="AL92" s="102">
        <f>IF($M$82&lt;0,(IF(2050-AK$80&lt;=0,0,(2/(2050-AK$80+1))*(1-(SUM($E92:AK92)/$M$82))*$M$82*#REF!)),0)</f>
        <v>0</v>
      </c>
      <c r="AM92" s="102">
        <f>IF($M$82&lt;0,(IF(2050-AL$80&lt;=0,0,(2/(2050-AL$80+1))*(1-(SUM($E92:AL92)/$M$82))*$M$82*#REF!)),0)</f>
        <v>0</v>
      </c>
      <c r="AN92" s="102">
        <f>IF($M$82&lt;0,(IF(2050-AM$80&lt;=0,0,(2/(2050-AM$80+1))*(1-(SUM($E92:AM92)/$M$82))*$M$82*#REF!)),0)</f>
        <v>0</v>
      </c>
      <c r="AO92" s="102">
        <f>IF($M$82&lt;0,(IF(2050-AN$80&lt;=0,0,(2/(2050-AN$80+1))*(1-(SUM($E92:AN92)/$M$82))*$M$82*#REF!)),0)</f>
        <v>0</v>
      </c>
      <c r="AP92" s="102">
        <f>IF($M$82&lt;0,(IF(2050-AO$80&lt;=0,0,(2/(2050-AO$80+1))*(1-(SUM($E92:AO92)/$M$82))*$M$82*#REF!)),0)</f>
        <v>0</v>
      </c>
      <c r="AQ92" s="102">
        <f>IF($M$82&lt;0,(IF(2050-AP$80&lt;=0,0,(2/(2050-AP$80+1))*(1-(SUM($E92:AP92)/$M$82))*$M$82*#REF!)),0)</f>
        <v>0</v>
      </c>
      <c r="AR92" s="102">
        <f>IF($M$82&lt;0,(IF(2050-AQ$80&lt;=0,0,(2/(2050-AQ$80+1))*(1-(SUM($E92:AQ92)/$M$82))*$M$82*#REF!)),0)</f>
        <v>0</v>
      </c>
      <c r="AS92" s="102">
        <f>IF($M$82&lt;0,(IF(2050-AR$80&lt;=0,0,(2/(2050-AR$80+1))*(1-(SUM($E92:AR92)/$M$82))*$M$82*#REF!)),0)</f>
        <v>0</v>
      </c>
      <c r="AT92" s="102">
        <f>IF($M$82&lt;0,(IF(2050-AS$80&lt;=0,0,(2/(2050-AS$80+1))*(1-(SUM($E92:AS92)/$M$82))*$M$82*#REF!)),0)</f>
        <v>0</v>
      </c>
      <c r="AU92" s="102">
        <f>IF($M$82&lt;0,(IF(2050-AT$80&lt;=0,0,(2/(2050-AT$80+1))*(1-(SUM($E92:AT92)/$M$82))*$M$82*#REF!)),0)</f>
        <v>0</v>
      </c>
      <c r="AV92" s="102">
        <f>IF($M$82&lt;0,(IF(2050-AU$80&lt;=0,0,(2/(2050-AU$80+1))*(1-(SUM($E92:AU92)/$M$82))*$M$82*#REF!)),0)</f>
        <v>0</v>
      </c>
      <c r="AW92" s="102">
        <f>IF($M$82&lt;0,(IF(2050-AV$80&lt;=0,0,(2/(2050-AV$80+1))*(1-(SUM($E92:AV92)/$M$82))*$M$82*#REF!)),0)</f>
        <v>0</v>
      </c>
      <c r="AX92" s="102">
        <f>IF($M$82&lt;0,(IF(2050-AW$80&lt;=0,0,(2/(2050-AW$80+1))*(1-(SUM($E92:AW92)/$M$82))*$M$82*#REF!)),0)</f>
        <v>0</v>
      </c>
      <c r="AY92" s="102">
        <f>IF($M$82&lt;0,(IF(2050-AX$80&lt;=0,0,(2/(2050-AX$80+1))*(1-(SUM($E92:AX92)/$M$82))*$M$82*#REF!)),0)</f>
        <v>0</v>
      </c>
      <c r="AZ92" s="102">
        <f>IF($M$82&lt;0,(IF(2050-AY$80&lt;=0,0,(2/(2050-AY$80+1))*(1-(SUM($E92:AY92)/$M$82))*$M$82*#REF!)),0)</f>
        <v>0</v>
      </c>
      <c r="BA92" s="102">
        <f>IF($M$82&lt;0,(IF(2050-AZ$80&lt;=0,0,(2/(2050-AZ$80+1))*(1-(SUM($E92:AZ92)/$M$82))*$M$82*#REF!)),0)</f>
        <v>0</v>
      </c>
      <c r="BB92" s="102">
        <f>IF($M$82&lt;0,(IF(2050-BA$80&lt;=0,0,(2/(2050-BA$80+1))*(1-(SUM($E92:BA92)/$M$82))*$M$82*#REF!)),0)</f>
        <v>0</v>
      </c>
    </row>
    <row r="93" spans="1:54" ht="15" hidden="1" customHeight="1" outlineLevel="3">
      <c r="A93" s="168"/>
      <c r="B93" t="s">
        <v>236</v>
      </c>
      <c r="C93" t="s">
        <v>237</v>
      </c>
      <c r="D93" t="s">
        <v>202</v>
      </c>
      <c r="E93" s="99"/>
      <c r="F93" s="99"/>
      <c r="G93" s="99"/>
      <c r="H93" s="99"/>
      <c r="I93" s="99"/>
      <c r="J93" s="99"/>
      <c r="K93" s="99"/>
      <c r="L93" s="99"/>
      <c r="M93" s="99"/>
      <c r="N93" s="99"/>
      <c r="O93" s="102">
        <f>IF($N$82&lt;0,(IF(2050-N$80&lt;=0,0,(2/(2050-N$80+1))*(1-(SUM($E93:N93)/$N$82))*$N$82*#REF!)),0)</f>
        <v>0</v>
      </c>
      <c r="P93" s="102">
        <f>IF($N$82&lt;0,(IF(2050-O$80&lt;=0,0,(2/(2050-O$80+1))*(1-(SUM($E93:O93)/$N$82))*$N$82*#REF!)),0)</f>
        <v>0</v>
      </c>
      <c r="Q93" s="102">
        <f>IF($N$82&lt;0,(IF(2050-P$80&lt;=0,0,(2/(2050-P$80+1))*(1-(SUM($E93:P93)/$N$82))*$N$82*#REF!)),0)</f>
        <v>0</v>
      </c>
      <c r="R93" s="102">
        <f>IF($N$82&lt;0,(IF(2050-Q$80&lt;=0,0,(2/(2050-Q$80+1))*(1-(SUM($E93:Q93)/$N$82))*$N$82*#REF!)),0)</f>
        <v>0</v>
      </c>
      <c r="S93" s="102">
        <f>IF($N$82&lt;0,(IF(2050-R$80&lt;=0,0,(2/(2050-R$80+1))*(1-(SUM($E93:R93)/$N$82))*$N$82*#REF!)),0)</f>
        <v>0</v>
      </c>
      <c r="T93" s="102">
        <f>IF($N$82&lt;0,(IF(2050-S$80&lt;=0,0,(2/(2050-S$80+1))*(1-(SUM($E93:S93)/$N$82))*$N$82*#REF!)),0)</f>
        <v>0</v>
      </c>
      <c r="U93" s="102">
        <f>IF($N$82&lt;0,(IF(2050-T$80&lt;=0,0,(2/(2050-T$80+1))*(1-(SUM($E93:T93)/$N$82))*$N$82*#REF!)),0)</f>
        <v>0</v>
      </c>
      <c r="V93" s="102">
        <f>IF($N$82&lt;0,(IF(2050-U$80&lt;=0,0,(2/(2050-U$80+1))*(1-(SUM($E93:U93)/$N$82))*$N$82*#REF!)),0)</f>
        <v>0</v>
      </c>
      <c r="W93" s="102">
        <f>IF($N$82&lt;0,(IF(2050-V$80&lt;=0,0,(2/(2050-V$80+1))*(1-(SUM($E93:V93)/$N$82))*$N$82*#REF!)),0)</f>
        <v>0</v>
      </c>
      <c r="X93" s="102">
        <f>IF($N$82&lt;0,(IF(2050-W$80&lt;=0,0,(2/(2050-W$80+1))*(1-(SUM($E93:W93)/$N$82))*$N$82*#REF!)),0)</f>
        <v>0</v>
      </c>
      <c r="Y93" s="102">
        <f>IF($N$82&lt;0,(IF(2050-X$80&lt;=0,0,(2/(2050-X$80+1))*(1-(SUM($E93:X93)/$N$82))*$N$82*#REF!)),0)</f>
        <v>0</v>
      </c>
      <c r="Z93" s="102">
        <f>IF($N$82&lt;0,(IF(2050-Y$80&lt;=0,0,(2/(2050-Y$80+1))*(1-(SUM($E93:Y93)/$N$82))*$N$82*#REF!)),0)</f>
        <v>0</v>
      </c>
      <c r="AA93" s="102">
        <f>IF($N$82&lt;0,(IF(2050-Z$80&lt;=0,0,(2/(2050-Z$80+1))*(1-(SUM($E93:Z93)/$N$82))*$N$82*#REF!)),0)</f>
        <v>0</v>
      </c>
      <c r="AB93" s="102">
        <f>IF($N$82&lt;0,(IF(2050-AA$80&lt;=0,0,(2/(2050-AA$80+1))*(1-(SUM($E93:AA93)/$N$82))*$N$82*#REF!)),0)</f>
        <v>0</v>
      </c>
      <c r="AC93" s="102">
        <f>IF($N$82&lt;0,(IF(2050-AB$80&lt;=0,0,(2/(2050-AB$80+1))*(1-(SUM($E93:AB93)/$N$82))*$N$82*#REF!)),0)</f>
        <v>0</v>
      </c>
      <c r="AD93" s="102">
        <f>IF($N$82&lt;0,(IF(2050-AC$80&lt;=0,0,(2/(2050-AC$80+1))*(1-(SUM($E93:AC93)/$N$82))*$N$82*#REF!)),0)</f>
        <v>0</v>
      </c>
      <c r="AE93" s="102">
        <f>IF($N$82&lt;0,(IF(2050-AD$80&lt;=0,0,(2/(2050-AD$80+1))*(1-(SUM($E93:AD93)/$N$82))*$N$82*#REF!)),0)</f>
        <v>0</v>
      </c>
      <c r="AF93" s="102">
        <f>IF($N$82&lt;0,(IF(2050-AE$80&lt;=0,0,(2/(2050-AE$80+1))*(1-(SUM($E93:AE93)/$N$82))*$N$82*#REF!)),0)</f>
        <v>0</v>
      </c>
      <c r="AG93" s="102">
        <f>IF($N$82&lt;0,(IF(2050-AF$80&lt;=0,0,(2/(2050-AF$80+1))*(1-(SUM($E93:AF93)/$N$82))*$N$82*#REF!)),0)</f>
        <v>0</v>
      </c>
      <c r="AH93" s="102">
        <f>IF($N$82&lt;0,(IF(2050-AG$80&lt;=0,0,(2/(2050-AG$80+1))*(1-(SUM($E93:AG93)/$N$82))*$N$82*#REF!)),0)</f>
        <v>0</v>
      </c>
      <c r="AI93" s="102">
        <f>IF($N$82&lt;0,(IF(2050-AH$80&lt;=0,0,(2/(2050-AH$80+1))*(1-(SUM($E93:AH93)/$N$82))*$N$82*#REF!)),0)</f>
        <v>0</v>
      </c>
      <c r="AJ93" s="102">
        <f>IF($N$82&lt;0,(IF(2050-AI$80&lt;=0,0,(2/(2050-AI$80+1))*(1-(SUM($E93:AI93)/$N$82))*$N$82*#REF!)),0)</f>
        <v>0</v>
      </c>
      <c r="AK93" s="102">
        <f>IF($N$82&lt;0,(IF(2050-AJ$80&lt;=0,0,(2/(2050-AJ$80+1))*(1-(SUM($E93:AJ93)/$N$82))*$N$82*#REF!)),0)</f>
        <v>0</v>
      </c>
      <c r="AL93" s="102">
        <f>IF($N$82&lt;0,(IF(2050-AK$80&lt;=0,0,(2/(2050-AK$80+1))*(1-(SUM($E93:AK93)/$N$82))*$N$82*#REF!)),0)</f>
        <v>0</v>
      </c>
      <c r="AM93" s="102">
        <f>IF($N$82&lt;0,(IF(2050-AL$80&lt;=0,0,(2/(2050-AL$80+1))*(1-(SUM($E93:AL93)/$N$82))*$N$82*#REF!)),0)</f>
        <v>0</v>
      </c>
      <c r="AN93" s="102">
        <f>IF($N$82&lt;0,(IF(2050-AM$80&lt;=0,0,(2/(2050-AM$80+1))*(1-(SUM($E93:AM93)/$N$82))*$N$82*#REF!)),0)</f>
        <v>0</v>
      </c>
      <c r="AO93" s="102">
        <f>IF($N$82&lt;0,(IF(2050-AN$80&lt;=0,0,(2/(2050-AN$80+1))*(1-(SUM($E93:AN93)/$N$82))*$N$82*#REF!)),0)</f>
        <v>0</v>
      </c>
      <c r="AP93" s="102">
        <f>IF($N$82&lt;0,(IF(2050-AO$80&lt;=0,0,(2/(2050-AO$80+1))*(1-(SUM($E93:AO93)/$N$82))*$N$82*#REF!)),0)</f>
        <v>0</v>
      </c>
      <c r="AQ93" s="102">
        <f>IF($N$82&lt;0,(IF(2050-AP$80&lt;=0,0,(2/(2050-AP$80+1))*(1-(SUM($E93:AP93)/$N$82))*$N$82*#REF!)),0)</f>
        <v>0</v>
      </c>
      <c r="AR93" s="102">
        <f>IF($N$82&lt;0,(IF(2050-AQ$80&lt;=0,0,(2/(2050-AQ$80+1))*(1-(SUM($E93:AQ93)/$N$82))*$N$82*#REF!)),0)</f>
        <v>0</v>
      </c>
      <c r="AS93" s="102">
        <f>IF($N$82&lt;0,(IF(2050-AR$80&lt;=0,0,(2/(2050-AR$80+1))*(1-(SUM($E93:AR93)/$N$82))*$N$82*#REF!)),0)</f>
        <v>0</v>
      </c>
      <c r="AT93" s="102">
        <f>IF($N$82&lt;0,(IF(2050-AS$80&lt;=0,0,(2/(2050-AS$80+1))*(1-(SUM($E93:AS93)/$N$82))*$N$82*#REF!)),0)</f>
        <v>0</v>
      </c>
      <c r="AU93" s="102">
        <f>IF($N$82&lt;0,(IF(2050-AT$80&lt;=0,0,(2/(2050-AT$80+1))*(1-(SUM($E93:AT93)/$N$82))*$N$82*#REF!)),0)</f>
        <v>0</v>
      </c>
      <c r="AV93" s="102">
        <f>IF($N$82&lt;0,(IF(2050-AU$80&lt;=0,0,(2/(2050-AU$80+1))*(1-(SUM($E93:AU93)/$N$82))*$N$82*#REF!)),0)</f>
        <v>0</v>
      </c>
      <c r="AW93" s="102">
        <f>IF($N$82&lt;0,(IF(2050-AV$80&lt;=0,0,(2/(2050-AV$80+1))*(1-(SUM($E93:AV93)/$N$82))*$N$82*#REF!)),0)</f>
        <v>0</v>
      </c>
      <c r="AX93" s="102">
        <f>IF($N$82&lt;0,(IF(2050-AW$80&lt;=0,0,(2/(2050-AW$80+1))*(1-(SUM($E93:AW93)/$N$82))*$N$82*#REF!)),0)</f>
        <v>0</v>
      </c>
      <c r="AY93" s="102">
        <f>IF($N$82&lt;0,(IF(2050-AX$80&lt;=0,0,(2/(2050-AX$80+1))*(1-(SUM($E93:AX93)/$N$82))*$N$82*#REF!)),0)</f>
        <v>0</v>
      </c>
      <c r="AZ93" s="102">
        <f>IF($N$82&lt;0,(IF(2050-AY$80&lt;=0,0,(2/(2050-AY$80+1))*(1-(SUM($E93:AY93)/$N$82))*$N$82*#REF!)),0)</f>
        <v>0</v>
      </c>
      <c r="BA93" s="102">
        <f>IF($N$82&lt;0,(IF(2050-AZ$80&lt;=0,0,(2/(2050-AZ$80+1))*(1-(SUM($E93:AZ93)/$N$82))*$N$82*#REF!)),0)</f>
        <v>0</v>
      </c>
      <c r="BB93" s="102">
        <f>IF($N$82&lt;0,(IF(2050-BA$80&lt;=0,0,(2/(2050-BA$80+1))*(1-(SUM($E93:BA93)/$N$82))*$N$82*#REF!)),0)</f>
        <v>0</v>
      </c>
    </row>
    <row r="94" spans="1:54" ht="15" hidden="1" customHeight="1" outlineLevel="3">
      <c r="A94" s="168"/>
      <c r="B94" t="s">
        <v>238</v>
      </c>
      <c r="C94" t="s">
        <v>239</v>
      </c>
      <c r="D94" t="s">
        <v>202</v>
      </c>
      <c r="E94" s="99"/>
      <c r="F94" s="99"/>
      <c r="G94" s="99"/>
      <c r="H94" s="99"/>
      <c r="I94" s="99"/>
      <c r="J94" s="99"/>
      <c r="K94" s="99"/>
      <c r="L94" s="99"/>
      <c r="M94" s="99"/>
      <c r="N94" s="99"/>
      <c r="O94" s="99"/>
      <c r="P94" s="102">
        <f>IF($O$82&lt;0,(IF(2050-O$80&lt;=0,0,(2/(2050-O$80+1))*(1-(SUM($E94:O94)/$O$82))*$O$82*#REF!)),0)</f>
        <v>0</v>
      </c>
      <c r="Q94" s="102">
        <f>IF($O$82&lt;0,(IF(2050-P$80&lt;=0,0,(2/(2050-P$80+1))*(1-(SUM($E94:P94)/$O$82))*$O$82*#REF!)),0)</f>
        <v>0</v>
      </c>
      <c r="R94" s="102">
        <f>IF($O$82&lt;0,(IF(2050-Q$80&lt;=0,0,(2/(2050-Q$80+1))*(1-(SUM($E94:Q94)/$O$82))*$O$82*#REF!)),0)</f>
        <v>0</v>
      </c>
      <c r="S94" s="102">
        <f>IF($O$82&lt;0,(IF(2050-R$80&lt;=0,0,(2/(2050-R$80+1))*(1-(SUM($E94:R94)/$O$82))*$O$82*#REF!)),0)</f>
        <v>0</v>
      </c>
      <c r="T94" s="102">
        <f>IF($O$82&lt;0,(IF(2050-S$80&lt;=0,0,(2/(2050-S$80+1))*(1-(SUM($E94:S94)/$O$82))*$O$82*#REF!)),0)</f>
        <v>0</v>
      </c>
      <c r="U94" s="102">
        <f>IF($O$82&lt;0,(IF(2050-T$80&lt;=0,0,(2/(2050-T$80+1))*(1-(SUM($E94:T94)/$O$82))*$O$82*#REF!)),0)</f>
        <v>0</v>
      </c>
      <c r="V94" s="102">
        <f>IF($O$82&lt;0,(IF(2050-U$80&lt;=0,0,(2/(2050-U$80+1))*(1-(SUM($E94:U94)/$O$82))*$O$82*#REF!)),0)</f>
        <v>0</v>
      </c>
      <c r="W94" s="102">
        <f>IF($O$82&lt;0,(IF(2050-V$80&lt;=0,0,(2/(2050-V$80+1))*(1-(SUM($E94:V94)/$O$82))*$O$82*#REF!)),0)</f>
        <v>0</v>
      </c>
      <c r="X94" s="102">
        <f>IF($O$82&lt;0,(IF(2050-W$80&lt;=0,0,(2/(2050-W$80+1))*(1-(SUM($E94:W94)/$O$82))*$O$82*#REF!)),0)</f>
        <v>0</v>
      </c>
      <c r="Y94" s="102">
        <f>IF($O$82&lt;0,(IF(2050-X$80&lt;=0,0,(2/(2050-X$80+1))*(1-(SUM($E94:X94)/$O$82))*$O$82*#REF!)),0)</f>
        <v>0</v>
      </c>
      <c r="Z94" s="102">
        <f>IF($O$82&lt;0,(IF(2050-Y$80&lt;=0,0,(2/(2050-Y$80+1))*(1-(SUM($E94:Y94)/$O$82))*$O$82*#REF!)),0)</f>
        <v>0</v>
      </c>
      <c r="AA94" s="102">
        <f>IF($O$82&lt;0,(IF(2050-Z$80&lt;=0,0,(2/(2050-Z$80+1))*(1-(SUM($E94:Z94)/$O$82))*$O$82*#REF!)),0)</f>
        <v>0</v>
      </c>
      <c r="AB94" s="102">
        <f>IF($O$82&lt;0,(IF(2050-AA$80&lt;=0,0,(2/(2050-AA$80+1))*(1-(SUM($E94:AA94)/$O$82))*$O$82*#REF!)),0)</f>
        <v>0</v>
      </c>
      <c r="AC94" s="102">
        <f>IF($O$82&lt;0,(IF(2050-AB$80&lt;=0,0,(2/(2050-AB$80+1))*(1-(SUM($E94:AB94)/$O$82))*$O$82*#REF!)),0)</f>
        <v>0</v>
      </c>
      <c r="AD94" s="102">
        <f>IF($O$82&lt;0,(IF(2050-AC$80&lt;=0,0,(2/(2050-AC$80+1))*(1-(SUM($E94:AC94)/$O$82))*$O$82*#REF!)),0)</f>
        <v>0</v>
      </c>
      <c r="AE94" s="102">
        <f>IF($O$82&lt;0,(IF(2050-AD$80&lt;=0,0,(2/(2050-AD$80+1))*(1-(SUM($E94:AD94)/$O$82))*$O$82*#REF!)),0)</f>
        <v>0</v>
      </c>
      <c r="AF94" s="102">
        <f>IF($O$82&lt;0,(IF(2050-AE$80&lt;=0,0,(2/(2050-AE$80+1))*(1-(SUM($E94:AE94)/$O$82))*$O$82*#REF!)),0)</f>
        <v>0</v>
      </c>
      <c r="AG94" s="102">
        <f>IF($O$82&lt;0,(IF(2050-AF$80&lt;=0,0,(2/(2050-AF$80+1))*(1-(SUM($E94:AF94)/$O$82))*$O$82*#REF!)),0)</f>
        <v>0</v>
      </c>
      <c r="AH94" s="102">
        <f>IF($O$82&lt;0,(IF(2050-AG$80&lt;=0,0,(2/(2050-AG$80+1))*(1-(SUM($E94:AG94)/$O$82))*$O$82*#REF!)),0)</f>
        <v>0</v>
      </c>
      <c r="AI94" s="102">
        <f>IF($O$82&lt;0,(IF(2050-AH$80&lt;=0,0,(2/(2050-AH$80+1))*(1-(SUM($E94:AH94)/$O$82))*$O$82*#REF!)),0)</f>
        <v>0</v>
      </c>
      <c r="AJ94" s="102">
        <f>IF($O$82&lt;0,(IF(2050-AI$80&lt;=0,0,(2/(2050-AI$80+1))*(1-(SUM($E94:AI94)/$O$82))*$O$82*#REF!)),0)</f>
        <v>0</v>
      </c>
      <c r="AK94" s="102">
        <f>IF($O$82&lt;0,(IF(2050-AJ$80&lt;=0,0,(2/(2050-AJ$80+1))*(1-(SUM($E94:AJ94)/$O$82))*$O$82*#REF!)),0)</f>
        <v>0</v>
      </c>
      <c r="AL94" s="102">
        <f>IF($O$82&lt;0,(IF(2050-AK$80&lt;=0,0,(2/(2050-AK$80+1))*(1-(SUM($E94:AK94)/$O$82))*$O$82*#REF!)),0)</f>
        <v>0</v>
      </c>
      <c r="AM94" s="102">
        <f>IF($O$82&lt;0,(IF(2050-AL$80&lt;=0,0,(2/(2050-AL$80+1))*(1-(SUM($E94:AL94)/$O$82))*$O$82*#REF!)),0)</f>
        <v>0</v>
      </c>
      <c r="AN94" s="102">
        <f>IF($O$82&lt;0,(IF(2050-AM$80&lt;=0,0,(2/(2050-AM$80+1))*(1-(SUM($E94:AM94)/$O$82))*$O$82*#REF!)),0)</f>
        <v>0</v>
      </c>
      <c r="AO94" s="102">
        <f>IF($O$82&lt;0,(IF(2050-AN$80&lt;=0,0,(2/(2050-AN$80+1))*(1-(SUM($E94:AN94)/$O$82))*$O$82*#REF!)),0)</f>
        <v>0</v>
      </c>
      <c r="AP94" s="102">
        <f>IF($O$82&lt;0,(IF(2050-AO$80&lt;=0,0,(2/(2050-AO$80+1))*(1-(SUM($E94:AO94)/$O$82))*$O$82*#REF!)),0)</f>
        <v>0</v>
      </c>
      <c r="AQ94" s="102">
        <f>IF($O$82&lt;0,(IF(2050-AP$80&lt;=0,0,(2/(2050-AP$80+1))*(1-(SUM($E94:AP94)/$O$82))*$O$82*#REF!)),0)</f>
        <v>0</v>
      </c>
      <c r="AR94" s="102">
        <f>IF($O$82&lt;0,(IF(2050-AQ$80&lt;=0,0,(2/(2050-AQ$80+1))*(1-(SUM($E94:AQ94)/$O$82))*$O$82*#REF!)),0)</f>
        <v>0</v>
      </c>
      <c r="AS94" s="102">
        <f>IF($O$82&lt;0,(IF(2050-AR$80&lt;=0,0,(2/(2050-AR$80+1))*(1-(SUM($E94:AR94)/$O$82))*$O$82*#REF!)),0)</f>
        <v>0</v>
      </c>
      <c r="AT94" s="102">
        <f>IF($O$82&lt;0,(IF(2050-AS$80&lt;=0,0,(2/(2050-AS$80+1))*(1-(SUM($E94:AS94)/$O$82))*$O$82*#REF!)),0)</f>
        <v>0</v>
      </c>
      <c r="AU94" s="102">
        <f>IF($O$82&lt;0,(IF(2050-AT$80&lt;=0,0,(2/(2050-AT$80+1))*(1-(SUM($E94:AT94)/$O$82))*$O$82*#REF!)),0)</f>
        <v>0</v>
      </c>
      <c r="AV94" s="102">
        <f>IF($O$82&lt;0,(IF(2050-AU$80&lt;=0,0,(2/(2050-AU$80+1))*(1-(SUM($E94:AU94)/$O$82))*$O$82*#REF!)),0)</f>
        <v>0</v>
      </c>
      <c r="AW94" s="102">
        <f>IF($O$82&lt;0,(IF(2050-AV$80&lt;=0,0,(2/(2050-AV$80+1))*(1-(SUM($E94:AV94)/$O$82))*$O$82*#REF!)),0)</f>
        <v>0</v>
      </c>
      <c r="AX94" s="102">
        <f>IF($O$82&lt;0,(IF(2050-AW$80&lt;=0,0,(2/(2050-AW$80+1))*(1-(SUM($E94:AW94)/$O$82))*$O$82*#REF!)),0)</f>
        <v>0</v>
      </c>
      <c r="AY94" s="102">
        <f>IF($O$82&lt;0,(IF(2050-AX$80&lt;=0,0,(2/(2050-AX$80+1))*(1-(SUM($E94:AX94)/$O$82))*$O$82*#REF!)),0)</f>
        <v>0</v>
      </c>
      <c r="AZ94" s="102">
        <f>IF($O$82&lt;0,(IF(2050-AY$80&lt;=0,0,(2/(2050-AY$80+1))*(1-(SUM($E94:AY94)/$O$82))*$O$82*#REF!)),0)</f>
        <v>0</v>
      </c>
      <c r="BA94" s="102">
        <f>IF($O$82&lt;0,(IF(2050-AZ$80&lt;=0,0,(2/(2050-AZ$80+1))*(1-(SUM($E94:AZ94)/$O$82))*$O$82*#REF!)),0)</f>
        <v>0</v>
      </c>
      <c r="BB94" s="102">
        <f>IF($O$82&lt;0,(IF(2050-BA$80&lt;=0,0,(2/(2050-BA$80+1))*(1-(SUM($E94:BA94)/$O$82))*$O$82*#REF!)),0)</f>
        <v>0</v>
      </c>
    </row>
    <row r="95" spans="1:54" ht="15" hidden="1" customHeight="1" outlineLevel="3">
      <c r="A95" s="168"/>
      <c r="B95" t="s">
        <v>240</v>
      </c>
      <c r="C95" t="s">
        <v>241</v>
      </c>
      <c r="D95" t="s">
        <v>202</v>
      </c>
      <c r="E95" s="99"/>
      <c r="F95" s="99"/>
      <c r="G95" s="99"/>
      <c r="H95" s="99"/>
      <c r="I95" s="99"/>
      <c r="J95" s="99"/>
      <c r="K95" s="99"/>
      <c r="L95" s="99"/>
      <c r="M95" s="99"/>
      <c r="N95" s="99"/>
      <c r="O95" s="99"/>
      <c r="P95" s="99"/>
      <c r="Q95" s="102">
        <f>IF($P$82&lt;0,(IF(2050-P$80&lt;=0,0,(2/(2050-P$80+1))*(1-(SUM($E95:P95)/$P$82))*$P$82*#REF!)),0)</f>
        <v>0</v>
      </c>
      <c r="R95" s="102">
        <f>IF($P$82&lt;0,(IF(2050-Q$80&lt;=0,0,(2/(2050-Q$80+1))*(1-(SUM($E95:Q95)/$P$82))*$P$82*#REF!)),0)</f>
        <v>0</v>
      </c>
      <c r="S95" s="102">
        <f>IF($P$82&lt;0,(IF(2050-R$80&lt;=0,0,(2/(2050-R$80+1))*(1-(SUM($E95:R95)/$P$82))*$P$82*#REF!)),0)</f>
        <v>0</v>
      </c>
      <c r="T95" s="102">
        <f>IF($P$82&lt;0,(IF(2050-S$80&lt;=0,0,(2/(2050-S$80+1))*(1-(SUM($E95:S95)/$P$82))*$P$82*#REF!)),0)</f>
        <v>0</v>
      </c>
      <c r="U95" s="102">
        <f>IF($P$82&lt;0,(IF(2050-T$80&lt;=0,0,(2/(2050-T$80+1))*(1-(SUM($E95:T95)/$P$82))*$P$82*#REF!)),0)</f>
        <v>0</v>
      </c>
      <c r="V95" s="102">
        <f>IF($P$82&lt;0,(IF(2050-U$80&lt;=0,0,(2/(2050-U$80+1))*(1-(SUM($E95:U95)/$P$82))*$P$82*#REF!)),0)</f>
        <v>0</v>
      </c>
      <c r="W95" s="102">
        <f>IF($P$82&lt;0,(IF(2050-V$80&lt;=0,0,(2/(2050-V$80+1))*(1-(SUM($E95:V95)/$P$82))*$P$82*#REF!)),0)</f>
        <v>0</v>
      </c>
      <c r="X95" s="102">
        <f>IF($P$82&lt;0,(IF(2050-W$80&lt;=0,0,(2/(2050-W$80+1))*(1-(SUM($E95:W95)/$P$82))*$P$82*#REF!)),0)</f>
        <v>0</v>
      </c>
      <c r="Y95" s="102">
        <f>IF($P$82&lt;0,(IF(2050-X$80&lt;=0,0,(2/(2050-X$80+1))*(1-(SUM($E95:X95)/$P$82))*$P$82*#REF!)),0)</f>
        <v>0</v>
      </c>
      <c r="Z95" s="102">
        <f>IF($P$82&lt;0,(IF(2050-Y$80&lt;=0,0,(2/(2050-Y$80+1))*(1-(SUM($E95:Y95)/$P$82))*$P$82*#REF!)),0)</f>
        <v>0</v>
      </c>
      <c r="AA95" s="102">
        <f>IF($P$82&lt;0,(IF(2050-Z$80&lt;=0,0,(2/(2050-Z$80+1))*(1-(SUM($E95:Z95)/$P$82))*$P$82*#REF!)),0)</f>
        <v>0</v>
      </c>
      <c r="AB95" s="102">
        <f>IF($P$82&lt;0,(IF(2050-AA$80&lt;=0,0,(2/(2050-AA$80+1))*(1-(SUM($E95:AA95)/$P$82))*$P$82*#REF!)),0)</f>
        <v>0</v>
      </c>
      <c r="AC95" s="102">
        <f>IF($P$82&lt;0,(IF(2050-AB$80&lt;=0,0,(2/(2050-AB$80+1))*(1-(SUM($E95:AB95)/$P$82))*$P$82*#REF!)),0)</f>
        <v>0</v>
      </c>
      <c r="AD95" s="102">
        <f>IF($P$82&lt;0,(IF(2050-AC$80&lt;=0,0,(2/(2050-AC$80+1))*(1-(SUM($E95:AC95)/$P$82))*$P$82*#REF!)),0)</f>
        <v>0</v>
      </c>
      <c r="AE95" s="102">
        <f>IF($P$82&lt;0,(IF(2050-AD$80&lt;=0,0,(2/(2050-AD$80+1))*(1-(SUM($E95:AD95)/$P$82))*$P$82*#REF!)),0)</f>
        <v>0</v>
      </c>
      <c r="AF95" s="102">
        <f>IF($P$82&lt;0,(IF(2050-AE$80&lt;=0,0,(2/(2050-AE$80+1))*(1-(SUM($E95:AE95)/$P$82))*$P$82*#REF!)),0)</f>
        <v>0</v>
      </c>
      <c r="AG95" s="102">
        <f>IF($P$82&lt;0,(IF(2050-AF$80&lt;=0,0,(2/(2050-AF$80+1))*(1-(SUM($E95:AF95)/$P$82))*$P$82*#REF!)),0)</f>
        <v>0</v>
      </c>
      <c r="AH95" s="102">
        <f>IF($P$82&lt;0,(IF(2050-AG$80&lt;=0,0,(2/(2050-AG$80+1))*(1-(SUM($E95:AG95)/$P$82))*$P$82*#REF!)),0)</f>
        <v>0</v>
      </c>
      <c r="AI95" s="102">
        <f>IF($P$82&lt;0,(IF(2050-AH$80&lt;=0,0,(2/(2050-AH$80+1))*(1-(SUM($E95:AH95)/$P$82))*$P$82*#REF!)),0)</f>
        <v>0</v>
      </c>
      <c r="AJ95" s="102">
        <f>IF($P$82&lt;0,(IF(2050-AI$80&lt;=0,0,(2/(2050-AI$80+1))*(1-(SUM($E95:AI95)/$P$82))*$P$82*#REF!)),0)</f>
        <v>0</v>
      </c>
      <c r="AK95" s="102">
        <f>IF($P$82&lt;0,(IF(2050-AJ$80&lt;=0,0,(2/(2050-AJ$80+1))*(1-(SUM($E95:AJ95)/$P$82))*$P$82*#REF!)),0)</f>
        <v>0</v>
      </c>
      <c r="AL95" s="102">
        <f>IF($P$82&lt;0,(IF(2050-AK$80&lt;=0,0,(2/(2050-AK$80+1))*(1-(SUM($E95:AK95)/$P$82))*$P$82*#REF!)),0)</f>
        <v>0</v>
      </c>
      <c r="AM95" s="102">
        <f>IF($P$82&lt;0,(IF(2050-AL$80&lt;=0,0,(2/(2050-AL$80+1))*(1-(SUM($E95:AL95)/$P$82))*$P$82*#REF!)),0)</f>
        <v>0</v>
      </c>
      <c r="AN95" s="102">
        <f>IF($P$82&lt;0,(IF(2050-AM$80&lt;=0,0,(2/(2050-AM$80+1))*(1-(SUM($E95:AM95)/$P$82))*$P$82*#REF!)),0)</f>
        <v>0</v>
      </c>
      <c r="AO95" s="102">
        <f>IF($P$82&lt;0,(IF(2050-AN$80&lt;=0,0,(2/(2050-AN$80+1))*(1-(SUM($E95:AN95)/$P$82))*$P$82*#REF!)),0)</f>
        <v>0</v>
      </c>
      <c r="AP95" s="102">
        <f>IF($P$82&lt;0,(IF(2050-AO$80&lt;=0,0,(2/(2050-AO$80+1))*(1-(SUM($E95:AO95)/$P$82))*$P$82*#REF!)),0)</f>
        <v>0</v>
      </c>
      <c r="AQ95" s="102">
        <f>IF($P$82&lt;0,(IF(2050-AP$80&lt;=0,0,(2/(2050-AP$80+1))*(1-(SUM($E95:AP95)/$P$82))*$P$82*#REF!)),0)</f>
        <v>0</v>
      </c>
      <c r="AR95" s="102">
        <f>IF($P$82&lt;0,(IF(2050-AQ$80&lt;=0,0,(2/(2050-AQ$80+1))*(1-(SUM($E95:AQ95)/$P$82))*$P$82*#REF!)),0)</f>
        <v>0</v>
      </c>
      <c r="AS95" s="102">
        <f>IF($P$82&lt;0,(IF(2050-AR$80&lt;=0,0,(2/(2050-AR$80+1))*(1-(SUM($E95:AR95)/$P$82))*$P$82*#REF!)),0)</f>
        <v>0</v>
      </c>
      <c r="AT95" s="102">
        <f>IF($P$82&lt;0,(IF(2050-AS$80&lt;=0,0,(2/(2050-AS$80+1))*(1-(SUM($E95:AS95)/$P$82))*$P$82*#REF!)),0)</f>
        <v>0</v>
      </c>
      <c r="AU95" s="102">
        <f>IF($P$82&lt;0,(IF(2050-AT$80&lt;=0,0,(2/(2050-AT$80+1))*(1-(SUM($E95:AT95)/$P$82))*$P$82*#REF!)),0)</f>
        <v>0</v>
      </c>
      <c r="AV95" s="102">
        <f>IF($P$82&lt;0,(IF(2050-AU$80&lt;=0,0,(2/(2050-AU$80+1))*(1-(SUM($E95:AU95)/$P$82))*$P$82*#REF!)),0)</f>
        <v>0</v>
      </c>
      <c r="AW95" s="102">
        <f>IF($P$82&lt;0,(IF(2050-AV$80&lt;=0,0,(2/(2050-AV$80+1))*(1-(SUM($E95:AV95)/$P$82))*$P$82*#REF!)),0)</f>
        <v>0</v>
      </c>
      <c r="AX95" s="102">
        <f>IF($P$82&lt;0,(IF(2050-AW$80&lt;=0,0,(2/(2050-AW$80+1))*(1-(SUM($E95:AW95)/$P$82))*$P$82*#REF!)),0)</f>
        <v>0</v>
      </c>
      <c r="AY95" s="102">
        <f>IF($P$82&lt;0,(IF(2050-AX$80&lt;=0,0,(2/(2050-AX$80+1))*(1-(SUM($E95:AX95)/$P$82))*$P$82*#REF!)),0)</f>
        <v>0</v>
      </c>
      <c r="AZ95" s="102">
        <f>IF($P$82&lt;0,(IF(2050-AY$80&lt;=0,0,(2/(2050-AY$80+1))*(1-(SUM($E95:AY95)/$P$82))*$P$82*#REF!)),0)</f>
        <v>0</v>
      </c>
      <c r="BA95" s="102">
        <f>IF($P$82&lt;0,(IF(2050-AZ$80&lt;=0,0,(2/(2050-AZ$80+1))*(1-(SUM($E95:AZ95)/$P$82))*$P$82*#REF!)),0)</f>
        <v>0</v>
      </c>
      <c r="BB95" s="102">
        <f>IF($P$82&lt;0,(IF(2050-BA$80&lt;=0,0,(2/(2050-BA$80+1))*(1-(SUM($E95:BA95)/$P$82))*$P$82*#REF!)),0)</f>
        <v>0</v>
      </c>
    </row>
    <row r="96" spans="1:54" ht="15" hidden="1" customHeight="1" outlineLevel="3">
      <c r="A96" s="168"/>
      <c r="B96" t="s">
        <v>242</v>
      </c>
      <c r="C96" t="s">
        <v>243</v>
      </c>
      <c r="D96" t="s">
        <v>202</v>
      </c>
      <c r="E96" s="99"/>
      <c r="F96" s="99"/>
      <c r="G96" s="99"/>
      <c r="H96" s="99"/>
      <c r="I96" s="99"/>
      <c r="J96" s="99"/>
      <c r="K96" s="99"/>
      <c r="L96" s="99"/>
      <c r="M96" s="99"/>
      <c r="N96" s="99"/>
      <c r="O96" s="99"/>
      <c r="P96" s="99"/>
      <c r="Q96" s="99"/>
      <c r="R96" s="102">
        <f>IF($Q$82&lt;0,(IF(2050-Q$80&lt;=0,0,(2/(2050-Q$80+1))*(1-(SUM($E96:Q96)/$Q$82))*$Q$82*#REF!)),0)</f>
        <v>0</v>
      </c>
      <c r="S96" s="102">
        <f>IF($Q$82&lt;0,(IF(2050-R$80&lt;=0,0,(2/(2050-R$80+1))*(1-(SUM($E96:R96)/$Q$82))*$Q$82*#REF!)),0)</f>
        <v>0</v>
      </c>
      <c r="T96" s="102">
        <f>IF($Q$82&lt;0,(IF(2050-S$80&lt;=0,0,(2/(2050-S$80+1))*(1-(SUM($E96:S96)/$Q$82))*$Q$82*#REF!)),0)</f>
        <v>0</v>
      </c>
      <c r="U96" s="102">
        <f>IF($Q$82&lt;0,(IF(2050-T$80&lt;=0,0,(2/(2050-T$80+1))*(1-(SUM($E96:T96)/$Q$82))*$Q$82*#REF!)),0)</f>
        <v>0</v>
      </c>
      <c r="V96" s="102">
        <f>IF($Q$82&lt;0,(IF(2050-U$80&lt;=0,0,(2/(2050-U$80+1))*(1-(SUM($E96:U96)/$Q$82))*$Q$82*#REF!)),0)</f>
        <v>0</v>
      </c>
      <c r="W96" s="102">
        <f>IF($Q$82&lt;0,(IF(2050-V$80&lt;=0,0,(2/(2050-V$80+1))*(1-(SUM($E96:V96)/$Q$82))*$Q$82*#REF!)),0)</f>
        <v>0</v>
      </c>
      <c r="X96" s="102">
        <f>IF($Q$82&lt;0,(IF(2050-W$80&lt;=0,0,(2/(2050-W$80+1))*(1-(SUM($E96:W96)/$Q$82))*$Q$82*#REF!)),0)</f>
        <v>0</v>
      </c>
      <c r="Y96" s="102">
        <f>IF($Q$82&lt;0,(IF(2050-X$80&lt;=0,0,(2/(2050-X$80+1))*(1-(SUM($E96:X96)/$Q$82))*$Q$82*#REF!)),0)</f>
        <v>0</v>
      </c>
      <c r="Z96" s="102">
        <f>IF($Q$82&lt;0,(IF(2050-Y$80&lt;=0,0,(2/(2050-Y$80+1))*(1-(SUM($E96:Y96)/$Q$82))*$Q$82*#REF!)),0)</f>
        <v>0</v>
      </c>
      <c r="AA96" s="102">
        <f>IF($Q$82&lt;0,(IF(2050-Z$80&lt;=0,0,(2/(2050-Z$80+1))*(1-(SUM($E96:Z96)/$Q$82))*$Q$82*#REF!)),0)</f>
        <v>0</v>
      </c>
      <c r="AB96" s="102">
        <f>IF($Q$82&lt;0,(IF(2050-AA$80&lt;=0,0,(2/(2050-AA$80+1))*(1-(SUM($E96:AA96)/$Q$82))*$Q$82*#REF!)),0)</f>
        <v>0</v>
      </c>
      <c r="AC96" s="102">
        <f>IF($Q$82&lt;0,(IF(2050-AB$80&lt;=0,0,(2/(2050-AB$80+1))*(1-(SUM($E96:AB96)/$Q$82))*$Q$82*#REF!)),0)</f>
        <v>0</v>
      </c>
      <c r="AD96" s="102">
        <f>IF($Q$82&lt;0,(IF(2050-AC$80&lt;=0,0,(2/(2050-AC$80+1))*(1-(SUM($E96:AC96)/$Q$82))*$Q$82*#REF!)),0)</f>
        <v>0</v>
      </c>
      <c r="AE96" s="102">
        <f>IF($Q$82&lt;0,(IF(2050-AD$80&lt;=0,0,(2/(2050-AD$80+1))*(1-(SUM($E96:AD96)/$Q$82))*$Q$82*#REF!)),0)</f>
        <v>0</v>
      </c>
      <c r="AF96" s="102">
        <f>IF($Q$82&lt;0,(IF(2050-AE$80&lt;=0,0,(2/(2050-AE$80+1))*(1-(SUM($E96:AE96)/$Q$82))*$Q$82*#REF!)),0)</f>
        <v>0</v>
      </c>
      <c r="AG96" s="102">
        <f>IF($Q$82&lt;0,(IF(2050-AF$80&lt;=0,0,(2/(2050-AF$80+1))*(1-(SUM($E96:AF96)/$Q$82))*$Q$82*#REF!)),0)</f>
        <v>0</v>
      </c>
      <c r="AH96" s="102">
        <f>IF($Q$82&lt;0,(IF(2050-AG$80&lt;=0,0,(2/(2050-AG$80+1))*(1-(SUM($E96:AG96)/$Q$82))*$Q$82*#REF!)),0)</f>
        <v>0</v>
      </c>
      <c r="AI96" s="102">
        <f>IF($Q$82&lt;0,(IF(2050-AH$80&lt;=0,0,(2/(2050-AH$80+1))*(1-(SUM($E96:AH96)/$Q$82))*$Q$82*#REF!)),0)</f>
        <v>0</v>
      </c>
      <c r="AJ96" s="102">
        <f>IF($Q$82&lt;0,(IF(2050-AI$80&lt;=0,0,(2/(2050-AI$80+1))*(1-(SUM($E96:AI96)/$Q$82))*$Q$82*#REF!)),0)</f>
        <v>0</v>
      </c>
      <c r="AK96" s="102">
        <f>IF($Q$82&lt;0,(IF(2050-AJ$80&lt;=0,0,(2/(2050-AJ$80+1))*(1-(SUM($E96:AJ96)/$Q$82))*$Q$82*#REF!)),0)</f>
        <v>0</v>
      </c>
      <c r="AL96" s="102">
        <f>IF($Q$82&lt;0,(IF(2050-AK$80&lt;=0,0,(2/(2050-AK$80+1))*(1-(SUM($E96:AK96)/$Q$82))*$Q$82*#REF!)),0)</f>
        <v>0</v>
      </c>
      <c r="AM96" s="102">
        <f>IF($Q$82&lt;0,(IF(2050-AL$80&lt;=0,0,(2/(2050-AL$80+1))*(1-(SUM($E96:AL96)/$Q$82))*$Q$82*#REF!)),0)</f>
        <v>0</v>
      </c>
      <c r="AN96" s="102">
        <f>IF($Q$82&lt;0,(IF(2050-AM$80&lt;=0,0,(2/(2050-AM$80+1))*(1-(SUM($E96:AM96)/$Q$82))*$Q$82*#REF!)),0)</f>
        <v>0</v>
      </c>
      <c r="AO96" s="102">
        <f>IF($Q$82&lt;0,(IF(2050-AN$80&lt;=0,0,(2/(2050-AN$80+1))*(1-(SUM($E96:AN96)/$Q$82))*$Q$82*#REF!)),0)</f>
        <v>0</v>
      </c>
      <c r="AP96" s="102">
        <f>IF($Q$82&lt;0,(IF(2050-AO$80&lt;=0,0,(2/(2050-AO$80+1))*(1-(SUM($E96:AO96)/$Q$82))*$Q$82*#REF!)),0)</f>
        <v>0</v>
      </c>
      <c r="AQ96" s="102">
        <f>IF($Q$82&lt;0,(IF(2050-AP$80&lt;=0,0,(2/(2050-AP$80+1))*(1-(SUM($E96:AP96)/$Q$82))*$Q$82*#REF!)),0)</f>
        <v>0</v>
      </c>
      <c r="AR96" s="102">
        <f>IF($Q$82&lt;0,(IF(2050-AQ$80&lt;=0,0,(2/(2050-AQ$80+1))*(1-(SUM($E96:AQ96)/$Q$82))*$Q$82*#REF!)),0)</f>
        <v>0</v>
      </c>
      <c r="AS96" s="102">
        <f>IF($Q$82&lt;0,(IF(2050-AR$80&lt;=0,0,(2/(2050-AR$80+1))*(1-(SUM($E96:AR96)/$Q$82))*$Q$82*#REF!)),0)</f>
        <v>0</v>
      </c>
      <c r="AT96" s="102">
        <f>IF($Q$82&lt;0,(IF(2050-AS$80&lt;=0,0,(2/(2050-AS$80+1))*(1-(SUM($E96:AS96)/$Q$82))*$Q$82*#REF!)),0)</f>
        <v>0</v>
      </c>
      <c r="AU96" s="102">
        <f>IF($Q$82&lt;0,(IF(2050-AT$80&lt;=0,0,(2/(2050-AT$80+1))*(1-(SUM($E96:AT96)/$Q$82))*$Q$82*#REF!)),0)</f>
        <v>0</v>
      </c>
      <c r="AV96" s="102">
        <f>IF($Q$82&lt;0,(IF(2050-AU$80&lt;=0,0,(2/(2050-AU$80+1))*(1-(SUM($E96:AU96)/$Q$82))*$Q$82*#REF!)),0)</f>
        <v>0</v>
      </c>
      <c r="AW96" s="102">
        <f>IF($Q$82&lt;0,(IF(2050-AV$80&lt;=0,0,(2/(2050-AV$80+1))*(1-(SUM($E96:AV96)/$Q$82))*$Q$82*#REF!)),0)</f>
        <v>0</v>
      </c>
      <c r="AX96" s="102">
        <f>IF($Q$82&lt;0,(IF(2050-AW$80&lt;=0,0,(2/(2050-AW$80+1))*(1-(SUM($E96:AW96)/$Q$82))*$Q$82*#REF!)),0)</f>
        <v>0</v>
      </c>
      <c r="AY96" s="102">
        <f>IF($Q$82&lt;0,(IF(2050-AX$80&lt;=0,0,(2/(2050-AX$80+1))*(1-(SUM($E96:AX96)/$Q$82))*$Q$82*#REF!)),0)</f>
        <v>0</v>
      </c>
      <c r="AZ96" s="102">
        <f>IF($Q$82&lt;0,(IF(2050-AY$80&lt;=0,0,(2/(2050-AY$80+1))*(1-(SUM($E96:AY96)/$Q$82))*$Q$82*#REF!)),0)</f>
        <v>0</v>
      </c>
      <c r="BA96" s="102">
        <f>IF($Q$82&lt;0,(IF(2050-AZ$80&lt;=0,0,(2/(2050-AZ$80+1))*(1-(SUM($E96:AZ96)/$Q$82))*$Q$82*#REF!)),0)</f>
        <v>0</v>
      </c>
      <c r="BB96" s="102">
        <f>IF($Q$82&lt;0,(IF(2050-BA$80&lt;=0,0,(2/(2050-BA$80+1))*(1-(SUM($E96:BA96)/$Q$82))*$Q$82*#REF!)),0)</f>
        <v>0</v>
      </c>
    </row>
    <row r="97" spans="1:54" ht="15" hidden="1" customHeight="1" outlineLevel="3">
      <c r="A97" s="168"/>
      <c r="B97" t="s">
        <v>244</v>
      </c>
      <c r="C97" t="s">
        <v>245</v>
      </c>
      <c r="D97" t="s">
        <v>202</v>
      </c>
      <c r="E97" s="99"/>
      <c r="F97" s="99"/>
      <c r="G97" s="99"/>
      <c r="H97" s="99"/>
      <c r="I97" s="99"/>
      <c r="J97" s="99"/>
      <c r="K97" s="99"/>
      <c r="L97" s="99"/>
      <c r="M97" s="99"/>
      <c r="N97" s="99"/>
      <c r="O97" s="99"/>
      <c r="P97" s="99"/>
      <c r="Q97" s="99"/>
      <c r="R97" s="99"/>
      <c r="S97" s="102">
        <f>IF($R$82&lt;0,(IF(2050-R$80&lt;=0,0,(2/(2050-R$80+1))*(1-(SUM($E97:R97)/$R$82))*$R$82*#REF!)),0)</f>
        <v>0</v>
      </c>
      <c r="T97" s="102">
        <f>IF($R$82&lt;0,(IF(2050-S$80&lt;=0,0,(2/(2050-S$80+1))*(1-(SUM($E97:S97)/$R$82))*$R$82*#REF!)),0)</f>
        <v>0</v>
      </c>
      <c r="U97" s="102">
        <f>IF($R$82&lt;0,(IF(2050-T$80&lt;=0,0,(2/(2050-T$80+1))*(1-(SUM($E97:T97)/$R$82))*$R$82*#REF!)),0)</f>
        <v>0</v>
      </c>
      <c r="V97" s="102">
        <f>IF($R$82&lt;0,(IF(2050-U$80&lt;=0,0,(2/(2050-U$80+1))*(1-(SUM($E97:U97)/$R$82))*$R$82*#REF!)),0)</f>
        <v>0</v>
      </c>
      <c r="W97" s="102">
        <f>IF($R$82&lt;0,(IF(2050-V$80&lt;=0,0,(2/(2050-V$80+1))*(1-(SUM($E97:V97)/$R$82))*$R$82*#REF!)),0)</f>
        <v>0</v>
      </c>
      <c r="X97" s="102">
        <f>IF($R$82&lt;0,(IF(2050-W$80&lt;=0,0,(2/(2050-W$80+1))*(1-(SUM($E97:W97)/$R$82))*$R$82*#REF!)),0)</f>
        <v>0</v>
      </c>
      <c r="Y97" s="102">
        <f>IF($R$82&lt;0,(IF(2050-X$80&lt;=0,0,(2/(2050-X$80+1))*(1-(SUM($E97:X97)/$R$82))*$R$82*#REF!)),0)</f>
        <v>0</v>
      </c>
      <c r="Z97" s="102">
        <f>IF($R$82&lt;0,(IF(2050-Y$80&lt;=0,0,(2/(2050-Y$80+1))*(1-(SUM($E97:Y97)/$R$82))*$R$82*#REF!)),0)</f>
        <v>0</v>
      </c>
      <c r="AA97" s="102">
        <f>IF($R$82&lt;0,(IF(2050-Z$80&lt;=0,0,(2/(2050-Z$80+1))*(1-(SUM($E97:Z97)/$R$82))*$R$82*#REF!)),0)</f>
        <v>0</v>
      </c>
      <c r="AB97" s="102">
        <f>IF($R$82&lt;0,(IF(2050-AA$80&lt;=0,0,(2/(2050-AA$80+1))*(1-(SUM($E97:AA97)/$R$82))*$R$82*#REF!)),0)</f>
        <v>0</v>
      </c>
      <c r="AC97" s="102">
        <f>IF($R$82&lt;0,(IF(2050-AB$80&lt;=0,0,(2/(2050-AB$80+1))*(1-(SUM($E97:AB97)/$R$82))*$R$82*#REF!)),0)</f>
        <v>0</v>
      </c>
      <c r="AD97" s="102">
        <f>IF($R$82&lt;0,(IF(2050-AC$80&lt;=0,0,(2/(2050-AC$80+1))*(1-(SUM($E97:AC97)/$R$82))*$R$82*#REF!)),0)</f>
        <v>0</v>
      </c>
      <c r="AE97" s="102">
        <f>IF($R$82&lt;0,(IF(2050-AD$80&lt;=0,0,(2/(2050-AD$80+1))*(1-(SUM($E97:AD97)/$R$82))*$R$82*#REF!)),0)</f>
        <v>0</v>
      </c>
      <c r="AF97" s="102">
        <f>IF($R$82&lt;0,(IF(2050-AE$80&lt;=0,0,(2/(2050-AE$80+1))*(1-(SUM($E97:AE97)/$R$82))*$R$82*#REF!)),0)</f>
        <v>0</v>
      </c>
      <c r="AG97" s="102">
        <f>IF($R$82&lt;0,(IF(2050-AF$80&lt;=0,0,(2/(2050-AF$80+1))*(1-(SUM($E97:AF97)/$R$82))*$R$82*#REF!)),0)</f>
        <v>0</v>
      </c>
      <c r="AH97" s="102">
        <f>IF($R$82&lt;0,(IF(2050-AG$80&lt;=0,0,(2/(2050-AG$80+1))*(1-(SUM($E97:AG97)/$R$82))*$R$82*#REF!)),0)</f>
        <v>0</v>
      </c>
      <c r="AI97" s="102">
        <f>IF($R$82&lt;0,(IF(2050-AH$80&lt;=0,0,(2/(2050-AH$80+1))*(1-(SUM($E97:AH97)/$R$82))*$R$82*#REF!)),0)</f>
        <v>0</v>
      </c>
      <c r="AJ97" s="102">
        <f>IF($R$82&lt;0,(IF(2050-AI$80&lt;=0,0,(2/(2050-AI$80+1))*(1-(SUM($E97:AI97)/$R$82))*$R$82*#REF!)),0)</f>
        <v>0</v>
      </c>
      <c r="AK97" s="102">
        <f>IF($R$82&lt;0,(IF(2050-AJ$80&lt;=0,0,(2/(2050-AJ$80+1))*(1-(SUM($E97:AJ97)/$R$82))*$R$82*#REF!)),0)</f>
        <v>0</v>
      </c>
      <c r="AL97" s="102">
        <f>IF($R$82&lt;0,(IF(2050-AK$80&lt;=0,0,(2/(2050-AK$80+1))*(1-(SUM($E97:AK97)/$R$82))*$R$82*#REF!)),0)</f>
        <v>0</v>
      </c>
      <c r="AM97" s="102">
        <f>IF($R$82&lt;0,(IF(2050-AL$80&lt;=0,0,(2/(2050-AL$80+1))*(1-(SUM($E97:AL97)/$R$82))*$R$82*#REF!)),0)</f>
        <v>0</v>
      </c>
      <c r="AN97" s="102">
        <f>IF($R$82&lt;0,(IF(2050-AM$80&lt;=0,0,(2/(2050-AM$80+1))*(1-(SUM($E97:AM97)/$R$82))*$R$82*#REF!)),0)</f>
        <v>0</v>
      </c>
      <c r="AO97" s="102">
        <f>IF($R$82&lt;0,(IF(2050-AN$80&lt;=0,0,(2/(2050-AN$80+1))*(1-(SUM($E97:AN97)/$R$82))*$R$82*#REF!)),0)</f>
        <v>0</v>
      </c>
      <c r="AP97" s="102">
        <f>IF($R$82&lt;0,(IF(2050-AO$80&lt;=0,0,(2/(2050-AO$80+1))*(1-(SUM($E97:AO97)/$R$82))*$R$82*#REF!)),0)</f>
        <v>0</v>
      </c>
      <c r="AQ97" s="102">
        <f>IF($R$82&lt;0,(IF(2050-AP$80&lt;=0,0,(2/(2050-AP$80+1))*(1-(SUM($E97:AP97)/$R$82))*$R$82*#REF!)),0)</f>
        <v>0</v>
      </c>
      <c r="AR97" s="102">
        <f>IF($R$82&lt;0,(IF(2050-AQ$80&lt;=0,0,(2/(2050-AQ$80+1))*(1-(SUM($E97:AQ97)/$R$82))*$R$82*#REF!)),0)</f>
        <v>0</v>
      </c>
      <c r="AS97" s="102">
        <f>IF($R$82&lt;0,(IF(2050-AR$80&lt;=0,0,(2/(2050-AR$80+1))*(1-(SUM($E97:AR97)/$R$82))*$R$82*#REF!)),0)</f>
        <v>0</v>
      </c>
      <c r="AT97" s="102">
        <f>IF($R$82&lt;0,(IF(2050-AS$80&lt;=0,0,(2/(2050-AS$80+1))*(1-(SUM($E97:AS97)/$R$82))*$R$82*#REF!)),0)</f>
        <v>0</v>
      </c>
      <c r="AU97" s="102">
        <f>IF($R$82&lt;0,(IF(2050-AT$80&lt;=0,0,(2/(2050-AT$80+1))*(1-(SUM($E97:AT97)/$R$82))*$R$82*#REF!)),0)</f>
        <v>0</v>
      </c>
      <c r="AV97" s="102">
        <f>IF($R$82&lt;0,(IF(2050-AU$80&lt;=0,0,(2/(2050-AU$80+1))*(1-(SUM($E97:AU97)/$R$82))*$R$82*#REF!)),0)</f>
        <v>0</v>
      </c>
      <c r="AW97" s="102">
        <f>IF($R$82&lt;0,(IF(2050-AV$80&lt;=0,0,(2/(2050-AV$80+1))*(1-(SUM($E97:AV97)/$R$82))*$R$82*#REF!)),0)</f>
        <v>0</v>
      </c>
      <c r="AX97" s="102">
        <f>IF($R$82&lt;0,(IF(2050-AW$80&lt;=0,0,(2/(2050-AW$80+1))*(1-(SUM($E97:AW97)/$R$82))*$R$82*#REF!)),0)</f>
        <v>0</v>
      </c>
      <c r="AY97" s="102">
        <f>IF($R$82&lt;0,(IF(2050-AX$80&lt;=0,0,(2/(2050-AX$80+1))*(1-(SUM($E97:AX97)/$R$82))*$R$82*#REF!)),0)</f>
        <v>0</v>
      </c>
      <c r="AZ97" s="102">
        <f>IF($R$82&lt;0,(IF(2050-AY$80&lt;=0,0,(2/(2050-AY$80+1))*(1-(SUM($E97:AY97)/$R$82))*$R$82*#REF!)),0)</f>
        <v>0</v>
      </c>
      <c r="BA97" s="102">
        <f>IF($R$82&lt;0,(IF(2050-AZ$80&lt;=0,0,(2/(2050-AZ$80+1))*(1-(SUM($E97:AZ97)/$R$82))*$R$82*#REF!)),0)</f>
        <v>0</v>
      </c>
      <c r="BB97" s="102">
        <f>IF($R$82&lt;0,(IF(2050-BA$80&lt;=0,0,(2/(2050-BA$80+1))*(1-(SUM($E97:BA97)/$R$82))*$R$82*#REF!)),0)</f>
        <v>0</v>
      </c>
    </row>
    <row r="98" spans="1:54" ht="15" hidden="1" customHeight="1" outlineLevel="3">
      <c r="A98" s="168"/>
      <c r="B98" t="s">
        <v>246</v>
      </c>
      <c r="C98" t="s">
        <v>247</v>
      </c>
      <c r="D98" t="s">
        <v>202</v>
      </c>
      <c r="E98" s="99"/>
      <c r="F98" s="99"/>
      <c r="G98" s="99"/>
      <c r="H98" s="99"/>
      <c r="I98" s="99"/>
      <c r="J98" s="99"/>
      <c r="K98" s="99"/>
      <c r="L98" s="99"/>
      <c r="M98" s="99"/>
      <c r="N98" s="99"/>
      <c r="O98" s="99"/>
      <c r="P98" s="99"/>
      <c r="Q98" s="99"/>
      <c r="R98" s="99"/>
      <c r="S98" s="99"/>
      <c r="T98" s="102">
        <f>IF($S$82&lt;0,(IF(2050-S$80&lt;=0,0,(2/(2050-S$80+1))*(1-(SUM($E98:S98)/$S$82))*$S$82*#REF!)),0)</f>
        <v>0</v>
      </c>
      <c r="U98" s="102">
        <f>IF($S$82&lt;0,(IF(2050-T$80&lt;=0,0,(2/(2050-T$80+1))*(1-(SUM($E98:T98)/$S$82))*$S$82*#REF!)),0)</f>
        <v>0</v>
      </c>
      <c r="V98" s="102">
        <f>IF($S$82&lt;0,(IF(2050-U$80&lt;=0,0,(2/(2050-U$80+1))*(1-(SUM($E98:U98)/$S$82))*$S$82*#REF!)),0)</f>
        <v>0</v>
      </c>
      <c r="W98" s="102">
        <f>IF($S$82&lt;0,(IF(2050-V$80&lt;=0,0,(2/(2050-V$80+1))*(1-(SUM($E98:V98)/$S$82))*$S$82*#REF!)),0)</f>
        <v>0</v>
      </c>
      <c r="X98" s="102">
        <f>IF($S$82&lt;0,(IF(2050-W$80&lt;=0,0,(2/(2050-W$80+1))*(1-(SUM($E98:W98)/$S$82))*$S$82*#REF!)),0)</f>
        <v>0</v>
      </c>
      <c r="Y98" s="102">
        <f>IF($S$82&lt;0,(IF(2050-X$80&lt;=0,0,(2/(2050-X$80+1))*(1-(SUM($E98:X98)/$S$82))*$S$82*#REF!)),0)</f>
        <v>0</v>
      </c>
      <c r="Z98" s="102">
        <f>IF($S$82&lt;0,(IF(2050-Y$80&lt;=0,0,(2/(2050-Y$80+1))*(1-(SUM($E98:Y98)/$S$82))*$S$82*#REF!)),0)</f>
        <v>0</v>
      </c>
      <c r="AA98" s="102">
        <f>IF($S$82&lt;0,(IF(2050-Z$80&lt;=0,0,(2/(2050-Z$80+1))*(1-(SUM($E98:Z98)/$S$82))*$S$82*#REF!)),0)</f>
        <v>0</v>
      </c>
      <c r="AB98" s="102">
        <f>IF($S$82&lt;0,(IF(2050-AA$80&lt;=0,0,(2/(2050-AA$80+1))*(1-(SUM($E98:AA98)/$S$82))*$S$82*#REF!)),0)</f>
        <v>0</v>
      </c>
      <c r="AC98" s="102">
        <f>IF($S$82&lt;0,(IF(2050-AB$80&lt;=0,0,(2/(2050-AB$80+1))*(1-(SUM($E98:AB98)/$S$82))*$S$82*#REF!)),0)</f>
        <v>0</v>
      </c>
      <c r="AD98" s="102">
        <f>IF($S$82&lt;0,(IF(2050-AC$80&lt;=0,0,(2/(2050-AC$80+1))*(1-(SUM($E98:AC98)/$S$82))*$S$82*#REF!)),0)</f>
        <v>0</v>
      </c>
      <c r="AE98" s="102">
        <f>IF($S$82&lt;0,(IF(2050-AD$80&lt;=0,0,(2/(2050-AD$80+1))*(1-(SUM($E98:AD98)/$S$82))*$S$82*#REF!)),0)</f>
        <v>0</v>
      </c>
      <c r="AF98" s="102">
        <f>IF($S$82&lt;0,(IF(2050-AE$80&lt;=0,0,(2/(2050-AE$80+1))*(1-(SUM($E98:AE98)/$S$82))*$S$82*#REF!)),0)</f>
        <v>0</v>
      </c>
      <c r="AG98" s="102">
        <f>IF($S$82&lt;0,(IF(2050-AF$80&lt;=0,0,(2/(2050-AF$80+1))*(1-(SUM($E98:AF98)/$S$82))*$S$82*#REF!)),0)</f>
        <v>0</v>
      </c>
      <c r="AH98" s="102">
        <f>IF($S$82&lt;0,(IF(2050-AG$80&lt;=0,0,(2/(2050-AG$80+1))*(1-(SUM($E98:AG98)/$S$82))*$S$82*#REF!)),0)</f>
        <v>0</v>
      </c>
      <c r="AI98" s="102">
        <f>IF($S$82&lt;0,(IF(2050-AH$80&lt;=0,0,(2/(2050-AH$80+1))*(1-(SUM($E98:AH98)/$S$82))*$S$82*#REF!)),0)</f>
        <v>0</v>
      </c>
      <c r="AJ98" s="102">
        <f>IF($S$82&lt;0,(IF(2050-AI$80&lt;=0,0,(2/(2050-AI$80+1))*(1-(SUM($E98:AI98)/$S$82))*$S$82*#REF!)),0)</f>
        <v>0</v>
      </c>
      <c r="AK98" s="102">
        <f>IF($S$82&lt;0,(IF(2050-AJ$80&lt;=0,0,(2/(2050-AJ$80+1))*(1-(SUM($E98:AJ98)/$S$82))*$S$82*#REF!)),0)</f>
        <v>0</v>
      </c>
      <c r="AL98" s="102">
        <f>IF($S$82&lt;0,(IF(2050-AK$80&lt;=0,0,(2/(2050-AK$80+1))*(1-(SUM($E98:AK98)/$S$82))*$S$82*#REF!)),0)</f>
        <v>0</v>
      </c>
      <c r="AM98" s="102">
        <f>IF($S$82&lt;0,(IF(2050-AL$80&lt;=0,0,(2/(2050-AL$80+1))*(1-(SUM($E98:AL98)/$S$82))*$S$82*#REF!)),0)</f>
        <v>0</v>
      </c>
      <c r="AN98" s="102">
        <f>IF($S$82&lt;0,(IF(2050-AM$80&lt;=0,0,(2/(2050-AM$80+1))*(1-(SUM($E98:AM98)/$S$82))*$S$82*#REF!)),0)</f>
        <v>0</v>
      </c>
      <c r="AO98" s="102">
        <f>IF($S$82&lt;0,(IF(2050-AN$80&lt;=0,0,(2/(2050-AN$80+1))*(1-(SUM($E98:AN98)/$S$82))*$S$82*#REF!)),0)</f>
        <v>0</v>
      </c>
      <c r="AP98" s="102">
        <f>IF($S$82&lt;0,(IF(2050-AO$80&lt;=0,0,(2/(2050-AO$80+1))*(1-(SUM($E98:AO98)/$S$82))*$S$82*#REF!)),0)</f>
        <v>0</v>
      </c>
      <c r="AQ98" s="102">
        <f>IF($S$82&lt;0,(IF(2050-AP$80&lt;=0,0,(2/(2050-AP$80+1))*(1-(SUM($E98:AP98)/$S$82))*$S$82*#REF!)),0)</f>
        <v>0</v>
      </c>
      <c r="AR98" s="102">
        <f>IF($S$82&lt;0,(IF(2050-AQ$80&lt;=0,0,(2/(2050-AQ$80+1))*(1-(SUM($E98:AQ98)/$S$82))*$S$82*#REF!)),0)</f>
        <v>0</v>
      </c>
      <c r="AS98" s="102">
        <f>IF($S$82&lt;0,(IF(2050-AR$80&lt;=0,0,(2/(2050-AR$80+1))*(1-(SUM($E98:AR98)/$S$82))*$S$82*#REF!)),0)</f>
        <v>0</v>
      </c>
      <c r="AT98" s="102">
        <f>IF($S$82&lt;0,(IF(2050-AS$80&lt;=0,0,(2/(2050-AS$80+1))*(1-(SUM($E98:AS98)/$S$82))*$S$82*#REF!)),0)</f>
        <v>0</v>
      </c>
      <c r="AU98" s="102">
        <f>IF($S$82&lt;0,(IF(2050-AT$80&lt;=0,0,(2/(2050-AT$80+1))*(1-(SUM($E98:AT98)/$S$82))*$S$82*#REF!)),0)</f>
        <v>0</v>
      </c>
      <c r="AV98" s="102">
        <f>IF($S$82&lt;0,(IF(2050-AU$80&lt;=0,0,(2/(2050-AU$80+1))*(1-(SUM($E98:AU98)/$S$82))*$S$82*#REF!)),0)</f>
        <v>0</v>
      </c>
      <c r="AW98" s="102">
        <f>IF($S$82&lt;0,(IF(2050-AV$80&lt;=0,0,(2/(2050-AV$80+1))*(1-(SUM($E98:AV98)/$S$82))*$S$82*#REF!)),0)</f>
        <v>0</v>
      </c>
      <c r="AX98" s="102">
        <f>IF($S$82&lt;0,(IF(2050-AW$80&lt;=0,0,(2/(2050-AW$80+1))*(1-(SUM($E98:AW98)/$S$82))*$S$82*#REF!)),0)</f>
        <v>0</v>
      </c>
      <c r="AY98" s="102">
        <f>IF($S$82&lt;0,(IF(2050-AX$80&lt;=0,0,(2/(2050-AX$80+1))*(1-(SUM($E98:AX98)/$S$82))*$S$82*#REF!)),0)</f>
        <v>0</v>
      </c>
      <c r="AZ98" s="102">
        <f>IF($S$82&lt;0,(IF(2050-AY$80&lt;=0,0,(2/(2050-AY$80+1))*(1-(SUM($E98:AY98)/$S$82))*$S$82*#REF!)),0)</f>
        <v>0</v>
      </c>
      <c r="BA98" s="102">
        <f>IF($S$82&lt;0,(IF(2050-AZ$80&lt;=0,0,(2/(2050-AZ$80+1))*(1-(SUM($E98:AZ98)/$S$82))*$S$82*#REF!)),0)</f>
        <v>0</v>
      </c>
      <c r="BB98" s="102">
        <f>IF($S$82&lt;0,(IF(2050-BA$80&lt;=0,0,(2/(2050-BA$80+1))*(1-(SUM($E98:BA98)/$S$82))*$S$82*#REF!)),0)</f>
        <v>0</v>
      </c>
    </row>
    <row r="99" spans="1:54" ht="15" hidden="1" customHeight="1" outlineLevel="3">
      <c r="A99" s="168"/>
      <c r="B99" t="s">
        <v>248</v>
      </c>
      <c r="C99" t="s">
        <v>249</v>
      </c>
      <c r="D99" t="s">
        <v>202</v>
      </c>
      <c r="E99" s="99"/>
      <c r="F99" s="99"/>
      <c r="G99" s="99"/>
      <c r="H99" s="99"/>
      <c r="I99" s="99"/>
      <c r="J99" s="99"/>
      <c r="K99" s="99"/>
      <c r="L99" s="99"/>
      <c r="M99" s="99"/>
      <c r="N99" s="99"/>
      <c r="O99" s="99"/>
      <c r="P99" s="99"/>
      <c r="Q99" s="99"/>
      <c r="R99" s="99"/>
      <c r="S99" s="99"/>
      <c r="T99" s="99"/>
      <c r="U99" s="102">
        <f>IF($T$82&lt;0,(IF(2050-T$80&lt;=0,0,(2/(2050-T$80+1))*(1-(SUM($E99:T99)/$T$82))*$T$82*#REF!)),0)</f>
        <v>0</v>
      </c>
      <c r="V99" s="102">
        <f>IF($T$82&lt;0,(IF(2050-U$80&lt;=0,0,(2/(2050-U$80+1))*(1-(SUM($E99:U99)/$T$82))*$T$82*#REF!)),0)</f>
        <v>0</v>
      </c>
      <c r="W99" s="102">
        <f>IF($T$82&lt;0,(IF(2050-V$80&lt;=0,0,(2/(2050-V$80+1))*(1-(SUM($E99:V99)/$T$82))*$T$82*#REF!)),0)</f>
        <v>0</v>
      </c>
      <c r="X99" s="102">
        <f>IF($T$82&lt;0,(IF(2050-W$80&lt;=0,0,(2/(2050-W$80+1))*(1-(SUM($E99:W99)/$T$82))*$T$82*#REF!)),0)</f>
        <v>0</v>
      </c>
      <c r="Y99" s="102">
        <f>IF($T$82&lt;0,(IF(2050-X$80&lt;=0,0,(2/(2050-X$80+1))*(1-(SUM($E99:X99)/$T$82))*$T$82*#REF!)),0)</f>
        <v>0</v>
      </c>
      <c r="Z99" s="102">
        <f>IF($T$82&lt;0,(IF(2050-Y$80&lt;=0,0,(2/(2050-Y$80+1))*(1-(SUM($E99:Y99)/$T$82))*$T$82*#REF!)),0)</f>
        <v>0</v>
      </c>
      <c r="AA99" s="102">
        <f>IF($T$82&lt;0,(IF(2050-Z$80&lt;=0,0,(2/(2050-Z$80+1))*(1-(SUM($E99:Z99)/$T$82))*$T$82*#REF!)),0)</f>
        <v>0</v>
      </c>
      <c r="AB99" s="102">
        <f>IF($T$82&lt;0,(IF(2050-AA$80&lt;=0,0,(2/(2050-AA$80+1))*(1-(SUM($E99:AA99)/$T$82))*$T$82*#REF!)),0)</f>
        <v>0</v>
      </c>
      <c r="AC99" s="102">
        <f>IF($T$82&lt;0,(IF(2050-AB$80&lt;=0,0,(2/(2050-AB$80+1))*(1-(SUM($E99:AB99)/$T$82))*$T$82*#REF!)),0)</f>
        <v>0</v>
      </c>
      <c r="AD99" s="102">
        <f>IF($T$82&lt;0,(IF(2050-AC$80&lt;=0,0,(2/(2050-AC$80+1))*(1-(SUM($E99:AC99)/$T$82))*$T$82*#REF!)),0)</f>
        <v>0</v>
      </c>
      <c r="AE99" s="102">
        <f>IF($T$82&lt;0,(IF(2050-AD$80&lt;=0,0,(2/(2050-AD$80+1))*(1-(SUM($E99:AD99)/$T$82))*$T$82*#REF!)),0)</f>
        <v>0</v>
      </c>
      <c r="AF99" s="102">
        <f>IF($T$82&lt;0,(IF(2050-AE$80&lt;=0,0,(2/(2050-AE$80+1))*(1-(SUM($E99:AE99)/$T$82))*$T$82*#REF!)),0)</f>
        <v>0</v>
      </c>
      <c r="AG99" s="102">
        <f>IF($T$82&lt;0,(IF(2050-AF$80&lt;=0,0,(2/(2050-AF$80+1))*(1-(SUM($E99:AF99)/$T$82))*$T$82*#REF!)),0)</f>
        <v>0</v>
      </c>
      <c r="AH99" s="102">
        <f>IF($T$82&lt;0,(IF(2050-AG$80&lt;=0,0,(2/(2050-AG$80+1))*(1-(SUM($E99:AG99)/$T$82))*$T$82*#REF!)),0)</f>
        <v>0</v>
      </c>
      <c r="AI99" s="102">
        <f>IF($T$82&lt;0,(IF(2050-AH$80&lt;=0,0,(2/(2050-AH$80+1))*(1-(SUM($E99:AH99)/$T$82))*$T$82*#REF!)),0)</f>
        <v>0</v>
      </c>
      <c r="AJ99" s="102">
        <f>IF($T$82&lt;0,(IF(2050-AI$80&lt;=0,0,(2/(2050-AI$80+1))*(1-(SUM($E99:AI99)/$T$82))*$T$82*#REF!)),0)</f>
        <v>0</v>
      </c>
      <c r="AK99" s="102">
        <f>IF($T$82&lt;0,(IF(2050-AJ$80&lt;=0,0,(2/(2050-AJ$80+1))*(1-(SUM($E99:AJ99)/$T$82))*$T$82*#REF!)),0)</f>
        <v>0</v>
      </c>
      <c r="AL99" s="102">
        <f>IF($T$82&lt;0,(IF(2050-AK$80&lt;=0,0,(2/(2050-AK$80+1))*(1-(SUM($E99:AK99)/$T$82))*$T$82*#REF!)),0)</f>
        <v>0</v>
      </c>
      <c r="AM99" s="102">
        <f>IF($T$82&lt;0,(IF(2050-AL$80&lt;=0,0,(2/(2050-AL$80+1))*(1-(SUM($E99:AL99)/$T$82))*$T$82*#REF!)),0)</f>
        <v>0</v>
      </c>
      <c r="AN99" s="102">
        <f>IF($T$82&lt;0,(IF(2050-AM$80&lt;=0,0,(2/(2050-AM$80+1))*(1-(SUM($E99:AM99)/$T$82))*$T$82*#REF!)),0)</f>
        <v>0</v>
      </c>
      <c r="AO99" s="102">
        <f>IF($T$82&lt;0,(IF(2050-AN$80&lt;=0,0,(2/(2050-AN$80+1))*(1-(SUM($E99:AN99)/$T$82))*$T$82*#REF!)),0)</f>
        <v>0</v>
      </c>
      <c r="AP99" s="102">
        <f>IF($T$82&lt;0,(IF(2050-AO$80&lt;=0,0,(2/(2050-AO$80+1))*(1-(SUM($E99:AO99)/$T$82))*$T$82*#REF!)),0)</f>
        <v>0</v>
      </c>
      <c r="AQ99" s="102">
        <f>IF($T$82&lt;0,(IF(2050-AP$80&lt;=0,0,(2/(2050-AP$80+1))*(1-(SUM($E99:AP99)/$T$82))*$T$82*#REF!)),0)</f>
        <v>0</v>
      </c>
      <c r="AR99" s="102">
        <f>IF($T$82&lt;0,(IF(2050-AQ$80&lt;=0,0,(2/(2050-AQ$80+1))*(1-(SUM($E99:AQ99)/$T$82))*$T$82*#REF!)),0)</f>
        <v>0</v>
      </c>
      <c r="AS99" s="102">
        <f>IF($T$82&lt;0,(IF(2050-AR$80&lt;=0,0,(2/(2050-AR$80+1))*(1-(SUM($E99:AR99)/$T$82))*$T$82*#REF!)),0)</f>
        <v>0</v>
      </c>
      <c r="AT99" s="102">
        <f>IF($T$82&lt;0,(IF(2050-AS$80&lt;=0,0,(2/(2050-AS$80+1))*(1-(SUM($E99:AS99)/$T$82))*$T$82*#REF!)),0)</f>
        <v>0</v>
      </c>
      <c r="AU99" s="102">
        <f>IF($T$82&lt;0,(IF(2050-AT$80&lt;=0,0,(2/(2050-AT$80+1))*(1-(SUM($E99:AT99)/$T$82))*$T$82*#REF!)),0)</f>
        <v>0</v>
      </c>
      <c r="AV99" s="102">
        <f>IF($T$82&lt;0,(IF(2050-AU$80&lt;=0,0,(2/(2050-AU$80+1))*(1-(SUM($E99:AU99)/$T$82))*$T$82*#REF!)),0)</f>
        <v>0</v>
      </c>
      <c r="AW99" s="102">
        <f>IF($T$82&lt;0,(IF(2050-AV$80&lt;=0,0,(2/(2050-AV$80+1))*(1-(SUM($E99:AV99)/$T$82))*$T$82*#REF!)),0)</f>
        <v>0</v>
      </c>
      <c r="AX99" s="102">
        <f>IF($T$82&lt;0,(IF(2050-AW$80&lt;=0,0,(2/(2050-AW$80+1))*(1-(SUM($E99:AW99)/$T$82))*$T$82*#REF!)),0)</f>
        <v>0</v>
      </c>
      <c r="AY99" s="102">
        <f>IF($T$82&lt;0,(IF(2050-AX$80&lt;=0,0,(2/(2050-AX$80+1))*(1-(SUM($E99:AX99)/$T$82))*$T$82*#REF!)),0)</f>
        <v>0</v>
      </c>
      <c r="AZ99" s="102">
        <f>IF($T$82&lt;0,(IF(2050-AY$80&lt;=0,0,(2/(2050-AY$80+1))*(1-(SUM($E99:AY99)/$T$82))*$T$82*#REF!)),0)</f>
        <v>0</v>
      </c>
      <c r="BA99" s="102">
        <f>IF($T$82&lt;0,(IF(2050-AZ$80&lt;=0,0,(2/(2050-AZ$80+1))*(1-(SUM($E99:AZ99)/$T$82))*$T$82*#REF!)),0)</f>
        <v>0</v>
      </c>
      <c r="BB99" s="102">
        <f>IF($T$82&lt;0,(IF(2050-BA$80&lt;=0,0,(2/(2050-BA$80+1))*(1-(SUM($E99:BA99)/$T$82))*$T$82*#REF!)),0)</f>
        <v>0</v>
      </c>
    </row>
    <row r="100" spans="1:54" ht="15" hidden="1" customHeight="1" outlineLevel="3">
      <c r="A100" s="168"/>
      <c r="B100" t="s">
        <v>250</v>
      </c>
      <c r="C100" t="s">
        <v>251</v>
      </c>
      <c r="D100" t="s">
        <v>202</v>
      </c>
      <c r="E100" s="99"/>
      <c r="F100" s="99"/>
      <c r="G100" s="99"/>
      <c r="H100" s="99"/>
      <c r="I100" s="99"/>
      <c r="J100" s="99"/>
      <c r="K100" s="99"/>
      <c r="L100" s="99"/>
      <c r="M100" s="99"/>
      <c r="N100" s="99"/>
      <c r="O100" s="99"/>
      <c r="P100" s="99"/>
      <c r="Q100" s="99"/>
      <c r="R100" s="99"/>
      <c r="S100" s="99"/>
      <c r="T100" s="99"/>
      <c r="U100" s="99"/>
      <c r="V100" s="102">
        <f>IF($U$82&lt;0,(IF(2050-U$80&lt;=0,0,(2/(2050-U$80+1))*(1-(SUM($E100:U100)/$U$82))*$U$82*#REF!)),0)</f>
        <v>0</v>
      </c>
      <c r="W100" s="102">
        <f>IF($U$82&lt;0,(IF(2050-V$80&lt;=0,0,(2/(2050-V$80+1))*(1-(SUM($E100:V100)/$U$82))*$U$82*#REF!)),0)</f>
        <v>0</v>
      </c>
      <c r="X100" s="102">
        <f>IF($U$82&lt;0,(IF(2050-W$80&lt;=0,0,(2/(2050-W$80+1))*(1-(SUM($E100:W100)/$U$82))*$U$82*#REF!)),0)</f>
        <v>0</v>
      </c>
      <c r="Y100" s="102">
        <f>IF($U$82&lt;0,(IF(2050-X$80&lt;=0,0,(2/(2050-X$80+1))*(1-(SUM($E100:X100)/$U$82))*$U$82*#REF!)),0)</f>
        <v>0</v>
      </c>
      <c r="Z100" s="102">
        <f>IF($U$82&lt;0,(IF(2050-Y$80&lt;=0,0,(2/(2050-Y$80+1))*(1-(SUM($E100:Y100)/$U$82))*$U$82*#REF!)),0)</f>
        <v>0</v>
      </c>
      <c r="AA100" s="102">
        <f>IF($U$82&lt;0,(IF(2050-Z$80&lt;=0,0,(2/(2050-Z$80+1))*(1-(SUM($E100:Z100)/$U$82))*$U$82*#REF!)),0)</f>
        <v>0</v>
      </c>
      <c r="AB100" s="102">
        <f>IF($U$82&lt;0,(IF(2050-AA$80&lt;=0,0,(2/(2050-AA$80+1))*(1-(SUM($E100:AA100)/$U$82))*$U$82*#REF!)),0)</f>
        <v>0</v>
      </c>
      <c r="AC100" s="102">
        <f>IF($U$82&lt;0,(IF(2050-AB$80&lt;=0,0,(2/(2050-AB$80+1))*(1-(SUM($E100:AB100)/$U$82))*$U$82*#REF!)),0)</f>
        <v>0</v>
      </c>
      <c r="AD100" s="102">
        <f>IF($U$82&lt;0,(IF(2050-AC$80&lt;=0,0,(2/(2050-AC$80+1))*(1-(SUM($E100:AC100)/$U$82))*$U$82*#REF!)),0)</f>
        <v>0</v>
      </c>
      <c r="AE100" s="102">
        <f>IF($U$82&lt;0,(IF(2050-AD$80&lt;=0,0,(2/(2050-AD$80+1))*(1-(SUM($E100:AD100)/$U$82))*$U$82*#REF!)),0)</f>
        <v>0</v>
      </c>
      <c r="AF100" s="102">
        <f>IF($U$82&lt;0,(IF(2050-AE$80&lt;=0,0,(2/(2050-AE$80+1))*(1-(SUM($E100:AE100)/$U$82))*$U$82*#REF!)),0)</f>
        <v>0</v>
      </c>
      <c r="AG100" s="102">
        <f>IF($U$82&lt;0,(IF(2050-AF$80&lt;=0,0,(2/(2050-AF$80+1))*(1-(SUM($E100:AF100)/$U$82))*$U$82*#REF!)),0)</f>
        <v>0</v>
      </c>
      <c r="AH100" s="102">
        <f>IF($U$82&lt;0,(IF(2050-AG$80&lt;=0,0,(2/(2050-AG$80+1))*(1-(SUM($E100:AG100)/$U$82))*$U$82*#REF!)),0)</f>
        <v>0</v>
      </c>
      <c r="AI100" s="102">
        <f>IF($U$82&lt;0,(IF(2050-AH$80&lt;=0,0,(2/(2050-AH$80+1))*(1-(SUM($E100:AH100)/$U$82))*$U$82*#REF!)),0)</f>
        <v>0</v>
      </c>
      <c r="AJ100" s="102">
        <f>IF($U$82&lt;0,(IF(2050-AI$80&lt;=0,0,(2/(2050-AI$80+1))*(1-(SUM($E100:AI100)/$U$82))*$U$82*#REF!)),0)</f>
        <v>0</v>
      </c>
      <c r="AK100" s="102">
        <f>IF($U$82&lt;0,(IF(2050-AJ$80&lt;=0,0,(2/(2050-AJ$80+1))*(1-(SUM($E100:AJ100)/$U$82))*$U$82*#REF!)),0)</f>
        <v>0</v>
      </c>
      <c r="AL100" s="102">
        <f>IF($U$82&lt;0,(IF(2050-AK$80&lt;=0,0,(2/(2050-AK$80+1))*(1-(SUM($E100:AK100)/$U$82))*$U$82*#REF!)),0)</f>
        <v>0</v>
      </c>
      <c r="AM100" s="102">
        <f>IF($U$82&lt;0,(IF(2050-AL$80&lt;=0,0,(2/(2050-AL$80+1))*(1-(SUM($E100:AL100)/$U$82))*$U$82*#REF!)),0)</f>
        <v>0</v>
      </c>
      <c r="AN100" s="102">
        <f>IF($U$82&lt;0,(IF(2050-AM$80&lt;=0,0,(2/(2050-AM$80+1))*(1-(SUM($E100:AM100)/$U$82))*$U$82*#REF!)),0)</f>
        <v>0</v>
      </c>
      <c r="AO100" s="102">
        <f>IF($U$82&lt;0,(IF(2050-AN$80&lt;=0,0,(2/(2050-AN$80+1))*(1-(SUM($E100:AN100)/$U$82))*$U$82*#REF!)),0)</f>
        <v>0</v>
      </c>
      <c r="AP100" s="102">
        <f>IF($U$82&lt;0,(IF(2050-AO$80&lt;=0,0,(2/(2050-AO$80+1))*(1-(SUM($E100:AO100)/$U$82))*$U$82*#REF!)),0)</f>
        <v>0</v>
      </c>
      <c r="AQ100" s="102">
        <f>IF($U$82&lt;0,(IF(2050-AP$80&lt;=0,0,(2/(2050-AP$80+1))*(1-(SUM($E100:AP100)/$U$82))*$U$82*#REF!)),0)</f>
        <v>0</v>
      </c>
      <c r="AR100" s="102">
        <f>IF($U$82&lt;0,(IF(2050-AQ$80&lt;=0,0,(2/(2050-AQ$80+1))*(1-(SUM($E100:AQ100)/$U$82))*$U$82*#REF!)),0)</f>
        <v>0</v>
      </c>
      <c r="AS100" s="102">
        <f>IF($U$82&lt;0,(IF(2050-AR$80&lt;=0,0,(2/(2050-AR$80+1))*(1-(SUM($E100:AR100)/$U$82))*$U$82*#REF!)),0)</f>
        <v>0</v>
      </c>
      <c r="AT100" s="102">
        <f>IF($U$82&lt;0,(IF(2050-AS$80&lt;=0,0,(2/(2050-AS$80+1))*(1-(SUM($E100:AS100)/$U$82))*$U$82*#REF!)),0)</f>
        <v>0</v>
      </c>
      <c r="AU100" s="102">
        <f>IF($U$82&lt;0,(IF(2050-AT$80&lt;=0,0,(2/(2050-AT$80+1))*(1-(SUM($E100:AT100)/$U$82))*$U$82*#REF!)),0)</f>
        <v>0</v>
      </c>
      <c r="AV100" s="102">
        <f>IF($U$82&lt;0,(IF(2050-AU$80&lt;=0,0,(2/(2050-AU$80+1))*(1-(SUM($E100:AU100)/$U$82))*$U$82*#REF!)),0)</f>
        <v>0</v>
      </c>
      <c r="AW100" s="102">
        <f>IF($U$82&lt;0,(IF(2050-AV$80&lt;=0,0,(2/(2050-AV$80+1))*(1-(SUM($E100:AV100)/$U$82))*$U$82*#REF!)),0)</f>
        <v>0</v>
      </c>
      <c r="AX100" s="102">
        <f>IF($U$82&lt;0,(IF(2050-AW$80&lt;=0,0,(2/(2050-AW$80+1))*(1-(SUM($E100:AW100)/$U$82))*$U$82*#REF!)),0)</f>
        <v>0</v>
      </c>
      <c r="AY100" s="102">
        <f>IF($U$82&lt;0,(IF(2050-AX$80&lt;=0,0,(2/(2050-AX$80+1))*(1-(SUM($E100:AX100)/$U$82))*$U$82*#REF!)),0)</f>
        <v>0</v>
      </c>
      <c r="AZ100" s="102">
        <f>IF($U$82&lt;0,(IF(2050-AY$80&lt;=0,0,(2/(2050-AY$80+1))*(1-(SUM($E100:AY100)/$U$82))*$U$82*#REF!)),0)</f>
        <v>0</v>
      </c>
      <c r="BA100" s="102">
        <f>IF($U$82&lt;0,(IF(2050-AZ$80&lt;=0,0,(2/(2050-AZ$80+1))*(1-(SUM($E100:AZ100)/$U$82))*$U$82*#REF!)),0)</f>
        <v>0</v>
      </c>
      <c r="BB100" s="102">
        <f>IF($U$82&lt;0,(IF(2050-BA$80&lt;=0,0,(2/(2050-BA$80+1))*(1-(SUM($E100:BA100)/$U$82))*$U$82*#REF!)),0)</f>
        <v>0</v>
      </c>
    </row>
    <row r="101" spans="1:54" ht="15" hidden="1" customHeight="1" outlineLevel="3">
      <c r="A101" s="168"/>
      <c r="B101" t="s">
        <v>252</v>
      </c>
      <c r="C101" t="s">
        <v>253</v>
      </c>
      <c r="D101" t="s">
        <v>202</v>
      </c>
      <c r="E101" s="99"/>
      <c r="F101" s="99"/>
      <c r="G101" s="99"/>
      <c r="H101" s="99"/>
      <c r="I101" s="99"/>
      <c r="J101" s="99"/>
      <c r="K101" s="99"/>
      <c r="L101" s="99"/>
      <c r="M101" s="99"/>
      <c r="N101" s="99"/>
      <c r="O101" s="99"/>
      <c r="P101" s="99"/>
      <c r="Q101" s="99"/>
      <c r="R101" s="99"/>
      <c r="S101" s="99"/>
      <c r="T101" s="99"/>
      <c r="U101" s="99"/>
      <c r="V101" s="99"/>
      <c r="W101" s="102">
        <f>IF($V$82&lt;0,(IF(2050-V$80&lt;=0,0,(2/(2050-V$80+1))*(1-(SUM($E101:V101)/$V$82))*$V$82*#REF!)),0)</f>
        <v>0</v>
      </c>
      <c r="X101" s="102">
        <f>IF($V$82&lt;0,(IF(2050-W$80&lt;=0,0,(2/(2050-W$80+1))*(1-(SUM($E101:W101)/$V$82))*$V$82*#REF!)),0)</f>
        <v>0</v>
      </c>
      <c r="Y101" s="102">
        <f>IF($V$82&lt;0,(IF(2050-X$80&lt;=0,0,(2/(2050-X$80+1))*(1-(SUM($E101:X101)/$V$82))*$V$82*#REF!)),0)</f>
        <v>0</v>
      </c>
      <c r="Z101" s="102">
        <f>IF($V$82&lt;0,(IF(2050-Y$80&lt;=0,0,(2/(2050-Y$80+1))*(1-(SUM($E101:Y101)/$V$82))*$V$82*#REF!)),0)</f>
        <v>0</v>
      </c>
      <c r="AA101" s="102">
        <f>IF($V$82&lt;0,(IF(2050-Z$80&lt;=0,0,(2/(2050-Z$80+1))*(1-(SUM($E101:Z101)/$V$82))*$V$82*#REF!)),0)</f>
        <v>0</v>
      </c>
      <c r="AB101" s="102">
        <f>IF($V$82&lt;0,(IF(2050-AA$80&lt;=0,0,(2/(2050-AA$80+1))*(1-(SUM($E101:AA101)/$V$82))*$V$82*#REF!)),0)</f>
        <v>0</v>
      </c>
      <c r="AC101" s="102">
        <f>IF($V$82&lt;0,(IF(2050-AB$80&lt;=0,0,(2/(2050-AB$80+1))*(1-(SUM($E101:AB101)/$V$82))*$V$82*#REF!)),0)</f>
        <v>0</v>
      </c>
      <c r="AD101" s="102">
        <f>IF($V$82&lt;0,(IF(2050-AC$80&lt;=0,0,(2/(2050-AC$80+1))*(1-(SUM($E101:AC101)/$V$82))*$V$82*#REF!)),0)</f>
        <v>0</v>
      </c>
      <c r="AE101" s="102">
        <f>IF($V$82&lt;0,(IF(2050-AD$80&lt;=0,0,(2/(2050-AD$80+1))*(1-(SUM($E101:AD101)/$V$82))*$V$82*#REF!)),0)</f>
        <v>0</v>
      </c>
      <c r="AF101" s="102">
        <f>IF($V$82&lt;0,(IF(2050-AE$80&lt;=0,0,(2/(2050-AE$80+1))*(1-(SUM($E101:AE101)/$V$82))*$V$82*#REF!)),0)</f>
        <v>0</v>
      </c>
      <c r="AG101" s="102">
        <f>IF($V$82&lt;0,(IF(2050-AF$80&lt;=0,0,(2/(2050-AF$80+1))*(1-(SUM($E101:AF101)/$V$82))*$V$82*#REF!)),0)</f>
        <v>0</v>
      </c>
      <c r="AH101" s="102">
        <f>IF($V$82&lt;0,(IF(2050-AG$80&lt;=0,0,(2/(2050-AG$80+1))*(1-(SUM($E101:AG101)/$V$82))*$V$82*#REF!)),0)</f>
        <v>0</v>
      </c>
      <c r="AI101" s="102">
        <f>IF($V$82&lt;0,(IF(2050-AH$80&lt;=0,0,(2/(2050-AH$80+1))*(1-(SUM($E101:AH101)/$V$82))*$V$82*#REF!)),0)</f>
        <v>0</v>
      </c>
      <c r="AJ101" s="102">
        <f>IF($V$82&lt;0,(IF(2050-AI$80&lt;=0,0,(2/(2050-AI$80+1))*(1-(SUM($E101:AI101)/$V$82))*$V$82*#REF!)),0)</f>
        <v>0</v>
      </c>
      <c r="AK101" s="102">
        <f>IF($V$82&lt;0,(IF(2050-AJ$80&lt;=0,0,(2/(2050-AJ$80+1))*(1-(SUM($E101:AJ101)/$V$82))*$V$82*#REF!)),0)</f>
        <v>0</v>
      </c>
      <c r="AL101" s="102">
        <f>IF($V$82&lt;0,(IF(2050-AK$80&lt;=0,0,(2/(2050-AK$80+1))*(1-(SUM($E101:AK101)/$V$82))*$V$82*#REF!)),0)</f>
        <v>0</v>
      </c>
      <c r="AM101" s="102">
        <f>IF($V$82&lt;0,(IF(2050-AL$80&lt;=0,0,(2/(2050-AL$80+1))*(1-(SUM($E101:AL101)/$V$82))*$V$82*#REF!)),0)</f>
        <v>0</v>
      </c>
      <c r="AN101" s="102">
        <f>IF($V$82&lt;0,(IF(2050-AM$80&lt;=0,0,(2/(2050-AM$80+1))*(1-(SUM($E101:AM101)/$V$82))*$V$82*#REF!)),0)</f>
        <v>0</v>
      </c>
      <c r="AO101" s="102">
        <f>IF($V$82&lt;0,(IF(2050-AN$80&lt;=0,0,(2/(2050-AN$80+1))*(1-(SUM($E101:AN101)/$V$82))*$V$82*#REF!)),0)</f>
        <v>0</v>
      </c>
      <c r="AP101" s="102">
        <f>IF($V$82&lt;0,(IF(2050-AO$80&lt;=0,0,(2/(2050-AO$80+1))*(1-(SUM($E101:AO101)/$V$82))*$V$82*#REF!)),0)</f>
        <v>0</v>
      </c>
      <c r="AQ101" s="102">
        <f>IF($V$82&lt;0,(IF(2050-AP$80&lt;=0,0,(2/(2050-AP$80+1))*(1-(SUM($E101:AP101)/$V$82))*$V$82*#REF!)),0)</f>
        <v>0</v>
      </c>
      <c r="AR101" s="102">
        <f>IF($V$82&lt;0,(IF(2050-AQ$80&lt;=0,0,(2/(2050-AQ$80+1))*(1-(SUM($E101:AQ101)/$V$82))*$V$82*#REF!)),0)</f>
        <v>0</v>
      </c>
      <c r="AS101" s="102">
        <f>IF($V$82&lt;0,(IF(2050-AR$80&lt;=0,0,(2/(2050-AR$80+1))*(1-(SUM($E101:AR101)/$V$82))*$V$82*#REF!)),0)</f>
        <v>0</v>
      </c>
      <c r="AT101" s="102">
        <f>IF($V$82&lt;0,(IF(2050-AS$80&lt;=0,0,(2/(2050-AS$80+1))*(1-(SUM($E101:AS101)/$V$82))*$V$82*#REF!)),0)</f>
        <v>0</v>
      </c>
      <c r="AU101" s="102">
        <f>IF($V$82&lt;0,(IF(2050-AT$80&lt;=0,0,(2/(2050-AT$80+1))*(1-(SUM($E101:AT101)/$V$82))*$V$82*#REF!)),0)</f>
        <v>0</v>
      </c>
      <c r="AV101" s="102">
        <f>IF($V$82&lt;0,(IF(2050-AU$80&lt;=0,0,(2/(2050-AU$80+1))*(1-(SUM($E101:AU101)/$V$82))*$V$82*#REF!)),0)</f>
        <v>0</v>
      </c>
      <c r="AW101" s="102">
        <f>IF($V$82&lt;0,(IF(2050-AV$80&lt;=0,0,(2/(2050-AV$80+1))*(1-(SUM($E101:AV101)/$V$82))*$V$82*#REF!)),0)</f>
        <v>0</v>
      </c>
      <c r="AX101" s="102">
        <f>IF($V$82&lt;0,(IF(2050-AW$80&lt;=0,0,(2/(2050-AW$80+1))*(1-(SUM($E101:AW101)/$V$82))*$V$82*#REF!)),0)</f>
        <v>0</v>
      </c>
      <c r="AY101" s="102">
        <f>IF($V$82&lt;0,(IF(2050-AX$80&lt;=0,0,(2/(2050-AX$80+1))*(1-(SUM($E101:AX101)/$V$82))*$V$82*#REF!)),0)</f>
        <v>0</v>
      </c>
      <c r="AZ101" s="102">
        <f>IF($V$82&lt;0,(IF(2050-AY$80&lt;=0,0,(2/(2050-AY$80+1))*(1-(SUM($E101:AY101)/$V$82))*$V$82*#REF!)),0)</f>
        <v>0</v>
      </c>
      <c r="BA101" s="102">
        <f>IF($V$82&lt;0,(IF(2050-AZ$80&lt;=0,0,(2/(2050-AZ$80+1))*(1-(SUM($E101:AZ101)/$V$82))*$V$82*#REF!)),0)</f>
        <v>0</v>
      </c>
      <c r="BB101" s="102">
        <f>IF($V$82&lt;0,(IF(2050-BA$80&lt;=0,0,(2/(2050-BA$80+1))*(1-(SUM($E101:BA101)/$V$82))*$V$82*#REF!)),0)</f>
        <v>0</v>
      </c>
    </row>
    <row r="102" spans="1:54" ht="15" hidden="1" customHeight="1" outlineLevel="3">
      <c r="A102" s="168"/>
      <c r="B102" t="s">
        <v>254</v>
      </c>
      <c r="C102" t="s">
        <v>255</v>
      </c>
      <c r="D102" t="s">
        <v>202</v>
      </c>
      <c r="E102" s="99"/>
      <c r="F102" s="99"/>
      <c r="G102" s="99"/>
      <c r="H102" s="99"/>
      <c r="I102" s="99"/>
      <c r="J102" s="99"/>
      <c r="K102" s="99"/>
      <c r="L102" s="99"/>
      <c r="M102" s="99"/>
      <c r="N102" s="99"/>
      <c r="O102" s="99"/>
      <c r="P102" s="99"/>
      <c r="Q102" s="99"/>
      <c r="R102" s="99"/>
      <c r="S102" s="99"/>
      <c r="T102" s="99"/>
      <c r="U102" s="99"/>
      <c r="V102" s="99"/>
      <c r="W102" s="99"/>
      <c r="X102" s="102">
        <f>IF($W$82&lt;0,(IF(2050-W$80&lt;=0,0,(2/(2050-W$80+1))*(1-(SUM($E102:W102)/$W$82))*$W$82*#REF!)),0)</f>
        <v>0</v>
      </c>
      <c r="Y102" s="102">
        <f>IF($W$82&lt;0,(IF(2050-X$80&lt;=0,0,(2/(2050-X$80+1))*(1-(SUM($E102:X102)/$W$82))*$W$82*#REF!)),0)</f>
        <v>0</v>
      </c>
      <c r="Z102" s="102">
        <f>IF($W$82&lt;0,(IF(2050-Y$80&lt;=0,0,(2/(2050-Y$80+1))*(1-(SUM($E102:Y102)/$W$82))*$W$82*#REF!)),0)</f>
        <v>0</v>
      </c>
      <c r="AA102" s="102">
        <f>IF($W$82&lt;0,(IF(2050-Z$80&lt;=0,0,(2/(2050-Z$80+1))*(1-(SUM($E102:Z102)/$W$82))*$W$82*#REF!)),0)</f>
        <v>0</v>
      </c>
      <c r="AB102" s="102">
        <f>IF($W$82&lt;0,(IF(2050-AA$80&lt;=0,0,(2/(2050-AA$80+1))*(1-(SUM($E102:AA102)/$W$82))*$W$82*#REF!)),0)</f>
        <v>0</v>
      </c>
      <c r="AC102" s="102">
        <f>IF($W$82&lt;0,(IF(2050-AB$80&lt;=0,0,(2/(2050-AB$80+1))*(1-(SUM($E102:AB102)/$W$82))*$W$82*#REF!)),0)</f>
        <v>0</v>
      </c>
      <c r="AD102" s="102">
        <f>IF($W$82&lt;0,(IF(2050-AC$80&lt;=0,0,(2/(2050-AC$80+1))*(1-(SUM($E102:AC102)/$W$82))*$W$82*#REF!)),0)</f>
        <v>0</v>
      </c>
      <c r="AE102" s="102">
        <f>IF($W$82&lt;0,(IF(2050-AD$80&lt;=0,0,(2/(2050-AD$80+1))*(1-(SUM($E102:AD102)/$W$82))*$W$82*#REF!)),0)</f>
        <v>0</v>
      </c>
      <c r="AF102" s="102">
        <f>IF($W$82&lt;0,(IF(2050-AE$80&lt;=0,0,(2/(2050-AE$80+1))*(1-(SUM($E102:AE102)/$W$82))*$W$82*#REF!)),0)</f>
        <v>0</v>
      </c>
      <c r="AG102" s="102">
        <f>IF($W$82&lt;0,(IF(2050-AF$80&lt;=0,0,(2/(2050-AF$80+1))*(1-(SUM($E102:AF102)/$W$82))*$W$82*#REF!)),0)</f>
        <v>0</v>
      </c>
      <c r="AH102" s="102">
        <f>IF($W$82&lt;0,(IF(2050-AG$80&lt;=0,0,(2/(2050-AG$80+1))*(1-(SUM($E102:AG102)/$W$82))*$W$82*#REF!)),0)</f>
        <v>0</v>
      </c>
      <c r="AI102" s="102">
        <f>IF($W$82&lt;0,(IF(2050-AH$80&lt;=0,0,(2/(2050-AH$80+1))*(1-(SUM($E102:AH102)/$W$82))*$W$82*#REF!)),0)</f>
        <v>0</v>
      </c>
      <c r="AJ102" s="102">
        <f>IF($W$82&lt;0,(IF(2050-AI$80&lt;=0,0,(2/(2050-AI$80+1))*(1-(SUM($E102:AI102)/$W$82))*$W$82*#REF!)),0)</f>
        <v>0</v>
      </c>
      <c r="AK102" s="102">
        <f>IF($W$82&lt;0,(IF(2050-AJ$80&lt;=0,0,(2/(2050-AJ$80+1))*(1-(SUM($E102:AJ102)/$W$82))*$W$82*#REF!)),0)</f>
        <v>0</v>
      </c>
      <c r="AL102" s="102">
        <f>IF($W$82&lt;0,(IF(2050-AK$80&lt;=0,0,(2/(2050-AK$80+1))*(1-(SUM($E102:AK102)/$W$82))*$W$82*#REF!)),0)</f>
        <v>0</v>
      </c>
      <c r="AM102" s="102">
        <f>IF($W$82&lt;0,(IF(2050-AL$80&lt;=0,0,(2/(2050-AL$80+1))*(1-(SUM($E102:AL102)/$W$82))*$W$82*#REF!)),0)</f>
        <v>0</v>
      </c>
      <c r="AN102" s="102">
        <f>IF($W$82&lt;0,(IF(2050-AM$80&lt;=0,0,(2/(2050-AM$80+1))*(1-(SUM($E102:AM102)/$W$82))*$W$82*#REF!)),0)</f>
        <v>0</v>
      </c>
      <c r="AO102" s="102">
        <f>IF($W$82&lt;0,(IF(2050-AN$80&lt;=0,0,(2/(2050-AN$80+1))*(1-(SUM($E102:AN102)/$W$82))*$W$82*#REF!)),0)</f>
        <v>0</v>
      </c>
      <c r="AP102" s="102">
        <f>IF($W$82&lt;0,(IF(2050-AO$80&lt;=0,0,(2/(2050-AO$80+1))*(1-(SUM($E102:AO102)/$W$82))*$W$82*#REF!)),0)</f>
        <v>0</v>
      </c>
      <c r="AQ102" s="102">
        <f>IF($W$82&lt;0,(IF(2050-AP$80&lt;=0,0,(2/(2050-AP$80+1))*(1-(SUM($E102:AP102)/$W$82))*$W$82*#REF!)),0)</f>
        <v>0</v>
      </c>
      <c r="AR102" s="102">
        <f>IF($W$82&lt;0,(IF(2050-AQ$80&lt;=0,0,(2/(2050-AQ$80+1))*(1-(SUM($E102:AQ102)/$W$82))*$W$82*#REF!)),0)</f>
        <v>0</v>
      </c>
      <c r="AS102" s="102">
        <f>IF($W$82&lt;0,(IF(2050-AR$80&lt;=0,0,(2/(2050-AR$80+1))*(1-(SUM($E102:AR102)/$W$82))*$W$82*#REF!)),0)</f>
        <v>0</v>
      </c>
      <c r="AT102" s="102">
        <f>IF($W$82&lt;0,(IF(2050-AS$80&lt;=0,0,(2/(2050-AS$80+1))*(1-(SUM($E102:AS102)/$W$82))*$W$82*#REF!)),0)</f>
        <v>0</v>
      </c>
      <c r="AU102" s="102">
        <f>IF($W$82&lt;0,(IF(2050-AT$80&lt;=0,0,(2/(2050-AT$80+1))*(1-(SUM($E102:AT102)/$W$82))*$W$82*#REF!)),0)</f>
        <v>0</v>
      </c>
      <c r="AV102" s="102">
        <f>IF($W$82&lt;0,(IF(2050-AU$80&lt;=0,0,(2/(2050-AU$80+1))*(1-(SUM($E102:AU102)/$W$82))*$W$82*#REF!)),0)</f>
        <v>0</v>
      </c>
      <c r="AW102" s="102">
        <f>IF($W$82&lt;0,(IF(2050-AV$80&lt;=0,0,(2/(2050-AV$80+1))*(1-(SUM($E102:AV102)/$W$82))*$W$82*#REF!)),0)</f>
        <v>0</v>
      </c>
      <c r="AX102" s="102">
        <f>IF($W$82&lt;0,(IF(2050-AW$80&lt;=0,0,(2/(2050-AW$80+1))*(1-(SUM($E102:AW102)/$W$82))*$W$82*#REF!)),0)</f>
        <v>0</v>
      </c>
      <c r="AY102" s="102">
        <f>IF($W$82&lt;0,(IF(2050-AX$80&lt;=0,0,(2/(2050-AX$80+1))*(1-(SUM($E102:AX102)/$W$82))*$W$82*#REF!)),0)</f>
        <v>0</v>
      </c>
      <c r="AZ102" s="102">
        <f>IF($W$82&lt;0,(IF(2050-AY$80&lt;=0,0,(2/(2050-AY$80+1))*(1-(SUM($E102:AY102)/$W$82))*$W$82*#REF!)),0)</f>
        <v>0</v>
      </c>
      <c r="BA102" s="102">
        <f>IF($W$82&lt;0,(IF(2050-AZ$80&lt;=0,0,(2/(2050-AZ$80+1))*(1-(SUM($E102:AZ102)/$W$82))*$W$82*#REF!)),0)</f>
        <v>0</v>
      </c>
      <c r="BB102" s="102">
        <f>IF($W$82&lt;0,(IF(2050-BA$80&lt;=0,0,(2/(2050-BA$80+1))*(1-(SUM($E102:BA102)/$W$82))*$W$82*#REF!)),0)</f>
        <v>0</v>
      </c>
    </row>
    <row r="103" spans="1:54" ht="15" hidden="1" customHeight="1" outlineLevel="3">
      <c r="A103" s="168"/>
      <c r="B103" t="s">
        <v>256</v>
      </c>
      <c r="C103" t="s">
        <v>257</v>
      </c>
      <c r="D103" t="s">
        <v>202</v>
      </c>
      <c r="E103" s="99"/>
      <c r="F103" s="99"/>
      <c r="G103" s="99"/>
      <c r="H103" s="99"/>
      <c r="I103" s="99"/>
      <c r="J103" s="99"/>
      <c r="K103" s="99"/>
      <c r="L103" s="99"/>
      <c r="M103" s="99"/>
      <c r="N103" s="99"/>
      <c r="O103" s="99"/>
      <c r="P103" s="99"/>
      <c r="Q103" s="99"/>
      <c r="R103" s="99"/>
      <c r="S103" s="99"/>
      <c r="T103" s="99"/>
      <c r="U103" s="99"/>
      <c r="V103" s="99"/>
      <c r="W103" s="99"/>
      <c r="X103" s="99"/>
      <c r="Y103" s="102">
        <f>IF($X$82&lt;0,(IF(2050-X$80&lt;=0,0,(2/(2050-X$80+1))*(1-(SUM($E103:X103)/$X$82))*$X$82*#REF!)),0)</f>
        <v>0</v>
      </c>
      <c r="Z103" s="102">
        <f>IF($X$82&lt;0,(IF(2050-Y$80&lt;=0,0,(2/(2050-Y$80+1))*(1-(SUM($E103:Y103)/$X$82))*$X$82*#REF!)),0)</f>
        <v>0</v>
      </c>
      <c r="AA103" s="102">
        <f>IF($X$82&lt;0,(IF(2050-Z$80&lt;=0,0,(2/(2050-Z$80+1))*(1-(SUM($E103:Z103)/$X$82))*$X$82*#REF!)),0)</f>
        <v>0</v>
      </c>
      <c r="AB103" s="102">
        <f>IF($X$82&lt;0,(IF(2050-AA$80&lt;=0,0,(2/(2050-AA$80+1))*(1-(SUM($E103:AA103)/$X$82))*$X$82*#REF!)),0)</f>
        <v>0</v>
      </c>
      <c r="AC103" s="102">
        <f>IF($X$82&lt;0,(IF(2050-AB$80&lt;=0,0,(2/(2050-AB$80+1))*(1-(SUM($E103:AB103)/$X$82))*$X$82*#REF!)),0)</f>
        <v>0</v>
      </c>
      <c r="AD103" s="102">
        <f>IF($X$82&lt;0,(IF(2050-AC$80&lt;=0,0,(2/(2050-AC$80+1))*(1-(SUM($E103:AC103)/$X$82))*$X$82*#REF!)),0)</f>
        <v>0</v>
      </c>
      <c r="AE103" s="102">
        <f>IF($X$82&lt;0,(IF(2050-AD$80&lt;=0,0,(2/(2050-AD$80+1))*(1-(SUM($E103:AD103)/$X$82))*$X$82*#REF!)),0)</f>
        <v>0</v>
      </c>
      <c r="AF103" s="102">
        <f>IF($X$82&lt;0,(IF(2050-AE$80&lt;=0,0,(2/(2050-AE$80+1))*(1-(SUM($E103:AE103)/$X$82))*$X$82*#REF!)),0)</f>
        <v>0</v>
      </c>
      <c r="AG103" s="102">
        <f>IF($X$82&lt;0,(IF(2050-AF$80&lt;=0,0,(2/(2050-AF$80+1))*(1-(SUM($E103:AF103)/$X$82))*$X$82*#REF!)),0)</f>
        <v>0</v>
      </c>
      <c r="AH103" s="102">
        <f>IF($X$82&lt;0,(IF(2050-AG$80&lt;=0,0,(2/(2050-AG$80+1))*(1-(SUM($E103:AG103)/$X$82))*$X$82*#REF!)),0)</f>
        <v>0</v>
      </c>
      <c r="AI103" s="102">
        <f>IF($X$82&lt;0,(IF(2050-AH$80&lt;=0,0,(2/(2050-AH$80+1))*(1-(SUM($E103:AH103)/$X$82))*$X$82*#REF!)),0)</f>
        <v>0</v>
      </c>
      <c r="AJ103" s="102">
        <f>IF($X$82&lt;0,(IF(2050-AI$80&lt;=0,0,(2/(2050-AI$80+1))*(1-(SUM($E103:AI103)/$X$82))*$X$82*#REF!)),0)</f>
        <v>0</v>
      </c>
      <c r="AK103" s="102">
        <f>IF($X$82&lt;0,(IF(2050-AJ$80&lt;=0,0,(2/(2050-AJ$80+1))*(1-(SUM($E103:AJ103)/$X$82))*$X$82*#REF!)),0)</f>
        <v>0</v>
      </c>
      <c r="AL103" s="102">
        <f>IF($X$82&lt;0,(IF(2050-AK$80&lt;=0,0,(2/(2050-AK$80+1))*(1-(SUM($E103:AK103)/$X$82))*$X$82*#REF!)),0)</f>
        <v>0</v>
      </c>
      <c r="AM103" s="102">
        <f>IF($X$82&lt;0,(IF(2050-AL$80&lt;=0,0,(2/(2050-AL$80+1))*(1-(SUM($E103:AL103)/$X$82))*$X$82*#REF!)),0)</f>
        <v>0</v>
      </c>
      <c r="AN103" s="102">
        <f>IF($X$82&lt;0,(IF(2050-AM$80&lt;=0,0,(2/(2050-AM$80+1))*(1-(SUM($E103:AM103)/$X$82))*$X$82*#REF!)),0)</f>
        <v>0</v>
      </c>
      <c r="AO103" s="102">
        <f>IF($X$82&lt;0,(IF(2050-AN$80&lt;=0,0,(2/(2050-AN$80+1))*(1-(SUM($E103:AN103)/$X$82))*$X$82*#REF!)),0)</f>
        <v>0</v>
      </c>
      <c r="AP103" s="102">
        <f>IF($X$82&lt;0,(IF(2050-AO$80&lt;=0,0,(2/(2050-AO$80+1))*(1-(SUM($E103:AO103)/$X$82))*$X$82*#REF!)),0)</f>
        <v>0</v>
      </c>
      <c r="AQ103" s="102">
        <f>IF($X$82&lt;0,(IF(2050-AP$80&lt;=0,0,(2/(2050-AP$80+1))*(1-(SUM($E103:AP103)/$X$82))*$X$82*#REF!)),0)</f>
        <v>0</v>
      </c>
      <c r="AR103" s="102">
        <f>IF($X$82&lt;0,(IF(2050-AQ$80&lt;=0,0,(2/(2050-AQ$80+1))*(1-(SUM($E103:AQ103)/$X$82))*$X$82*#REF!)),0)</f>
        <v>0</v>
      </c>
      <c r="AS103" s="102">
        <f>IF($X$82&lt;0,(IF(2050-AR$80&lt;=0,0,(2/(2050-AR$80+1))*(1-(SUM($E103:AR103)/$X$82))*$X$82*#REF!)),0)</f>
        <v>0</v>
      </c>
      <c r="AT103" s="102">
        <f>IF($X$82&lt;0,(IF(2050-AS$80&lt;=0,0,(2/(2050-AS$80+1))*(1-(SUM($E103:AS103)/$X$82))*$X$82*#REF!)),0)</f>
        <v>0</v>
      </c>
      <c r="AU103" s="102">
        <f>IF($X$82&lt;0,(IF(2050-AT$80&lt;=0,0,(2/(2050-AT$80+1))*(1-(SUM($E103:AT103)/$X$82))*$X$82*#REF!)),0)</f>
        <v>0</v>
      </c>
      <c r="AV103" s="102">
        <f>IF($X$82&lt;0,(IF(2050-AU$80&lt;=0,0,(2/(2050-AU$80+1))*(1-(SUM($E103:AU103)/$X$82))*$X$82*#REF!)),0)</f>
        <v>0</v>
      </c>
      <c r="AW103" s="102">
        <f>IF($X$82&lt;0,(IF(2050-AV$80&lt;=0,0,(2/(2050-AV$80+1))*(1-(SUM($E103:AV103)/$X$82))*$X$82*#REF!)),0)</f>
        <v>0</v>
      </c>
      <c r="AX103" s="102">
        <f>IF($X$82&lt;0,(IF(2050-AW$80&lt;=0,0,(2/(2050-AW$80+1))*(1-(SUM($E103:AW103)/$X$82))*$X$82*#REF!)),0)</f>
        <v>0</v>
      </c>
      <c r="AY103" s="102">
        <f>IF($X$82&lt;0,(IF(2050-AX$80&lt;=0,0,(2/(2050-AX$80+1))*(1-(SUM($E103:AX103)/$X$82))*$X$82*#REF!)),0)</f>
        <v>0</v>
      </c>
      <c r="AZ103" s="102">
        <f>IF($X$82&lt;0,(IF(2050-AY$80&lt;=0,0,(2/(2050-AY$80+1))*(1-(SUM($E103:AY103)/$X$82))*$X$82*#REF!)),0)</f>
        <v>0</v>
      </c>
      <c r="BA103" s="102">
        <f>IF($X$82&lt;0,(IF(2050-AZ$80&lt;=0,0,(2/(2050-AZ$80+1))*(1-(SUM($E103:AZ103)/$X$82))*$X$82*#REF!)),0)</f>
        <v>0</v>
      </c>
      <c r="BB103" s="102">
        <f>IF($X$82&lt;0,(IF(2050-BA$80&lt;=0,0,(2/(2050-BA$80+1))*(1-(SUM($E103:BA103)/$X$82))*$X$82*#REF!)),0)</f>
        <v>0</v>
      </c>
    </row>
    <row r="104" spans="1:54" ht="15" hidden="1" customHeight="1" outlineLevel="3">
      <c r="A104" s="168"/>
      <c r="B104" t="s">
        <v>258</v>
      </c>
      <c r="C104" t="s">
        <v>259</v>
      </c>
      <c r="D104" t="s">
        <v>202</v>
      </c>
      <c r="E104" s="99"/>
      <c r="F104" s="99"/>
      <c r="G104" s="99"/>
      <c r="H104" s="99"/>
      <c r="I104" s="99"/>
      <c r="J104" s="99"/>
      <c r="K104" s="99"/>
      <c r="L104" s="99"/>
      <c r="M104" s="99"/>
      <c r="N104" s="99"/>
      <c r="O104" s="99"/>
      <c r="P104" s="99"/>
      <c r="Q104" s="99"/>
      <c r="R104" s="99"/>
      <c r="S104" s="99"/>
      <c r="T104" s="99"/>
      <c r="U104" s="99"/>
      <c r="V104" s="99"/>
      <c r="W104" s="99"/>
      <c r="X104" s="99"/>
      <c r="Y104" s="99"/>
      <c r="Z104" s="102">
        <f>IF($Y$82&lt;0,(IF(2050-Y$80&lt;=0,0,(2/(2050-Y$80+1))*(1-(SUM($E104:Y104)/$Y$82))*$Y$82*#REF!)),0)</f>
        <v>0</v>
      </c>
      <c r="AA104" s="102">
        <f>IF($Y$82&lt;0,(IF(2050-Z$80&lt;=0,0,(2/(2050-Z$80+1))*(1-(SUM($E104:Z104)/$Y$82))*$Y$82*#REF!)),0)</f>
        <v>0</v>
      </c>
      <c r="AB104" s="102">
        <f>IF($Y$82&lt;0,(IF(2050-AA$80&lt;=0,0,(2/(2050-AA$80+1))*(1-(SUM($E104:AA104)/$Y$82))*$Y$82*#REF!)),0)</f>
        <v>0</v>
      </c>
      <c r="AC104" s="102">
        <f>IF($Y$82&lt;0,(IF(2050-AB$80&lt;=0,0,(2/(2050-AB$80+1))*(1-(SUM($E104:AB104)/$Y$82))*$Y$82*#REF!)),0)</f>
        <v>0</v>
      </c>
      <c r="AD104" s="102">
        <f>IF($Y$82&lt;0,(IF(2050-AC$80&lt;=0,0,(2/(2050-AC$80+1))*(1-(SUM($E104:AC104)/$Y$82))*$Y$82*#REF!)),0)</f>
        <v>0</v>
      </c>
      <c r="AE104" s="102">
        <f>IF($Y$82&lt;0,(IF(2050-AD$80&lt;=0,0,(2/(2050-AD$80+1))*(1-(SUM($E104:AD104)/$Y$82))*$Y$82*#REF!)),0)</f>
        <v>0</v>
      </c>
      <c r="AF104" s="102">
        <f>IF($Y$82&lt;0,(IF(2050-AE$80&lt;=0,0,(2/(2050-AE$80+1))*(1-(SUM($E104:AE104)/$Y$82))*$Y$82*#REF!)),0)</f>
        <v>0</v>
      </c>
      <c r="AG104" s="102">
        <f>IF($Y$82&lt;0,(IF(2050-AF$80&lt;=0,0,(2/(2050-AF$80+1))*(1-(SUM($E104:AF104)/$Y$82))*$Y$82*#REF!)),0)</f>
        <v>0</v>
      </c>
      <c r="AH104" s="102">
        <f>IF($Y$82&lt;0,(IF(2050-AG$80&lt;=0,0,(2/(2050-AG$80+1))*(1-(SUM($E104:AG104)/$Y$82))*$Y$82*#REF!)),0)</f>
        <v>0</v>
      </c>
      <c r="AI104" s="102">
        <f>IF($Y$82&lt;0,(IF(2050-AH$80&lt;=0,0,(2/(2050-AH$80+1))*(1-(SUM($E104:AH104)/$Y$82))*$Y$82*#REF!)),0)</f>
        <v>0</v>
      </c>
      <c r="AJ104" s="102">
        <f>IF($Y$82&lt;0,(IF(2050-AI$80&lt;=0,0,(2/(2050-AI$80+1))*(1-(SUM($E104:AI104)/$Y$82))*$Y$82*#REF!)),0)</f>
        <v>0</v>
      </c>
      <c r="AK104" s="102">
        <f>IF($Y$82&lt;0,(IF(2050-AJ$80&lt;=0,0,(2/(2050-AJ$80+1))*(1-(SUM($E104:AJ104)/$Y$82))*$Y$82*#REF!)),0)</f>
        <v>0</v>
      </c>
      <c r="AL104" s="102">
        <f>IF($Y$82&lt;0,(IF(2050-AK$80&lt;=0,0,(2/(2050-AK$80+1))*(1-(SUM($E104:AK104)/$Y$82))*$Y$82*#REF!)),0)</f>
        <v>0</v>
      </c>
      <c r="AM104" s="102">
        <f>IF($Y$82&lt;0,(IF(2050-AL$80&lt;=0,0,(2/(2050-AL$80+1))*(1-(SUM($E104:AL104)/$Y$82))*$Y$82*#REF!)),0)</f>
        <v>0</v>
      </c>
      <c r="AN104" s="102">
        <f>IF($Y$82&lt;0,(IF(2050-AM$80&lt;=0,0,(2/(2050-AM$80+1))*(1-(SUM($E104:AM104)/$Y$82))*$Y$82*#REF!)),0)</f>
        <v>0</v>
      </c>
      <c r="AO104" s="102">
        <f>IF($Y$82&lt;0,(IF(2050-AN$80&lt;=0,0,(2/(2050-AN$80+1))*(1-(SUM($E104:AN104)/$Y$82))*$Y$82*#REF!)),0)</f>
        <v>0</v>
      </c>
      <c r="AP104" s="102">
        <f>IF($Y$82&lt;0,(IF(2050-AO$80&lt;=0,0,(2/(2050-AO$80+1))*(1-(SUM($E104:AO104)/$Y$82))*$Y$82*#REF!)),0)</f>
        <v>0</v>
      </c>
      <c r="AQ104" s="102">
        <f>IF($Y$82&lt;0,(IF(2050-AP$80&lt;=0,0,(2/(2050-AP$80+1))*(1-(SUM($E104:AP104)/$Y$82))*$Y$82*#REF!)),0)</f>
        <v>0</v>
      </c>
      <c r="AR104" s="102">
        <f>IF($Y$82&lt;0,(IF(2050-AQ$80&lt;=0,0,(2/(2050-AQ$80+1))*(1-(SUM($E104:AQ104)/$Y$82))*$Y$82*#REF!)),0)</f>
        <v>0</v>
      </c>
      <c r="AS104" s="102">
        <f>IF($Y$82&lt;0,(IF(2050-AR$80&lt;=0,0,(2/(2050-AR$80+1))*(1-(SUM($E104:AR104)/$Y$82))*$Y$82*#REF!)),0)</f>
        <v>0</v>
      </c>
      <c r="AT104" s="102">
        <f>IF($Y$82&lt;0,(IF(2050-AS$80&lt;=0,0,(2/(2050-AS$80+1))*(1-(SUM($E104:AS104)/$Y$82))*$Y$82*#REF!)),0)</f>
        <v>0</v>
      </c>
      <c r="AU104" s="102">
        <f>IF($Y$82&lt;0,(IF(2050-AT$80&lt;=0,0,(2/(2050-AT$80+1))*(1-(SUM($E104:AT104)/$Y$82))*$Y$82*#REF!)),0)</f>
        <v>0</v>
      </c>
      <c r="AV104" s="102">
        <f>IF($Y$82&lt;0,(IF(2050-AU$80&lt;=0,0,(2/(2050-AU$80+1))*(1-(SUM($E104:AU104)/$Y$82))*$Y$82*#REF!)),0)</f>
        <v>0</v>
      </c>
      <c r="AW104" s="102">
        <f>IF($Y$82&lt;0,(IF(2050-AV$80&lt;=0,0,(2/(2050-AV$80+1))*(1-(SUM($E104:AV104)/$Y$82))*$Y$82*#REF!)),0)</f>
        <v>0</v>
      </c>
      <c r="AX104" s="102">
        <f>IF($Y$82&lt;0,(IF(2050-AW$80&lt;=0,0,(2/(2050-AW$80+1))*(1-(SUM($E104:AW104)/$Y$82))*$Y$82*#REF!)),0)</f>
        <v>0</v>
      </c>
      <c r="AY104" s="102">
        <f>IF($Y$82&lt;0,(IF(2050-AX$80&lt;=0,0,(2/(2050-AX$80+1))*(1-(SUM($E104:AX104)/$Y$82))*$Y$82*#REF!)),0)</f>
        <v>0</v>
      </c>
      <c r="AZ104" s="102">
        <f>IF($Y$82&lt;0,(IF(2050-AY$80&lt;=0,0,(2/(2050-AY$80+1))*(1-(SUM($E104:AY104)/$Y$82))*$Y$82*#REF!)),0)</f>
        <v>0</v>
      </c>
      <c r="BA104" s="102">
        <f>IF($Y$82&lt;0,(IF(2050-AZ$80&lt;=0,0,(2/(2050-AZ$80+1))*(1-(SUM($E104:AZ104)/$Y$82))*$Y$82*#REF!)),0)</f>
        <v>0</v>
      </c>
      <c r="BB104" s="102">
        <f>IF($Y$82&lt;0,(IF(2050-BA$80&lt;=0,0,(2/(2050-BA$80+1))*(1-(SUM($E104:BA104)/$Y$82))*$Y$82*#REF!)),0)</f>
        <v>0</v>
      </c>
    </row>
    <row r="105" spans="1:54" ht="15" hidden="1" customHeight="1" outlineLevel="3">
      <c r="A105" s="168"/>
      <c r="B105" t="s">
        <v>260</v>
      </c>
      <c r="C105" t="s">
        <v>261</v>
      </c>
      <c r="D105" t="s">
        <v>202</v>
      </c>
      <c r="E105" s="99"/>
      <c r="F105" s="99"/>
      <c r="G105" s="99"/>
      <c r="H105" s="99"/>
      <c r="I105" s="99"/>
      <c r="J105" s="99"/>
      <c r="K105" s="99"/>
      <c r="L105" s="99"/>
      <c r="M105" s="99"/>
      <c r="N105" s="99"/>
      <c r="O105" s="99"/>
      <c r="P105" s="99"/>
      <c r="Q105" s="99"/>
      <c r="R105" s="99"/>
      <c r="S105" s="99"/>
      <c r="T105" s="99"/>
      <c r="U105" s="99"/>
      <c r="V105" s="99"/>
      <c r="W105" s="99"/>
      <c r="X105" s="99"/>
      <c r="Y105" s="99"/>
      <c r="Z105" s="99"/>
      <c r="AA105" s="102">
        <f>IF($Z$82&lt;0,(IF(2050-Z$80&lt;=0,0,(2/(2050-Z$80+1))*(1-(SUM($E105:Z105)/$Z$82))*$Z$82*#REF!)),0)</f>
        <v>0</v>
      </c>
      <c r="AB105" s="102">
        <f>IF($Z$82&lt;0,(IF(2050-AA$80&lt;=0,0,(2/(2050-AA$80+1))*(1-(SUM($E105:AA105)/$Z$82))*$Z$82*#REF!)),0)</f>
        <v>0</v>
      </c>
      <c r="AC105" s="102">
        <f>IF($Z$82&lt;0,(IF(2050-AB$80&lt;=0,0,(2/(2050-AB$80+1))*(1-(SUM($E105:AB105)/$Z$82))*$Z$82*#REF!)),0)</f>
        <v>0</v>
      </c>
      <c r="AD105" s="102">
        <f>IF($Z$82&lt;0,(IF(2050-AC$80&lt;=0,0,(2/(2050-AC$80+1))*(1-(SUM($E105:AC105)/$Z$82))*$Z$82*#REF!)),0)</f>
        <v>0</v>
      </c>
      <c r="AE105" s="102">
        <f>IF($Z$82&lt;0,(IF(2050-AD$80&lt;=0,0,(2/(2050-AD$80+1))*(1-(SUM($E105:AD105)/$Z$82))*$Z$82*#REF!)),0)</f>
        <v>0</v>
      </c>
      <c r="AF105" s="102">
        <f>IF($Z$82&lt;0,(IF(2050-AE$80&lt;=0,0,(2/(2050-AE$80+1))*(1-(SUM($E105:AE105)/$Z$82))*$Z$82*#REF!)),0)</f>
        <v>0</v>
      </c>
      <c r="AG105" s="102">
        <f>IF($Z$82&lt;0,(IF(2050-AF$80&lt;=0,0,(2/(2050-AF$80+1))*(1-(SUM($E105:AF105)/$Z$82))*$Z$82*#REF!)),0)</f>
        <v>0</v>
      </c>
      <c r="AH105" s="102">
        <f>IF($Z$82&lt;0,(IF(2050-AG$80&lt;=0,0,(2/(2050-AG$80+1))*(1-(SUM($E105:AG105)/$Z$82))*$Z$82*#REF!)),0)</f>
        <v>0</v>
      </c>
      <c r="AI105" s="102">
        <f>IF($Z$82&lt;0,(IF(2050-AH$80&lt;=0,0,(2/(2050-AH$80+1))*(1-(SUM($E105:AH105)/$Z$82))*$Z$82*#REF!)),0)</f>
        <v>0</v>
      </c>
      <c r="AJ105" s="102">
        <f>IF($Z$82&lt;0,(IF(2050-AI$80&lt;=0,0,(2/(2050-AI$80+1))*(1-(SUM($E105:AI105)/$Z$82))*$Z$82*#REF!)),0)</f>
        <v>0</v>
      </c>
      <c r="AK105" s="102">
        <f>IF($Z$82&lt;0,(IF(2050-AJ$80&lt;=0,0,(2/(2050-AJ$80+1))*(1-(SUM($E105:AJ105)/$Z$82))*$Z$82*#REF!)),0)</f>
        <v>0</v>
      </c>
      <c r="AL105" s="102">
        <f>IF($Z$82&lt;0,(IF(2050-AK$80&lt;=0,0,(2/(2050-AK$80+1))*(1-(SUM($E105:AK105)/$Z$82))*$Z$82*#REF!)),0)</f>
        <v>0</v>
      </c>
      <c r="AM105" s="102">
        <f>IF($Z$82&lt;0,(IF(2050-AL$80&lt;=0,0,(2/(2050-AL$80+1))*(1-(SUM($E105:AL105)/$Z$82))*$Z$82*#REF!)),0)</f>
        <v>0</v>
      </c>
      <c r="AN105" s="102">
        <f>IF($Z$82&lt;0,(IF(2050-AM$80&lt;=0,0,(2/(2050-AM$80+1))*(1-(SUM($E105:AM105)/$Z$82))*$Z$82*#REF!)),0)</f>
        <v>0</v>
      </c>
      <c r="AO105" s="102">
        <f>IF($Z$82&lt;0,(IF(2050-AN$80&lt;=0,0,(2/(2050-AN$80+1))*(1-(SUM($E105:AN105)/$Z$82))*$Z$82*#REF!)),0)</f>
        <v>0</v>
      </c>
      <c r="AP105" s="102">
        <f>IF($Z$82&lt;0,(IF(2050-AO$80&lt;=0,0,(2/(2050-AO$80+1))*(1-(SUM($E105:AO105)/$Z$82))*$Z$82*#REF!)),0)</f>
        <v>0</v>
      </c>
      <c r="AQ105" s="102">
        <f>IF($Z$82&lt;0,(IF(2050-AP$80&lt;=0,0,(2/(2050-AP$80+1))*(1-(SUM($E105:AP105)/$Z$82))*$Z$82*#REF!)),0)</f>
        <v>0</v>
      </c>
      <c r="AR105" s="102">
        <f>IF($Z$82&lt;0,(IF(2050-AQ$80&lt;=0,0,(2/(2050-AQ$80+1))*(1-(SUM($E105:AQ105)/$Z$82))*$Z$82*#REF!)),0)</f>
        <v>0</v>
      </c>
      <c r="AS105" s="102">
        <f>IF($Z$82&lt;0,(IF(2050-AR$80&lt;=0,0,(2/(2050-AR$80+1))*(1-(SUM($E105:AR105)/$Z$82))*$Z$82*#REF!)),0)</f>
        <v>0</v>
      </c>
      <c r="AT105" s="102">
        <f>IF($Z$82&lt;0,(IF(2050-AS$80&lt;=0,0,(2/(2050-AS$80+1))*(1-(SUM($E105:AS105)/$Z$82))*$Z$82*#REF!)),0)</f>
        <v>0</v>
      </c>
      <c r="AU105" s="102">
        <f>IF($Z$82&lt;0,(IF(2050-AT$80&lt;=0,0,(2/(2050-AT$80+1))*(1-(SUM($E105:AT105)/$Z$82))*$Z$82*#REF!)),0)</f>
        <v>0</v>
      </c>
      <c r="AV105" s="102">
        <f>IF($Z$82&lt;0,(IF(2050-AU$80&lt;=0,0,(2/(2050-AU$80+1))*(1-(SUM($E105:AU105)/$Z$82))*$Z$82*#REF!)),0)</f>
        <v>0</v>
      </c>
      <c r="AW105" s="102">
        <f>IF($Z$82&lt;0,(IF(2050-AV$80&lt;=0,0,(2/(2050-AV$80+1))*(1-(SUM($E105:AV105)/$Z$82))*$Z$82*#REF!)),0)</f>
        <v>0</v>
      </c>
      <c r="AX105" s="102">
        <f>IF($Z$82&lt;0,(IF(2050-AW$80&lt;=0,0,(2/(2050-AW$80+1))*(1-(SUM($E105:AW105)/$Z$82))*$Z$82*#REF!)),0)</f>
        <v>0</v>
      </c>
      <c r="AY105" s="102">
        <f>IF($Z$82&lt;0,(IF(2050-AX$80&lt;=0,0,(2/(2050-AX$80+1))*(1-(SUM($E105:AX105)/$Z$82))*$Z$82*#REF!)),0)</f>
        <v>0</v>
      </c>
      <c r="AZ105" s="102">
        <f>IF($Z$82&lt;0,(IF(2050-AY$80&lt;=0,0,(2/(2050-AY$80+1))*(1-(SUM($E105:AY105)/$Z$82))*$Z$82*#REF!)),0)</f>
        <v>0</v>
      </c>
      <c r="BA105" s="102">
        <f>IF($Z$82&lt;0,(IF(2050-AZ$80&lt;=0,0,(2/(2050-AZ$80+1))*(1-(SUM($E105:AZ105)/$Z$82))*$Z$82*#REF!)),0)</f>
        <v>0</v>
      </c>
      <c r="BB105" s="102">
        <f>IF($Z$82&lt;0,(IF(2050-BA$80&lt;=0,0,(2/(2050-BA$80+1))*(1-(SUM($E105:BA105)/$Z$82))*$Z$82*#REF!)),0)</f>
        <v>0</v>
      </c>
    </row>
    <row r="106" spans="1:54" ht="15" hidden="1" customHeight="1" outlineLevel="3">
      <c r="A106" s="168"/>
      <c r="B106" t="s">
        <v>262</v>
      </c>
      <c r="C106" t="s">
        <v>263</v>
      </c>
      <c r="D106" t="s">
        <v>202</v>
      </c>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102">
        <f>IF($AA$82&lt;0,(IF(2050-AA$80&lt;=0,0,(2/(2050-AA$80+1))*(1-(SUM($E106:AA106)/$AA$82))*$AA$82*#REF!)),0)</f>
        <v>0</v>
      </c>
      <c r="AC106" s="102">
        <f>IF($AA$82&lt;0,(IF(2050-AB$80&lt;=0,0,(2/(2050-AB$80+1))*(1-(SUM($E106:AB106)/$AA$82))*$AA$82*#REF!)),0)</f>
        <v>0</v>
      </c>
      <c r="AD106" s="102">
        <f>IF($AA$82&lt;0,(IF(2050-AC$80&lt;=0,0,(2/(2050-AC$80+1))*(1-(SUM($E106:AC106)/$AA$82))*$AA$82*#REF!)),0)</f>
        <v>0</v>
      </c>
      <c r="AE106" s="102">
        <f>IF($AA$82&lt;0,(IF(2050-AD$80&lt;=0,0,(2/(2050-AD$80+1))*(1-(SUM($E106:AD106)/$AA$82))*$AA$82*#REF!)),0)</f>
        <v>0</v>
      </c>
      <c r="AF106" s="102">
        <f>IF($AA$82&lt;0,(IF(2050-AE$80&lt;=0,0,(2/(2050-AE$80+1))*(1-(SUM($E106:AE106)/$AA$82))*$AA$82*#REF!)),0)</f>
        <v>0</v>
      </c>
      <c r="AG106" s="102">
        <f>IF($AA$82&lt;0,(IF(2050-AF$80&lt;=0,0,(2/(2050-AF$80+1))*(1-(SUM($E106:AF106)/$AA$82))*$AA$82*#REF!)),0)</f>
        <v>0</v>
      </c>
      <c r="AH106" s="102">
        <f>IF($AA$82&lt;0,(IF(2050-AG$80&lt;=0,0,(2/(2050-AG$80+1))*(1-(SUM($E106:AG106)/$AA$82))*$AA$82*#REF!)),0)</f>
        <v>0</v>
      </c>
      <c r="AI106" s="102">
        <f>IF($AA$82&lt;0,(IF(2050-AH$80&lt;=0,0,(2/(2050-AH$80+1))*(1-(SUM($E106:AH106)/$AA$82))*$AA$82*#REF!)),0)</f>
        <v>0</v>
      </c>
      <c r="AJ106" s="102">
        <f>IF($AA$82&lt;0,(IF(2050-AI$80&lt;=0,0,(2/(2050-AI$80+1))*(1-(SUM($E106:AI106)/$AA$82))*$AA$82*#REF!)),0)</f>
        <v>0</v>
      </c>
      <c r="AK106" s="102">
        <f>IF($AA$82&lt;0,(IF(2050-AJ$80&lt;=0,0,(2/(2050-AJ$80+1))*(1-(SUM($E106:AJ106)/$AA$82))*$AA$82*#REF!)),0)</f>
        <v>0</v>
      </c>
      <c r="AL106" s="102">
        <f>IF($AA$82&lt;0,(IF(2050-AK$80&lt;=0,0,(2/(2050-AK$80+1))*(1-(SUM($E106:AK106)/$AA$82))*$AA$82*#REF!)),0)</f>
        <v>0</v>
      </c>
      <c r="AM106" s="102">
        <f>IF($AA$82&lt;0,(IF(2050-AL$80&lt;=0,0,(2/(2050-AL$80+1))*(1-(SUM($E106:AL106)/$AA$82))*$AA$82*#REF!)),0)</f>
        <v>0</v>
      </c>
      <c r="AN106" s="102">
        <f>IF($AA$82&lt;0,(IF(2050-AM$80&lt;=0,0,(2/(2050-AM$80+1))*(1-(SUM($E106:AM106)/$AA$82))*$AA$82*#REF!)),0)</f>
        <v>0</v>
      </c>
      <c r="AO106" s="102">
        <f>IF($AA$82&lt;0,(IF(2050-AN$80&lt;=0,0,(2/(2050-AN$80+1))*(1-(SUM($E106:AN106)/$AA$82))*$AA$82*#REF!)),0)</f>
        <v>0</v>
      </c>
      <c r="AP106" s="102">
        <f>IF($AA$82&lt;0,(IF(2050-AO$80&lt;=0,0,(2/(2050-AO$80+1))*(1-(SUM($E106:AO106)/$AA$82))*$AA$82*#REF!)),0)</f>
        <v>0</v>
      </c>
      <c r="AQ106" s="102">
        <f>IF($AA$82&lt;0,(IF(2050-AP$80&lt;=0,0,(2/(2050-AP$80+1))*(1-(SUM($E106:AP106)/$AA$82))*$AA$82*#REF!)),0)</f>
        <v>0</v>
      </c>
      <c r="AR106" s="102">
        <f>IF($AA$82&lt;0,(IF(2050-AQ$80&lt;=0,0,(2/(2050-AQ$80+1))*(1-(SUM($E106:AQ106)/$AA$82))*$AA$82*#REF!)),0)</f>
        <v>0</v>
      </c>
      <c r="AS106" s="102">
        <f>IF($AA$82&lt;0,(IF(2050-AR$80&lt;=0,0,(2/(2050-AR$80+1))*(1-(SUM($E106:AR106)/$AA$82))*$AA$82*#REF!)),0)</f>
        <v>0</v>
      </c>
      <c r="AT106" s="102">
        <f>IF($AA$82&lt;0,(IF(2050-AS$80&lt;=0,0,(2/(2050-AS$80+1))*(1-(SUM($E106:AS106)/$AA$82))*$AA$82*#REF!)),0)</f>
        <v>0</v>
      </c>
      <c r="AU106" s="102">
        <f>IF($AA$82&lt;0,(IF(2050-AT$80&lt;=0,0,(2/(2050-AT$80+1))*(1-(SUM($E106:AT106)/$AA$82))*$AA$82*#REF!)),0)</f>
        <v>0</v>
      </c>
      <c r="AV106" s="102">
        <f>IF($AA$82&lt;0,(IF(2050-AU$80&lt;=0,0,(2/(2050-AU$80+1))*(1-(SUM($E106:AU106)/$AA$82))*$AA$82*#REF!)),0)</f>
        <v>0</v>
      </c>
      <c r="AW106" s="102">
        <f>IF($AA$82&lt;0,(IF(2050-AV$80&lt;=0,0,(2/(2050-AV$80+1))*(1-(SUM($E106:AV106)/$AA$82))*$AA$82*#REF!)),0)</f>
        <v>0</v>
      </c>
      <c r="AX106" s="102">
        <f>IF($AA$82&lt;0,(IF(2050-AW$80&lt;=0,0,(2/(2050-AW$80+1))*(1-(SUM($E106:AW106)/$AA$82))*$AA$82*#REF!)),0)</f>
        <v>0</v>
      </c>
      <c r="AY106" s="102">
        <f>IF($AA$82&lt;0,(IF(2050-AX$80&lt;=0,0,(2/(2050-AX$80+1))*(1-(SUM($E106:AX106)/$AA$82))*$AA$82*#REF!)),0)</f>
        <v>0</v>
      </c>
      <c r="AZ106" s="102">
        <f>IF($AA$82&lt;0,(IF(2050-AY$80&lt;=0,0,(2/(2050-AY$80+1))*(1-(SUM($E106:AY106)/$AA$82))*$AA$82*#REF!)),0)</f>
        <v>0</v>
      </c>
      <c r="BA106" s="102">
        <f>IF($AA$82&lt;0,(IF(2050-AZ$80&lt;=0,0,(2/(2050-AZ$80+1))*(1-(SUM($E106:AZ106)/$AA$82))*$AA$82*#REF!)),0)</f>
        <v>0</v>
      </c>
      <c r="BB106" s="102">
        <f>IF($AA$82&lt;0,(IF(2050-BA$80&lt;=0,0,(2/(2050-BA$80+1))*(1-(SUM($E106:BA106)/$AA$82))*$AA$82*#REF!)),0)</f>
        <v>0</v>
      </c>
    </row>
    <row r="107" spans="1:54" ht="15" hidden="1" customHeight="1" outlineLevel="3">
      <c r="A107" s="168"/>
      <c r="B107" t="s">
        <v>264</v>
      </c>
      <c r="C107" t="s">
        <v>265</v>
      </c>
      <c r="D107" t="s">
        <v>202</v>
      </c>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102"/>
      <c r="AD107" s="102"/>
      <c r="AE107" s="102"/>
      <c r="AF107" s="102"/>
      <c r="AG107" s="102"/>
      <c r="AH107" s="102"/>
      <c r="AI107" s="102"/>
      <c r="AJ107" s="102"/>
      <c r="AK107" s="102"/>
      <c r="AL107" s="102"/>
      <c r="AM107" s="102"/>
      <c r="AN107" s="102"/>
      <c r="AO107" s="102"/>
      <c r="AP107" s="102"/>
      <c r="AQ107" s="102"/>
      <c r="AR107" s="102"/>
      <c r="AS107" s="102"/>
      <c r="AT107" s="102"/>
      <c r="AU107" s="102"/>
      <c r="AV107" s="102"/>
      <c r="AW107" s="102"/>
      <c r="AX107" s="102"/>
      <c r="AY107" s="102"/>
      <c r="AZ107" s="102"/>
      <c r="BA107" s="102"/>
      <c r="BB107" s="102"/>
    </row>
    <row r="108" spans="1:54" ht="15" hidden="1" customHeight="1" outlineLevel="3">
      <c r="A108" s="168"/>
      <c r="B108" t="s">
        <v>314</v>
      </c>
      <c r="C108" t="s">
        <v>315</v>
      </c>
      <c r="D108" t="s">
        <v>202</v>
      </c>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102"/>
      <c r="AE108" s="102"/>
      <c r="AF108" s="102"/>
      <c r="AG108" s="102"/>
      <c r="AH108" s="102"/>
      <c r="AI108" s="102"/>
      <c r="AJ108" s="102"/>
      <c r="AK108" s="102"/>
      <c r="AL108" s="102"/>
      <c r="AM108" s="102"/>
      <c r="AN108" s="102"/>
      <c r="AO108" s="102"/>
      <c r="AP108" s="102"/>
      <c r="AQ108" s="102"/>
      <c r="AR108" s="102"/>
      <c r="AS108" s="102"/>
      <c r="AT108" s="102"/>
      <c r="AU108" s="102"/>
      <c r="AV108" s="102"/>
      <c r="AW108" s="102"/>
      <c r="AX108" s="102"/>
      <c r="AY108" s="102"/>
      <c r="AZ108" s="102"/>
      <c r="BA108" s="102"/>
      <c r="BB108" s="102"/>
    </row>
    <row r="109" spans="1:54" ht="15" hidden="1" customHeight="1" outlineLevel="3">
      <c r="A109" s="168"/>
      <c r="B109" t="s">
        <v>316</v>
      </c>
      <c r="C109" t="s">
        <v>317</v>
      </c>
      <c r="D109" t="s">
        <v>202</v>
      </c>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102"/>
      <c r="AF109" s="102"/>
      <c r="AG109" s="102"/>
      <c r="AH109" s="102"/>
      <c r="AI109" s="102"/>
      <c r="AJ109" s="102"/>
      <c r="AK109" s="102"/>
      <c r="AL109" s="102"/>
      <c r="AM109" s="102"/>
      <c r="AN109" s="102"/>
      <c r="AO109" s="102"/>
      <c r="AP109" s="102"/>
      <c r="AQ109" s="102"/>
      <c r="AR109" s="102"/>
      <c r="AS109" s="102"/>
      <c r="AT109" s="102"/>
      <c r="AU109" s="102"/>
      <c r="AV109" s="102"/>
      <c r="AW109" s="102"/>
      <c r="AX109" s="102"/>
      <c r="AY109" s="102"/>
      <c r="AZ109" s="102"/>
      <c r="BA109" s="102"/>
      <c r="BB109" s="102"/>
    </row>
    <row r="110" spans="1:54" ht="15" hidden="1" customHeight="1" outlineLevel="3">
      <c r="A110" s="168"/>
      <c r="B110" t="s">
        <v>318</v>
      </c>
      <c r="C110" t="s">
        <v>319</v>
      </c>
      <c r="D110" t="s">
        <v>202</v>
      </c>
      <c r="E110" s="99"/>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102"/>
      <c r="AG110" s="102"/>
      <c r="AH110" s="102"/>
      <c r="AI110" s="102"/>
      <c r="AJ110" s="102"/>
      <c r="AK110" s="102"/>
      <c r="AL110" s="102"/>
      <c r="AM110" s="102"/>
      <c r="AN110" s="102"/>
      <c r="AO110" s="102"/>
      <c r="AP110" s="102"/>
      <c r="AQ110" s="102"/>
      <c r="AR110" s="102"/>
      <c r="AS110" s="102"/>
      <c r="AT110" s="102"/>
      <c r="AU110" s="102"/>
      <c r="AV110" s="102"/>
      <c r="AW110" s="102"/>
      <c r="AX110" s="102"/>
      <c r="AY110" s="102"/>
      <c r="AZ110" s="102"/>
      <c r="BA110" s="102"/>
      <c r="BB110" s="102"/>
    </row>
    <row r="111" spans="1:54" ht="15" hidden="1" customHeight="1" outlineLevel="3">
      <c r="A111" s="168"/>
      <c r="B111" t="s">
        <v>320</v>
      </c>
      <c r="C111" t="s">
        <v>321</v>
      </c>
      <c r="D111" t="s">
        <v>202</v>
      </c>
      <c r="E111" s="99"/>
      <c r="F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102"/>
      <c r="AH111" s="102"/>
      <c r="AI111" s="102"/>
      <c r="AJ111" s="102"/>
      <c r="AK111" s="102"/>
      <c r="AL111" s="102"/>
      <c r="AM111" s="102"/>
      <c r="AN111" s="102"/>
      <c r="AO111" s="102"/>
      <c r="AP111" s="102"/>
      <c r="AQ111" s="102"/>
      <c r="AR111" s="102"/>
      <c r="AS111" s="102"/>
      <c r="AT111" s="102"/>
      <c r="AU111" s="102"/>
      <c r="AV111" s="102"/>
      <c r="AW111" s="102"/>
      <c r="AX111" s="102"/>
      <c r="AY111" s="102"/>
      <c r="AZ111" s="102"/>
      <c r="BA111" s="102"/>
      <c r="BB111" s="102"/>
    </row>
    <row r="112" spans="1:54" ht="15" hidden="1" customHeight="1" outlineLevel="3">
      <c r="A112" s="168"/>
      <c r="B112" t="s">
        <v>322</v>
      </c>
      <c r="C112" t="s">
        <v>323</v>
      </c>
      <c r="D112" t="s">
        <v>202</v>
      </c>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102"/>
      <c r="AI112" s="102"/>
      <c r="AJ112" s="102"/>
      <c r="AK112" s="102"/>
      <c r="AL112" s="102"/>
      <c r="AM112" s="102"/>
      <c r="AN112" s="102"/>
      <c r="AO112" s="102"/>
      <c r="AP112" s="102"/>
      <c r="AQ112" s="102"/>
      <c r="AR112" s="102"/>
      <c r="AS112" s="102"/>
      <c r="AT112" s="102"/>
      <c r="AU112" s="102"/>
      <c r="AV112" s="102"/>
      <c r="AW112" s="102"/>
      <c r="AX112" s="102"/>
      <c r="AY112" s="102"/>
      <c r="AZ112" s="102"/>
      <c r="BA112" s="102"/>
      <c r="BB112" s="102"/>
    </row>
    <row r="113" spans="1:54" ht="15" hidden="1" customHeight="1" outlineLevel="3">
      <c r="A113" s="168"/>
      <c r="B113" t="s">
        <v>324</v>
      </c>
      <c r="C113" t="s">
        <v>325</v>
      </c>
      <c r="D113" t="s">
        <v>202</v>
      </c>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102"/>
      <c r="AJ113" s="102"/>
      <c r="AK113" s="102"/>
      <c r="AL113" s="102"/>
      <c r="AM113" s="102"/>
      <c r="AN113" s="102"/>
      <c r="AO113" s="102"/>
      <c r="AP113" s="102"/>
      <c r="AQ113" s="102"/>
      <c r="AR113" s="102"/>
      <c r="AS113" s="102"/>
      <c r="AT113" s="102"/>
      <c r="AU113" s="102"/>
      <c r="AV113" s="102"/>
      <c r="AW113" s="102"/>
      <c r="AX113" s="102"/>
      <c r="AY113" s="102"/>
      <c r="AZ113" s="102"/>
      <c r="BA113" s="102"/>
      <c r="BB113" s="102"/>
    </row>
    <row r="114" spans="1:54" ht="15" hidden="1" customHeight="1" outlineLevel="3">
      <c r="A114" s="168"/>
      <c r="B114" t="s">
        <v>326</v>
      </c>
      <c r="C114" t="s">
        <v>327</v>
      </c>
      <c r="D114" t="s">
        <v>202</v>
      </c>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102"/>
      <c r="AK114" s="102"/>
      <c r="AL114" s="102"/>
      <c r="AM114" s="102"/>
      <c r="AN114" s="102"/>
      <c r="AO114" s="102"/>
      <c r="AP114" s="102"/>
      <c r="AQ114" s="102"/>
      <c r="AR114" s="102"/>
      <c r="AS114" s="102"/>
      <c r="AT114" s="102"/>
      <c r="AU114" s="102"/>
      <c r="AV114" s="102"/>
      <c r="AW114" s="102"/>
      <c r="AX114" s="102"/>
      <c r="AY114" s="102"/>
      <c r="AZ114" s="102"/>
      <c r="BA114" s="102"/>
      <c r="BB114" s="102"/>
    </row>
    <row r="115" spans="1:54" ht="15" hidden="1" customHeight="1" outlineLevel="3">
      <c r="A115" s="168"/>
      <c r="B115" t="s">
        <v>328</v>
      </c>
      <c r="C115" t="s">
        <v>329</v>
      </c>
      <c r="D115" t="s">
        <v>202</v>
      </c>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102"/>
      <c r="AL115" s="102"/>
      <c r="AM115" s="102"/>
      <c r="AN115" s="102"/>
      <c r="AO115" s="102"/>
      <c r="AP115" s="102"/>
      <c r="AQ115" s="102"/>
      <c r="AR115" s="102"/>
      <c r="AS115" s="102"/>
      <c r="AT115" s="102"/>
      <c r="AU115" s="102"/>
      <c r="AV115" s="102"/>
      <c r="AW115" s="102"/>
      <c r="AX115" s="102"/>
      <c r="AY115" s="102"/>
      <c r="AZ115" s="102"/>
      <c r="BA115" s="102"/>
      <c r="BB115" s="102"/>
    </row>
    <row r="116" spans="1:54" ht="15" hidden="1" customHeight="1" outlineLevel="3">
      <c r="A116" s="168"/>
      <c r="B116" t="s">
        <v>330</v>
      </c>
      <c r="C116" t="s">
        <v>331</v>
      </c>
      <c r="D116" t="s">
        <v>202</v>
      </c>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102"/>
      <c r="AM116" s="102"/>
      <c r="AN116" s="102"/>
      <c r="AO116" s="102"/>
      <c r="AP116" s="102"/>
      <c r="AQ116" s="102"/>
      <c r="AR116" s="102"/>
      <c r="AS116" s="102"/>
      <c r="AT116" s="102"/>
      <c r="AU116" s="102"/>
      <c r="AV116" s="102"/>
      <c r="AW116" s="102"/>
      <c r="AX116" s="102"/>
      <c r="AY116" s="102"/>
      <c r="AZ116" s="102"/>
      <c r="BA116" s="102"/>
      <c r="BB116" s="102"/>
    </row>
    <row r="117" spans="1:54" ht="15" hidden="1" customHeight="1" outlineLevel="3">
      <c r="A117" s="168"/>
      <c r="B117" t="s">
        <v>332</v>
      </c>
      <c r="C117" t="s">
        <v>333</v>
      </c>
      <c r="D117" t="s">
        <v>202</v>
      </c>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102"/>
      <c r="AN117" s="102"/>
      <c r="AO117" s="102"/>
      <c r="AP117" s="102"/>
      <c r="AQ117" s="102"/>
      <c r="AR117" s="102"/>
      <c r="AS117" s="102"/>
      <c r="AT117" s="102"/>
      <c r="AU117" s="102"/>
      <c r="AV117" s="102"/>
      <c r="AW117" s="102"/>
      <c r="AX117" s="102"/>
      <c r="AY117" s="102"/>
      <c r="AZ117" s="102"/>
      <c r="BA117" s="102"/>
      <c r="BB117" s="102"/>
    </row>
    <row r="118" spans="1:54" ht="15" hidden="1" customHeight="1" outlineLevel="3">
      <c r="A118" s="168"/>
      <c r="B118" t="s">
        <v>334</v>
      </c>
      <c r="C118" t="s">
        <v>335</v>
      </c>
      <c r="D118" t="s">
        <v>202</v>
      </c>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102"/>
      <c r="AO118" s="102"/>
      <c r="AP118" s="102"/>
      <c r="AQ118" s="102"/>
      <c r="AR118" s="102"/>
      <c r="AS118" s="102"/>
      <c r="AT118" s="102"/>
      <c r="AU118" s="102"/>
      <c r="AV118" s="102"/>
      <c r="AW118" s="102"/>
      <c r="AX118" s="102"/>
      <c r="AY118" s="102"/>
      <c r="AZ118" s="102"/>
      <c r="BA118" s="102"/>
      <c r="BB118" s="102"/>
    </row>
    <row r="119" spans="1:54" ht="15" hidden="1" customHeight="1" outlineLevel="3">
      <c r="A119" s="168"/>
      <c r="B119" t="s">
        <v>336</v>
      </c>
      <c r="C119" t="s">
        <v>337</v>
      </c>
      <c r="D119" t="s">
        <v>202</v>
      </c>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102"/>
      <c r="AP119" s="102"/>
      <c r="AQ119" s="102"/>
      <c r="AR119" s="102"/>
      <c r="AS119" s="102"/>
      <c r="AT119" s="102"/>
      <c r="AU119" s="102"/>
      <c r="AV119" s="102"/>
      <c r="AW119" s="102"/>
      <c r="AX119" s="102"/>
      <c r="AY119" s="102"/>
      <c r="AZ119" s="102"/>
      <c r="BA119" s="102"/>
      <c r="BB119" s="102"/>
    </row>
    <row r="120" spans="1:54" ht="15" hidden="1" customHeight="1" outlineLevel="3">
      <c r="A120" s="168"/>
      <c r="B120" t="s">
        <v>338</v>
      </c>
      <c r="C120" t="s">
        <v>339</v>
      </c>
      <c r="D120" t="s">
        <v>202</v>
      </c>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102"/>
      <c r="AQ120" s="102"/>
      <c r="AR120" s="102"/>
      <c r="AS120" s="102"/>
      <c r="AT120" s="102"/>
      <c r="AU120" s="102"/>
      <c r="AV120" s="102"/>
      <c r="AW120" s="102"/>
      <c r="AX120" s="102"/>
      <c r="AY120" s="102"/>
      <c r="AZ120" s="102"/>
      <c r="BA120" s="102"/>
      <c r="BB120" s="102"/>
    </row>
    <row r="121" spans="1:54" ht="15" hidden="1" customHeight="1" outlineLevel="3">
      <c r="A121" s="168"/>
      <c r="B121" t="s">
        <v>340</v>
      </c>
      <c r="C121" t="s">
        <v>341</v>
      </c>
      <c r="D121" t="s">
        <v>202</v>
      </c>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102"/>
      <c r="AR121" s="102"/>
      <c r="AS121" s="102"/>
      <c r="AT121" s="102"/>
      <c r="AU121" s="102"/>
      <c r="AV121" s="102"/>
      <c r="AW121" s="102"/>
      <c r="AX121" s="102"/>
      <c r="AY121" s="102"/>
      <c r="AZ121" s="102"/>
      <c r="BA121" s="102"/>
      <c r="BB121" s="102"/>
    </row>
    <row r="122" spans="1:54" ht="15" hidden="1" customHeight="1" outlineLevel="3">
      <c r="A122" s="168"/>
      <c r="B122" t="s">
        <v>342</v>
      </c>
      <c r="C122" t="s">
        <v>343</v>
      </c>
      <c r="D122" t="s">
        <v>202</v>
      </c>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102"/>
      <c r="AS122" s="102"/>
      <c r="AT122" s="102"/>
      <c r="AU122" s="102"/>
      <c r="AV122" s="102"/>
      <c r="AW122" s="102"/>
      <c r="AX122" s="102"/>
      <c r="AY122" s="102"/>
      <c r="AZ122" s="102"/>
      <c r="BA122" s="102"/>
      <c r="BB122" s="102"/>
    </row>
    <row r="123" spans="1:54" ht="15" hidden="1" customHeight="1" outlineLevel="3">
      <c r="A123" s="168"/>
      <c r="B123" t="s">
        <v>344</v>
      </c>
      <c r="C123" t="s">
        <v>345</v>
      </c>
      <c r="D123" t="s">
        <v>202</v>
      </c>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102"/>
      <c r="AT123" s="102"/>
      <c r="AU123" s="102"/>
      <c r="AV123" s="102"/>
      <c r="AW123" s="102"/>
      <c r="AX123" s="102"/>
      <c r="AY123" s="102"/>
      <c r="AZ123" s="102"/>
      <c r="BA123" s="102"/>
      <c r="BB123" s="102"/>
    </row>
    <row r="124" spans="1:54" ht="15" hidden="1" customHeight="1" outlineLevel="3">
      <c r="A124" s="168"/>
      <c r="B124" t="s">
        <v>346</v>
      </c>
      <c r="C124" t="s">
        <v>347</v>
      </c>
      <c r="D124" t="s">
        <v>202</v>
      </c>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102"/>
      <c r="AU124" s="102"/>
      <c r="AV124" s="102"/>
      <c r="AW124" s="102"/>
      <c r="AX124" s="102"/>
      <c r="AY124" s="102"/>
      <c r="AZ124" s="102"/>
      <c r="BA124" s="102"/>
      <c r="BB124" s="102"/>
    </row>
    <row r="125" spans="1:54" ht="15" hidden="1" customHeight="1" outlineLevel="3">
      <c r="A125" s="168"/>
      <c r="B125" t="s">
        <v>348</v>
      </c>
      <c r="C125" t="s">
        <v>349</v>
      </c>
      <c r="D125" t="s">
        <v>202</v>
      </c>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102"/>
      <c r="AV125" s="102"/>
      <c r="AW125" s="102"/>
      <c r="AX125" s="102"/>
      <c r="AY125" s="102"/>
      <c r="AZ125" s="102"/>
      <c r="BA125" s="102"/>
      <c r="BB125" s="102"/>
    </row>
    <row r="126" spans="1:54" ht="15" hidden="1" customHeight="1" outlineLevel="3">
      <c r="A126" s="168"/>
      <c r="B126" t="s">
        <v>350</v>
      </c>
      <c r="C126" t="s">
        <v>351</v>
      </c>
      <c r="D126" t="s">
        <v>202</v>
      </c>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102"/>
      <c r="AW126" s="102"/>
      <c r="AX126" s="102"/>
      <c r="AY126" s="102"/>
      <c r="AZ126" s="102"/>
      <c r="BA126" s="102"/>
      <c r="BB126" s="102"/>
    </row>
    <row r="127" spans="1:54" ht="15" hidden="1" customHeight="1" outlineLevel="3">
      <c r="A127" s="168"/>
      <c r="B127" t="s">
        <v>352</v>
      </c>
      <c r="C127" t="s">
        <v>353</v>
      </c>
      <c r="D127" t="s">
        <v>202</v>
      </c>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102"/>
      <c r="AX127" s="102"/>
      <c r="AY127" s="102"/>
      <c r="AZ127" s="102"/>
      <c r="BA127" s="102"/>
      <c r="BB127" s="102"/>
    </row>
    <row r="128" spans="1:54" ht="15" customHeight="1" outlineLevel="2">
      <c r="A128" s="168"/>
      <c r="B128" t="s">
        <v>266</v>
      </c>
      <c r="C128" t="s">
        <v>267</v>
      </c>
      <c r="D128" t="s">
        <v>202</v>
      </c>
      <c r="E128" s="102">
        <f>SUM(E84:E127)</f>
        <v>0</v>
      </c>
      <c r="F128" s="102">
        <f t="shared" ref="F128:AW128" si="10">SUM(F84:F127)</f>
        <v>0</v>
      </c>
      <c r="G128" s="102">
        <f t="shared" si="10"/>
        <v>0</v>
      </c>
      <c r="H128" s="102">
        <f t="shared" si="10"/>
        <v>0</v>
      </c>
      <c r="I128" s="102">
        <f t="shared" si="10"/>
        <v>0</v>
      </c>
      <c r="J128" s="102">
        <f t="shared" si="10"/>
        <v>0</v>
      </c>
      <c r="K128" s="102">
        <f t="shared" si="10"/>
        <v>0</v>
      </c>
      <c r="L128" s="102">
        <f t="shared" si="10"/>
        <v>0</v>
      </c>
      <c r="M128" s="102">
        <f t="shared" si="10"/>
        <v>0</v>
      </c>
      <c r="N128" s="102">
        <f t="shared" si="10"/>
        <v>0</v>
      </c>
      <c r="O128" s="102">
        <f t="shared" si="10"/>
        <v>0</v>
      </c>
      <c r="P128" s="102">
        <f t="shared" si="10"/>
        <v>0</v>
      </c>
      <c r="Q128" s="102">
        <f t="shared" si="10"/>
        <v>0</v>
      </c>
      <c r="R128" s="102">
        <f t="shared" si="10"/>
        <v>0</v>
      </c>
      <c r="S128" s="102">
        <f t="shared" si="10"/>
        <v>0</v>
      </c>
      <c r="T128" s="102">
        <f t="shared" si="10"/>
        <v>0</v>
      </c>
      <c r="U128" s="102">
        <f t="shared" si="10"/>
        <v>0</v>
      </c>
      <c r="V128" s="102">
        <f t="shared" si="10"/>
        <v>0</v>
      </c>
      <c r="W128" s="102">
        <f t="shared" si="10"/>
        <v>0</v>
      </c>
      <c r="X128" s="102">
        <f t="shared" si="10"/>
        <v>0</v>
      </c>
      <c r="Y128" s="102">
        <f t="shared" si="10"/>
        <v>0</v>
      </c>
      <c r="Z128" s="102">
        <f t="shared" si="10"/>
        <v>0</v>
      </c>
      <c r="AA128" s="102">
        <f t="shared" si="10"/>
        <v>0</v>
      </c>
      <c r="AB128" s="102">
        <f t="shared" si="10"/>
        <v>0</v>
      </c>
      <c r="AC128" s="102">
        <f t="shared" si="10"/>
        <v>0</v>
      </c>
      <c r="AD128" s="102">
        <f t="shared" si="10"/>
        <v>0</v>
      </c>
      <c r="AE128" s="102">
        <f t="shared" si="10"/>
        <v>0</v>
      </c>
      <c r="AF128" s="102">
        <f t="shared" si="10"/>
        <v>0</v>
      </c>
      <c r="AG128" s="102">
        <f t="shared" si="10"/>
        <v>0</v>
      </c>
      <c r="AH128" s="102">
        <f t="shared" si="10"/>
        <v>0</v>
      </c>
      <c r="AI128" s="102">
        <f t="shared" si="10"/>
        <v>0</v>
      </c>
      <c r="AJ128" s="102">
        <f t="shared" si="10"/>
        <v>0</v>
      </c>
      <c r="AK128" s="102">
        <f t="shared" si="10"/>
        <v>0</v>
      </c>
      <c r="AL128" s="102">
        <f t="shared" si="10"/>
        <v>0</v>
      </c>
      <c r="AM128" s="102">
        <f t="shared" si="10"/>
        <v>0</v>
      </c>
      <c r="AN128" s="102">
        <f t="shared" si="10"/>
        <v>0</v>
      </c>
      <c r="AO128" s="102">
        <f t="shared" si="10"/>
        <v>0</v>
      </c>
      <c r="AP128" s="102">
        <f t="shared" si="10"/>
        <v>0</v>
      </c>
      <c r="AQ128" s="102">
        <f t="shared" si="10"/>
        <v>0</v>
      </c>
      <c r="AR128" s="102">
        <f t="shared" si="10"/>
        <v>0</v>
      </c>
      <c r="AS128" s="102">
        <f t="shared" si="10"/>
        <v>0</v>
      </c>
      <c r="AT128" s="102">
        <f t="shared" si="10"/>
        <v>0</v>
      </c>
      <c r="AU128" s="102">
        <f t="shared" si="10"/>
        <v>0</v>
      </c>
      <c r="AV128" s="102">
        <f t="shared" si="10"/>
        <v>0</v>
      </c>
      <c r="AW128" s="102">
        <f t="shared" si="10"/>
        <v>0</v>
      </c>
      <c r="AX128" s="102">
        <f>SUM(AX84:AX127)</f>
        <v>0</v>
      </c>
      <c r="AY128" s="102">
        <f>SUM(AY84:AY127)</f>
        <v>0</v>
      </c>
      <c r="AZ128" s="102">
        <f>SUM(AZ84:AZ127)</f>
        <v>0</v>
      </c>
      <c r="BA128" s="102">
        <f>SUM(BA84:BA127)</f>
        <v>0</v>
      </c>
      <c r="BB128" s="102">
        <f>SUM(BB84:BB127)</f>
        <v>0</v>
      </c>
    </row>
    <row r="129" spans="1:54" ht="15" customHeight="1" outlineLevel="2">
      <c r="A129" s="168"/>
      <c r="B129" t="s">
        <v>268</v>
      </c>
      <c r="C129" t="s">
        <v>269</v>
      </c>
      <c r="D129" t="s">
        <v>202</v>
      </c>
      <c r="E129" s="102">
        <v>0</v>
      </c>
      <c r="F129" s="102">
        <f>E131</f>
        <v>0</v>
      </c>
      <c r="G129" s="102">
        <f t="shared" ref="G129:AW129" si="11">F131</f>
        <v>0</v>
      </c>
      <c r="H129" s="102">
        <f t="shared" si="11"/>
        <v>0</v>
      </c>
      <c r="I129" s="102">
        <f t="shared" si="11"/>
        <v>0</v>
      </c>
      <c r="J129" s="102">
        <f t="shared" si="11"/>
        <v>0</v>
      </c>
      <c r="K129" s="102">
        <f t="shared" si="11"/>
        <v>0</v>
      </c>
      <c r="L129" s="102">
        <f t="shared" si="11"/>
        <v>0</v>
      </c>
      <c r="M129" s="102">
        <f t="shared" si="11"/>
        <v>0</v>
      </c>
      <c r="N129" s="102">
        <f t="shared" si="11"/>
        <v>0</v>
      </c>
      <c r="O129" s="102">
        <f t="shared" si="11"/>
        <v>0</v>
      </c>
      <c r="P129" s="102">
        <f t="shared" si="11"/>
        <v>0</v>
      </c>
      <c r="Q129" s="102">
        <f t="shared" si="11"/>
        <v>0</v>
      </c>
      <c r="R129" s="102">
        <f t="shared" si="11"/>
        <v>0</v>
      </c>
      <c r="S129" s="102">
        <f t="shared" si="11"/>
        <v>0</v>
      </c>
      <c r="T129" s="102">
        <f t="shared" si="11"/>
        <v>0</v>
      </c>
      <c r="U129" s="102">
        <f t="shared" si="11"/>
        <v>0</v>
      </c>
      <c r="V129" s="102">
        <f t="shared" si="11"/>
        <v>0</v>
      </c>
      <c r="W129" s="102">
        <f t="shared" si="11"/>
        <v>0</v>
      </c>
      <c r="X129" s="102">
        <f t="shared" si="11"/>
        <v>0</v>
      </c>
      <c r="Y129" s="102">
        <f t="shared" si="11"/>
        <v>0</v>
      </c>
      <c r="Z129" s="102">
        <f t="shared" si="11"/>
        <v>0</v>
      </c>
      <c r="AA129" s="102">
        <f t="shared" si="11"/>
        <v>0</v>
      </c>
      <c r="AB129" s="102">
        <f t="shared" si="11"/>
        <v>0</v>
      </c>
      <c r="AC129" s="102">
        <f t="shared" si="11"/>
        <v>0</v>
      </c>
      <c r="AD129" s="102">
        <f t="shared" si="11"/>
        <v>0</v>
      </c>
      <c r="AE129" s="102">
        <f t="shared" si="11"/>
        <v>0</v>
      </c>
      <c r="AF129" s="102">
        <f t="shared" si="11"/>
        <v>0</v>
      </c>
      <c r="AG129" s="102">
        <f t="shared" si="11"/>
        <v>0</v>
      </c>
      <c r="AH129" s="102">
        <f t="shared" si="11"/>
        <v>0</v>
      </c>
      <c r="AI129" s="102">
        <f t="shared" si="11"/>
        <v>0</v>
      </c>
      <c r="AJ129" s="102">
        <f t="shared" si="11"/>
        <v>0</v>
      </c>
      <c r="AK129" s="102">
        <f t="shared" si="11"/>
        <v>0</v>
      </c>
      <c r="AL129" s="102">
        <f t="shared" si="11"/>
        <v>0</v>
      </c>
      <c r="AM129" s="102">
        <f t="shared" si="11"/>
        <v>0</v>
      </c>
      <c r="AN129" s="102">
        <f t="shared" si="11"/>
        <v>0</v>
      </c>
      <c r="AO129" s="102">
        <f t="shared" si="11"/>
        <v>0</v>
      </c>
      <c r="AP129" s="102">
        <f t="shared" si="11"/>
        <v>0</v>
      </c>
      <c r="AQ129" s="102">
        <f t="shared" si="11"/>
        <v>0</v>
      </c>
      <c r="AR129" s="102">
        <f t="shared" si="11"/>
        <v>0</v>
      </c>
      <c r="AS129" s="102">
        <f t="shared" si="11"/>
        <v>0</v>
      </c>
      <c r="AT129" s="102">
        <f t="shared" si="11"/>
        <v>0</v>
      </c>
      <c r="AU129" s="102">
        <f t="shared" si="11"/>
        <v>0</v>
      </c>
      <c r="AV129" s="102">
        <f t="shared" si="11"/>
        <v>0</v>
      </c>
      <c r="AW129" s="102">
        <f t="shared" si="11"/>
        <v>0</v>
      </c>
      <c r="AX129" s="102">
        <f>AW131</f>
        <v>0</v>
      </c>
      <c r="AY129" s="102">
        <f>AX131</f>
        <v>0</v>
      </c>
      <c r="AZ129" s="102">
        <f>AY131</f>
        <v>0</v>
      </c>
      <c r="BA129" s="102">
        <f>AZ131</f>
        <v>0</v>
      </c>
      <c r="BB129" s="102">
        <f>BA131</f>
        <v>0</v>
      </c>
    </row>
    <row r="130" spans="1:54" ht="15" customHeight="1" outlineLevel="2">
      <c r="A130" s="168"/>
      <c r="B130" t="s">
        <v>270</v>
      </c>
      <c r="C130" t="s">
        <v>271</v>
      </c>
      <c r="D130" t="s">
        <v>202</v>
      </c>
      <c r="E130" s="102" t="e">
        <f>E131*(1/(1+#REF!))</f>
        <v>#REF!</v>
      </c>
      <c r="F130" s="102" t="e">
        <f>F131*(1/(1+#REF!))</f>
        <v>#REF!</v>
      </c>
      <c r="G130" s="102" t="e">
        <f>G131*(1/(1+#REF!))</f>
        <v>#REF!</v>
      </c>
      <c r="H130" s="102" t="e">
        <f>H131*(1/(1+#REF!))</f>
        <v>#REF!</v>
      </c>
      <c r="I130" s="102" t="e">
        <f>I131*(1/(1+#REF!))</f>
        <v>#REF!</v>
      </c>
      <c r="J130" s="102" t="e">
        <f>J131*(1/(1+#REF!))</f>
        <v>#REF!</v>
      </c>
      <c r="K130" s="102" t="e">
        <f>K131*(1/(1+#REF!))</f>
        <v>#REF!</v>
      </c>
      <c r="L130" s="102" t="e">
        <f>L131*(1/(1+#REF!))</f>
        <v>#REF!</v>
      </c>
      <c r="M130" s="102" t="e">
        <f>M131*(1/(1+#REF!))</f>
        <v>#REF!</v>
      </c>
      <c r="N130" s="102" t="e">
        <f>N131*(1/(1+#REF!))</f>
        <v>#REF!</v>
      </c>
      <c r="O130" s="102" t="e">
        <f>O131*(1/(1+#REF!))</f>
        <v>#REF!</v>
      </c>
      <c r="P130" s="102" t="e">
        <f>P131*(1/(1+#REF!))</f>
        <v>#REF!</v>
      </c>
      <c r="Q130" s="102" t="e">
        <f>Q131*(1/(1+#REF!))</f>
        <v>#REF!</v>
      </c>
      <c r="R130" s="102" t="e">
        <f>R131*(1/(1+#REF!))</f>
        <v>#REF!</v>
      </c>
      <c r="S130" s="102" t="e">
        <f>S131*(1/(1+#REF!))</f>
        <v>#REF!</v>
      </c>
      <c r="T130" s="102" t="e">
        <f>T131*(1/(1+#REF!))</f>
        <v>#REF!</v>
      </c>
      <c r="U130" s="102" t="e">
        <f>U131*(1/(1+#REF!))</f>
        <v>#REF!</v>
      </c>
      <c r="V130" s="102" t="e">
        <f>V131*(1/(1+#REF!))</f>
        <v>#REF!</v>
      </c>
      <c r="W130" s="102" t="e">
        <f>W131*(1/(1+#REF!))</f>
        <v>#REF!</v>
      </c>
      <c r="X130" s="102" t="e">
        <f>X131*(1/(1+#REF!))</f>
        <v>#REF!</v>
      </c>
      <c r="Y130" s="102" t="e">
        <f>Y131*(1/(1+#REF!))</f>
        <v>#REF!</v>
      </c>
      <c r="Z130" s="102" t="e">
        <f>Z131*(1/(1+#REF!))</f>
        <v>#REF!</v>
      </c>
      <c r="AA130" s="102" t="e">
        <f>AA131*(1/(1+#REF!))</f>
        <v>#REF!</v>
      </c>
      <c r="AB130" s="102" t="e">
        <f>AB131*(1/(1+#REF!))</f>
        <v>#REF!</v>
      </c>
      <c r="AC130" s="102" t="e">
        <f>AC131*(1/(1+#REF!))</f>
        <v>#REF!</v>
      </c>
      <c r="AD130" s="102" t="e">
        <f>AD131*(1/(1+#REF!))</f>
        <v>#REF!</v>
      </c>
      <c r="AE130" s="102" t="e">
        <f>AE131*(1/(1+#REF!))</f>
        <v>#REF!</v>
      </c>
      <c r="AF130" s="102" t="e">
        <f>AF131*(1/(1+#REF!))</f>
        <v>#REF!</v>
      </c>
      <c r="AG130" s="102" t="e">
        <f>AG131*(1/(1+#REF!))</f>
        <v>#REF!</v>
      </c>
      <c r="AH130" s="102" t="e">
        <f>AH131*(1/(1+#REF!))</f>
        <v>#REF!</v>
      </c>
      <c r="AI130" s="102" t="e">
        <f>AI131*(1/(1+#REF!))</f>
        <v>#REF!</v>
      </c>
      <c r="AJ130" s="102" t="e">
        <f>AJ131*(1/(1+#REF!))</f>
        <v>#REF!</v>
      </c>
      <c r="AK130" s="102" t="e">
        <f>AK131*(1/(1+#REF!))</f>
        <v>#REF!</v>
      </c>
      <c r="AL130" s="102" t="e">
        <f>AL131*(1/(1+#REF!))</f>
        <v>#REF!</v>
      </c>
      <c r="AM130" s="102" t="e">
        <f>AM131*(1/(1+#REF!))</f>
        <v>#REF!</v>
      </c>
      <c r="AN130" s="102" t="e">
        <f>AN131*(1/(1+#REF!))</f>
        <v>#REF!</v>
      </c>
      <c r="AO130" s="102" t="e">
        <f>AO131*(1/(1+#REF!))</f>
        <v>#REF!</v>
      </c>
      <c r="AP130" s="102" t="e">
        <f>AP131*(1/(1+#REF!))</f>
        <v>#REF!</v>
      </c>
      <c r="AQ130" s="102" t="e">
        <f>AQ131*(1/(1+#REF!))</f>
        <v>#REF!</v>
      </c>
      <c r="AR130" s="102" t="e">
        <f>AR131*(1/(1+#REF!))</f>
        <v>#REF!</v>
      </c>
      <c r="AS130" s="102" t="e">
        <f>AS131*(1/(1+#REF!))</f>
        <v>#REF!</v>
      </c>
      <c r="AT130" s="102" t="e">
        <f>AT131*(1/(1+#REF!))</f>
        <v>#REF!</v>
      </c>
      <c r="AU130" s="102" t="e">
        <f>AU131*(1/(1+#REF!))</f>
        <v>#REF!</v>
      </c>
      <c r="AV130" s="102" t="e">
        <f>AV131*(1/(1+#REF!))</f>
        <v>#REF!</v>
      </c>
      <c r="AW130" s="102" t="e">
        <f>AW131*(1/(1+#REF!))</f>
        <v>#REF!</v>
      </c>
      <c r="AX130" s="102" t="e">
        <f>AX131*(1/(1+#REF!))</f>
        <v>#REF!</v>
      </c>
      <c r="AY130" s="102" t="e">
        <f>AY131*(1/(1+#REF!))</f>
        <v>#REF!</v>
      </c>
      <c r="AZ130" s="102" t="e">
        <f>AZ131*(1/(1+#REF!))</f>
        <v>#REF!</v>
      </c>
      <c r="BA130" s="102" t="e">
        <f>BA131*(1/(1+#REF!))</f>
        <v>#REF!</v>
      </c>
      <c r="BB130" s="102" t="e">
        <f>BB131*(1/(1+#REF!))</f>
        <v>#REF!</v>
      </c>
    </row>
    <row r="131" spans="1:54" ht="13.9" customHeight="1" outlineLevel="2">
      <c r="A131" s="168"/>
      <c r="B131" t="s">
        <v>272</v>
      </c>
      <c r="C131" t="s">
        <v>273</v>
      </c>
      <c r="D131" t="s">
        <v>202</v>
      </c>
      <c r="E131" s="102">
        <f t="shared" ref="E131:BB131" si="12">E82-E128+E129</f>
        <v>0</v>
      </c>
      <c r="F131" s="102">
        <f t="shared" si="12"/>
        <v>0</v>
      </c>
      <c r="G131" s="102">
        <f t="shared" si="12"/>
        <v>0</v>
      </c>
      <c r="H131" s="102">
        <f t="shared" si="12"/>
        <v>0</v>
      </c>
      <c r="I131" s="102">
        <f t="shared" si="12"/>
        <v>0</v>
      </c>
      <c r="J131" s="102">
        <f t="shared" si="12"/>
        <v>0</v>
      </c>
      <c r="K131" s="102">
        <f t="shared" si="12"/>
        <v>0</v>
      </c>
      <c r="L131" s="102">
        <f t="shared" si="12"/>
        <v>0</v>
      </c>
      <c r="M131" s="102">
        <f t="shared" si="12"/>
        <v>0</v>
      </c>
      <c r="N131" s="102">
        <f t="shared" si="12"/>
        <v>0</v>
      </c>
      <c r="O131" s="102">
        <f t="shared" si="12"/>
        <v>0</v>
      </c>
      <c r="P131" s="102">
        <f t="shared" si="12"/>
        <v>0</v>
      </c>
      <c r="Q131" s="102">
        <f t="shared" si="12"/>
        <v>0</v>
      </c>
      <c r="R131" s="102">
        <f t="shared" si="12"/>
        <v>0</v>
      </c>
      <c r="S131" s="102">
        <f t="shared" si="12"/>
        <v>0</v>
      </c>
      <c r="T131" s="102">
        <f t="shared" si="12"/>
        <v>0</v>
      </c>
      <c r="U131" s="102">
        <f t="shared" si="12"/>
        <v>0</v>
      </c>
      <c r="V131" s="102">
        <f t="shared" si="12"/>
        <v>0</v>
      </c>
      <c r="W131" s="102">
        <f t="shared" si="12"/>
        <v>0</v>
      </c>
      <c r="X131" s="102">
        <f t="shared" si="12"/>
        <v>0</v>
      </c>
      <c r="Y131" s="102">
        <f t="shared" si="12"/>
        <v>0</v>
      </c>
      <c r="Z131" s="102">
        <f t="shared" si="12"/>
        <v>0</v>
      </c>
      <c r="AA131" s="102">
        <f t="shared" si="12"/>
        <v>0</v>
      </c>
      <c r="AB131" s="102">
        <f t="shared" si="12"/>
        <v>0</v>
      </c>
      <c r="AC131" s="102">
        <f t="shared" si="12"/>
        <v>0</v>
      </c>
      <c r="AD131" s="102">
        <f t="shared" si="12"/>
        <v>0</v>
      </c>
      <c r="AE131" s="102">
        <f t="shared" si="12"/>
        <v>0</v>
      </c>
      <c r="AF131" s="102">
        <f t="shared" si="12"/>
        <v>0</v>
      </c>
      <c r="AG131" s="102">
        <f t="shared" si="12"/>
        <v>0</v>
      </c>
      <c r="AH131" s="102">
        <f t="shared" si="12"/>
        <v>0</v>
      </c>
      <c r="AI131" s="102">
        <f t="shared" si="12"/>
        <v>0</v>
      </c>
      <c r="AJ131" s="102">
        <f t="shared" si="12"/>
        <v>0</v>
      </c>
      <c r="AK131" s="102">
        <f t="shared" si="12"/>
        <v>0</v>
      </c>
      <c r="AL131" s="102">
        <f t="shared" si="12"/>
        <v>0</v>
      </c>
      <c r="AM131" s="102">
        <f t="shared" si="12"/>
        <v>0</v>
      </c>
      <c r="AN131" s="102">
        <f t="shared" si="12"/>
        <v>0</v>
      </c>
      <c r="AO131" s="102">
        <f t="shared" si="12"/>
        <v>0</v>
      </c>
      <c r="AP131" s="102">
        <f t="shared" si="12"/>
        <v>0</v>
      </c>
      <c r="AQ131" s="102">
        <f t="shared" si="12"/>
        <v>0</v>
      </c>
      <c r="AR131" s="102">
        <f t="shared" si="12"/>
        <v>0</v>
      </c>
      <c r="AS131" s="102">
        <f t="shared" si="12"/>
        <v>0</v>
      </c>
      <c r="AT131" s="102">
        <f t="shared" si="12"/>
        <v>0</v>
      </c>
      <c r="AU131" s="102">
        <f t="shared" si="12"/>
        <v>0</v>
      </c>
      <c r="AV131" s="102">
        <f t="shared" si="12"/>
        <v>0</v>
      </c>
      <c r="AW131" s="102">
        <f t="shared" si="12"/>
        <v>0</v>
      </c>
      <c r="AX131" s="102">
        <f t="shared" si="12"/>
        <v>0</v>
      </c>
      <c r="AY131" s="102">
        <f t="shared" si="12"/>
        <v>0</v>
      </c>
      <c r="AZ131" s="102">
        <f t="shared" si="12"/>
        <v>0</v>
      </c>
      <c r="BA131" s="102">
        <f t="shared" si="12"/>
        <v>0</v>
      </c>
      <c r="BB131" s="102">
        <f t="shared" si="12"/>
        <v>0</v>
      </c>
    </row>
    <row r="132" spans="1:54" ht="13.9" customHeight="1" outlineLevel="2">
      <c r="A132" s="168"/>
      <c r="B132" t="s">
        <v>274</v>
      </c>
      <c r="C132" t="s">
        <v>275</v>
      </c>
      <c r="D132" t="s">
        <v>202</v>
      </c>
      <c r="E132" s="102" t="e">
        <f>AVERAGE(E129:E130)*#REF!</f>
        <v>#REF!</v>
      </c>
      <c r="F132" s="102" t="e">
        <f>AVERAGE(F129:F130)*#REF!</f>
        <v>#REF!</v>
      </c>
      <c r="G132" s="102" t="e">
        <f>AVERAGE(G129:G130)*#REF!</f>
        <v>#REF!</v>
      </c>
      <c r="H132" s="102" t="e">
        <f>AVERAGE(H129:H130)*#REF!</f>
        <v>#REF!</v>
      </c>
      <c r="I132" s="102" t="e">
        <f>AVERAGE(I129:I130)*#REF!</f>
        <v>#REF!</v>
      </c>
      <c r="J132" s="102" t="e">
        <f>AVERAGE(J129:J130)*#REF!</f>
        <v>#REF!</v>
      </c>
      <c r="K132" s="102" t="e">
        <f>AVERAGE(K129:K130)*#REF!</f>
        <v>#REF!</v>
      </c>
      <c r="L132" s="102" t="e">
        <f>AVERAGE(L129:L130)*#REF!</f>
        <v>#REF!</v>
      </c>
      <c r="M132" s="102" t="e">
        <f>AVERAGE(M129:M130)*#REF!</f>
        <v>#REF!</v>
      </c>
      <c r="N132" s="102" t="e">
        <f>AVERAGE(N129:N130)*#REF!</f>
        <v>#REF!</v>
      </c>
      <c r="O132" s="102" t="e">
        <f>AVERAGE(O129:O130)*#REF!</f>
        <v>#REF!</v>
      </c>
      <c r="P132" s="102" t="e">
        <f>AVERAGE(P129:P130)*#REF!</f>
        <v>#REF!</v>
      </c>
      <c r="Q132" s="102" t="e">
        <f>AVERAGE(Q129:Q130)*#REF!</f>
        <v>#REF!</v>
      </c>
      <c r="R132" s="102" t="e">
        <f>AVERAGE(R129:R130)*#REF!</f>
        <v>#REF!</v>
      </c>
      <c r="S132" s="102" t="e">
        <f>AVERAGE(S129:S130)*#REF!</f>
        <v>#REF!</v>
      </c>
      <c r="T132" s="102" t="e">
        <f>AVERAGE(T129:T130)*#REF!</f>
        <v>#REF!</v>
      </c>
      <c r="U132" s="102" t="e">
        <f>AVERAGE(U129:U130)*#REF!</f>
        <v>#REF!</v>
      </c>
      <c r="V132" s="102" t="e">
        <f>AVERAGE(V129:V130)*#REF!</f>
        <v>#REF!</v>
      </c>
      <c r="W132" s="102" t="e">
        <f>AVERAGE(W129:W130)*#REF!</f>
        <v>#REF!</v>
      </c>
      <c r="X132" s="102" t="e">
        <f>AVERAGE(X129:X130)*#REF!</f>
        <v>#REF!</v>
      </c>
      <c r="Y132" s="102" t="e">
        <f>AVERAGE(Y129:Y130)*#REF!</f>
        <v>#REF!</v>
      </c>
      <c r="Z132" s="102" t="e">
        <f>AVERAGE(Z129:Z130)*#REF!</f>
        <v>#REF!</v>
      </c>
      <c r="AA132" s="102" t="e">
        <f>AVERAGE(AA129:AA130)*#REF!</f>
        <v>#REF!</v>
      </c>
      <c r="AB132" s="102" t="e">
        <f>AVERAGE(AB129:AB130)*#REF!</f>
        <v>#REF!</v>
      </c>
      <c r="AC132" s="102" t="e">
        <f>AVERAGE(AC129:AC130)*#REF!</f>
        <v>#REF!</v>
      </c>
      <c r="AD132" s="102" t="e">
        <f>AVERAGE(AD129:AD130)*#REF!</f>
        <v>#REF!</v>
      </c>
      <c r="AE132" s="102" t="e">
        <f>AVERAGE(AE129:AE130)*#REF!</f>
        <v>#REF!</v>
      </c>
      <c r="AF132" s="102" t="e">
        <f>AVERAGE(AF129:AF130)*#REF!</f>
        <v>#REF!</v>
      </c>
      <c r="AG132" s="102" t="e">
        <f>AVERAGE(AG129:AG130)*#REF!</f>
        <v>#REF!</v>
      </c>
      <c r="AH132" s="102" t="e">
        <f>AVERAGE(AH129:AH130)*#REF!</f>
        <v>#REF!</v>
      </c>
      <c r="AI132" s="102" t="e">
        <f>AVERAGE(AI129:AI130)*#REF!</f>
        <v>#REF!</v>
      </c>
      <c r="AJ132" s="102" t="e">
        <f>AVERAGE(AJ129:AJ130)*#REF!</f>
        <v>#REF!</v>
      </c>
      <c r="AK132" s="102" t="e">
        <f>AVERAGE(AK129:AK130)*#REF!</f>
        <v>#REF!</v>
      </c>
      <c r="AL132" s="102" t="e">
        <f>AVERAGE(AL129:AL130)*#REF!</f>
        <v>#REF!</v>
      </c>
      <c r="AM132" s="102" t="e">
        <f>AVERAGE(AM129:AM130)*#REF!</f>
        <v>#REF!</v>
      </c>
      <c r="AN132" s="102" t="e">
        <f>AVERAGE(AN129:AN130)*#REF!</f>
        <v>#REF!</v>
      </c>
      <c r="AO132" s="102" t="e">
        <f>AVERAGE(AO129:AO130)*#REF!</f>
        <v>#REF!</v>
      </c>
      <c r="AP132" s="102" t="e">
        <f>AVERAGE(AP129:AP130)*#REF!</f>
        <v>#REF!</v>
      </c>
      <c r="AQ132" s="102" t="e">
        <f>AVERAGE(AQ129:AQ130)*#REF!</f>
        <v>#REF!</v>
      </c>
      <c r="AR132" s="102" t="e">
        <f>AVERAGE(AR129:AR130)*#REF!</f>
        <v>#REF!</v>
      </c>
      <c r="AS132" s="102" t="e">
        <f>AVERAGE(AS129:AS130)*#REF!</f>
        <v>#REF!</v>
      </c>
      <c r="AT132" s="102" t="e">
        <f>AVERAGE(AT129:AT130)*#REF!</f>
        <v>#REF!</v>
      </c>
      <c r="AU132" s="102" t="e">
        <f>AVERAGE(AU129:AU130)*#REF!</f>
        <v>#REF!</v>
      </c>
      <c r="AV132" s="102" t="e">
        <f>AVERAGE(AV129:AV130)*#REF!</f>
        <v>#REF!</v>
      </c>
      <c r="AW132" s="102" t="e">
        <f>AVERAGE(AW129:AW130)*#REF!</f>
        <v>#REF!</v>
      </c>
      <c r="AX132" s="102" t="e">
        <f>AVERAGE(AX129:AX130)*#REF!</f>
        <v>#REF!</v>
      </c>
      <c r="AY132" s="102" t="e">
        <f>AVERAGE(AY129:AY130)*#REF!</f>
        <v>#REF!</v>
      </c>
      <c r="AZ132" s="102" t="e">
        <f>AVERAGE(AZ129:AZ130)*#REF!</f>
        <v>#REF!</v>
      </c>
      <c r="BA132" s="102" t="e">
        <f>AVERAGE(BA129:BA130)*#REF!</f>
        <v>#REF!</v>
      </c>
      <c r="BB132" s="102" t="e">
        <f>AVERAGE(BB129:BB130)*#REF!</f>
        <v>#REF!</v>
      </c>
    </row>
    <row r="133" spans="1:54" ht="13.15" customHeight="1" outlineLevel="2">
      <c r="A133" s="172"/>
      <c r="B133" s="147" t="s">
        <v>276</v>
      </c>
      <c r="C133" s="43" t="s">
        <v>277</v>
      </c>
      <c r="D133" s="43" t="s">
        <v>202</v>
      </c>
      <c r="E133" s="102" t="e">
        <f>E128+E132</f>
        <v>#REF!</v>
      </c>
      <c r="F133" s="102" t="e">
        <f t="shared" ref="F133:BB133" si="13">F128+F132</f>
        <v>#REF!</v>
      </c>
      <c r="G133" s="102" t="e">
        <f t="shared" si="13"/>
        <v>#REF!</v>
      </c>
      <c r="H133" s="102" t="e">
        <f t="shared" si="13"/>
        <v>#REF!</v>
      </c>
      <c r="I133" s="102" t="e">
        <f t="shared" si="13"/>
        <v>#REF!</v>
      </c>
      <c r="J133" s="102" t="e">
        <f t="shared" si="13"/>
        <v>#REF!</v>
      </c>
      <c r="K133" s="102" t="e">
        <f t="shared" si="13"/>
        <v>#REF!</v>
      </c>
      <c r="L133" s="102" t="e">
        <f t="shared" si="13"/>
        <v>#REF!</v>
      </c>
      <c r="M133" s="102" t="e">
        <f t="shared" si="13"/>
        <v>#REF!</v>
      </c>
      <c r="N133" s="102" t="e">
        <f t="shared" si="13"/>
        <v>#REF!</v>
      </c>
      <c r="O133" s="102" t="e">
        <f t="shared" si="13"/>
        <v>#REF!</v>
      </c>
      <c r="P133" s="102" t="e">
        <f t="shared" si="13"/>
        <v>#REF!</v>
      </c>
      <c r="Q133" s="102" t="e">
        <f t="shared" si="13"/>
        <v>#REF!</v>
      </c>
      <c r="R133" s="102" t="e">
        <f t="shared" si="13"/>
        <v>#REF!</v>
      </c>
      <c r="S133" s="102" t="e">
        <f t="shared" si="13"/>
        <v>#REF!</v>
      </c>
      <c r="T133" s="102" t="e">
        <f t="shared" si="13"/>
        <v>#REF!</v>
      </c>
      <c r="U133" s="102" t="e">
        <f t="shared" si="13"/>
        <v>#REF!</v>
      </c>
      <c r="V133" s="102" t="e">
        <f t="shared" si="13"/>
        <v>#REF!</v>
      </c>
      <c r="W133" s="102" t="e">
        <f t="shared" si="13"/>
        <v>#REF!</v>
      </c>
      <c r="X133" s="102" t="e">
        <f t="shared" si="13"/>
        <v>#REF!</v>
      </c>
      <c r="Y133" s="102" t="e">
        <f t="shared" si="13"/>
        <v>#REF!</v>
      </c>
      <c r="Z133" s="102" t="e">
        <f t="shared" si="13"/>
        <v>#REF!</v>
      </c>
      <c r="AA133" s="102" t="e">
        <f t="shared" si="13"/>
        <v>#REF!</v>
      </c>
      <c r="AB133" s="102" t="e">
        <f t="shared" si="13"/>
        <v>#REF!</v>
      </c>
      <c r="AC133" s="102" t="e">
        <f t="shared" si="13"/>
        <v>#REF!</v>
      </c>
      <c r="AD133" s="102" t="e">
        <f t="shared" si="13"/>
        <v>#REF!</v>
      </c>
      <c r="AE133" s="102" t="e">
        <f t="shared" si="13"/>
        <v>#REF!</v>
      </c>
      <c r="AF133" s="102" t="e">
        <f t="shared" si="13"/>
        <v>#REF!</v>
      </c>
      <c r="AG133" s="102" t="e">
        <f t="shared" si="13"/>
        <v>#REF!</v>
      </c>
      <c r="AH133" s="102" t="e">
        <f t="shared" si="13"/>
        <v>#REF!</v>
      </c>
      <c r="AI133" s="102" t="e">
        <f t="shared" si="13"/>
        <v>#REF!</v>
      </c>
      <c r="AJ133" s="102" t="e">
        <f t="shared" si="13"/>
        <v>#REF!</v>
      </c>
      <c r="AK133" s="102" t="e">
        <f t="shared" si="13"/>
        <v>#REF!</v>
      </c>
      <c r="AL133" s="102" t="e">
        <f t="shared" si="13"/>
        <v>#REF!</v>
      </c>
      <c r="AM133" s="102" t="e">
        <f t="shared" si="13"/>
        <v>#REF!</v>
      </c>
      <c r="AN133" s="102" t="e">
        <f t="shared" si="13"/>
        <v>#REF!</v>
      </c>
      <c r="AO133" s="102" t="e">
        <f t="shared" si="13"/>
        <v>#REF!</v>
      </c>
      <c r="AP133" s="102" t="e">
        <f t="shared" si="13"/>
        <v>#REF!</v>
      </c>
      <c r="AQ133" s="102" t="e">
        <f t="shared" si="13"/>
        <v>#REF!</v>
      </c>
      <c r="AR133" s="102" t="e">
        <f t="shared" si="13"/>
        <v>#REF!</v>
      </c>
      <c r="AS133" s="102" t="e">
        <f t="shared" si="13"/>
        <v>#REF!</v>
      </c>
      <c r="AT133" s="102" t="e">
        <f t="shared" si="13"/>
        <v>#REF!</v>
      </c>
      <c r="AU133" s="102" t="e">
        <f t="shared" si="13"/>
        <v>#REF!</v>
      </c>
      <c r="AV133" s="102" t="e">
        <f t="shared" si="13"/>
        <v>#REF!</v>
      </c>
      <c r="AW133" s="102" t="e">
        <f t="shared" si="13"/>
        <v>#REF!</v>
      </c>
      <c r="AX133" s="102" t="e">
        <f t="shared" si="13"/>
        <v>#REF!</v>
      </c>
      <c r="AY133" s="102" t="e">
        <f t="shared" si="13"/>
        <v>#REF!</v>
      </c>
      <c r="AZ133" s="102" t="e">
        <f t="shared" si="13"/>
        <v>#REF!</v>
      </c>
      <c r="BA133" s="102" t="e">
        <f t="shared" si="13"/>
        <v>#REF!</v>
      </c>
      <c r="BB133" s="102" t="e">
        <f t="shared" si="13"/>
        <v>#REF!</v>
      </c>
    </row>
    <row r="134" spans="1:54" ht="13.15" customHeight="1" outlineLevel="2">
      <c r="A134" s="85"/>
      <c r="B134" s="89" t="s">
        <v>278</v>
      </c>
      <c r="C134" s="90"/>
      <c r="D134" s="113"/>
      <c r="E134" s="115" t="e">
        <f t="shared" ref="E134:AJ134" si="14">E83+E77+E71</f>
        <v>#REF!</v>
      </c>
      <c r="F134" s="115" t="e">
        <f t="shared" si="14"/>
        <v>#REF!</v>
      </c>
      <c r="G134" s="115" t="e">
        <f t="shared" si="14"/>
        <v>#REF!</v>
      </c>
      <c r="H134" s="115" t="e">
        <f t="shared" si="14"/>
        <v>#REF!</v>
      </c>
      <c r="I134" s="115" t="e">
        <f t="shared" si="14"/>
        <v>#REF!</v>
      </c>
      <c r="J134" s="115" t="e">
        <f t="shared" si="14"/>
        <v>#REF!</v>
      </c>
      <c r="K134" s="115" t="e">
        <f t="shared" si="14"/>
        <v>#REF!</v>
      </c>
      <c r="L134" s="115" t="e">
        <f t="shared" si="14"/>
        <v>#REF!</v>
      </c>
      <c r="M134" s="115" t="e">
        <f t="shared" si="14"/>
        <v>#REF!</v>
      </c>
      <c r="N134" s="115" t="e">
        <f t="shared" si="14"/>
        <v>#REF!</v>
      </c>
      <c r="O134" s="115" t="e">
        <f t="shared" si="14"/>
        <v>#REF!</v>
      </c>
      <c r="P134" s="115" t="e">
        <f t="shared" si="14"/>
        <v>#REF!</v>
      </c>
      <c r="Q134" s="115" t="e">
        <f t="shared" si="14"/>
        <v>#REF!</v>
      </c>
      <c r="R134" s="115" t="e">
        <f t="shared" si="14"/>
        <v>#REF!</v>
      </c>
      <c r="S134" s="115" t="e">
        <f t="shared" si="14"/>
        <v>#REF!</v>
      </c>
      <c r="T134" s="115" t="e">
        <f t="shared" si="14"/>
        <v>#REF!</v>
      </c>
      <c r="U134" s="115" t="e">
        <f t="shared" si="14"/>
        <v>#REF!</v>
      </c>
      <c r="V134" s="115" t="e">
        <f t="shared" si="14"/>
        <v>#REF!</v>
      </c>
      <c r="W134" s="115" t="e">
        <f t="shared" si="14"/>
        <v>#REF!</v>
      </c>
      <c r="X134" s="115" t="e">
        <f t="shared" si="14"/>
        <v>#REF!</v>
      </c>
      <c r="Y134" s="115" t="e">
        <f t="shared" si="14"/>
        <v>#REF!</v>
      </c>
      <c r="Z134" s="115" t="e">
        <f t="shared" si="14"/>
        <v>#REF!</v>
      </c>
      <c r="AA134" s="115" t="e">
        <f t="shared" si="14"/>
        <v>#REF!</v>
      </c>
      <c r="AB134" s="115" t="e">
        <f t="shared" si="14"/>
        <v>#REF!</v>
      </c>
      <c r="AC134" s="115" t="e">
        <f t="shared" si="14"/>
        <v>#REF!</v>
      </c>
      <c r="AD134" s="115" t="e">
        <f t="shared" si="14"/>
        <v>#REF!</v>
      </c>
      <c r="AE134" s="115" t="e">
        <f t="shared" si="14"/>
        <v>#REF!</v>
      </c>
      <c r="AF134" s="115" t="e">
        <f t="shared" si="14"/>
        <v>#REF!</v>
      </c>
      <c r="AG134" s="115" t="e">
        <f t="shared" si="14"/>
        <v>#REF!</v>
      </c>
      <c r="AH134" s="115" t="e">
        <f t="shared" si="14"/>
        <v>#REF!</v>
      </c>
      <c r="AI134" s="115" t="e">
        <f t="shared" si="14"/>
        <v>#REF!</v>
      </c>
      <c r="AJ134" s="115" t="e">
        <f t="shared" si="14"/>
        <v>#REF!</v>
      </c>
      <c r="AK134" s="115" t="e">
        <f t="shared" ref="AK134:BB134" si="15">AK83+AK77+AK71</f>
        <v>#REF!</v>
      </c>
      <c r="AL134" s="115" t="e">
        <f t="shared" si="15"/>
        <v>#REF!</v>
      </c>
      <c r="AM134" s="115" t="e">
        <f t="shared" si="15"/>
        <v>#REF!</v>
      </c>
      <c r="AN134" s="115" t="e">
        <f t="shared" si="15"/>
        <v>#REF!</v>
      </c>
      <c r="AO134" s="115" t="e">
        <f t="shared" si="15"/>
        <v>#REF!</v>
      </c>
      <c r="AP134" s="115" t="e">
        <f t="shared" si="15"/>
        <v>#REF!</v>
      </c>
      <c r="AQ134" s="115" t="e">
        <f t="shared" si="15"/>
        <v>#REF!</v>
      </c>
      <c r="AR134" s="115" t="e">
        <f t="shared" si="15"/>
        <v>#REF!</v>
      </c>
      <c r="AS134" s="115" t="e">
        <f t="shared" si="15"/>
        <v>#REF!</v>
      </c>
      <c r="AT134" s="115" t="e">
        <f t="shared" si="15"/>
        <v>#REF!</v>
      </c>
      <c r="AU134" s="115" t="e">
        <f t="shared" si="15"/>
        <v>#REF!</v>
      </c>
      <c r="AV134" s="115" t="e">
        <f t="shared" si="15"/>
        <v>#REF!</v>
      </c>
      <c r="AW134" s="115" t="e">
        <f t="shared" si="15"/>
        <v>#REF!</v>
      </c>
      <c r="AX134" s="115" t="e">
        <f t="shared" si="15"/>
        <v>#REF!</v>
      </c>
      <c r="AY134" s="115" t="e">
        <f t="shared" si="15"/>
        <v>#REF!</v>
      </c>
      <c r="AZ134" s="115" t="e">
        <f t="shared" si="15"/>
        <v>#REF!</v>
      </c>
      <c r="BA134" s="115" t="e">
        <f t="shared" si="15"/>
        <v>#REF!</v>
      </c>
      <c r="BB134" s="115" t="e">
        <f t="shared" si="15"/>
        <v>#REF!</v>
      </c>
    </row>
    <row r="135" spans="1:54" ht="13.15" customHeight="1" outlineLevel="2">
      <c r="A135" s="84"/>
      <c r="B135" s="87" t="s">
        <v>279</v>
      </c>
      <c r="C135" s="88"/>
      <c r="D135" s="114"/>
      <c r="E135" s="115" t="e">
        <f>E133+E134</f>
        <v>#REF!</v>
      </c>
      <c r="F135" s="115" t="e">
        <f t="shared" ref="F135:AW135" si="16">F133+F134</f>
        <v>#REF!</v>
      </c>
      <c r="G135" s="115" t="e">
        <f t="shared" si="16"/>
        <v>#REF!</v>
      </c>
      <c r="H135" s="115" t="e">
        <f t="shared" si="16"/>
        <v>#REF!</v>
      </c>
      <c r="I135" s="115" t="e">
        <f t="shared" si="16"/>
        <v>#REF!</v>
      </c>
      <c r="J135" s="115" t="e">
        <f t="shared" si="16"/>
        <v>#REF!</v>
      </c>
      <c r="K135" s="115" t="e">
        <f t="shared" si="16"/>
        <v>#REF!</v>
      </c>
      <c r="L135" s="115" t="e">
        <f t="shared" si="16"/>
        <v>#REF!</v>
      </c>
      <c r="M135" s="115" t="e">
        <f t="shared" si="16"/>
        <v>#REF!</v>
      </c>
      <c r="N135" s="115" t="e">
        <f t="shared" si="16"/>
        <v>#REF!</v>
      </c>
      <c r="O135" s="115" t="e">
        <f t="shared" si="16"/>
        <v>#REF!</v>
      </c>
      <c r="P135" s="115" t="e">
        <f t="shared" si="16"/>
        <v>#REF!</v>
      </c>
      <c r="Q135" s="115" t="e">
        <f t="shared" si="16"/>
        <v>#REF!</v>
      </c>
      <c r="R135" s="115" t="e">
        <f t="shared" si="16"/>
        <v>#REF!</v>
      </c>
      <c r="S135" s="115" t="e">
        <f t="shared" si="16"/>
        <v>#REF!</v>
      </c>
      <c r="T135" s="115" t="e">
        <f t="shared" si="16"/>
        <v>#REF!</v>
      </c>
      <c r="U135" s="115" t="e">
        <f t="shared" si="16"/>
        <v>#REF!</v>
      </c>
      <c r="V135" s="115" t="e">
        <f t="shared" si="16"/>
        <v>#REF!</v>
      </c>
      <c r="W135" s="115" t="e">
        <f t="shared" si="16"/>
        <v>#REF!</v>
      </c>
      <c r="X135" s="115" t="e">
        <f t="shared" si="16"/>
        <v>#REF!</v>
      </c>
      <c r="Y135" s="115" t="e">
        <f t="shared" si="16"/>
        <v>#REF!</v>
      </c>
      <c r="Z135" s="115" t="e">
        <f t="shared" si="16"/>
        <v>#REF!</v>
      </c>
      <c r="AA135" s="115" t="e">
        <f t="shared" si="16"/>
        <v>#REF!</v>
      </c>
      <c r="AB135" s="115" t="e">
        <f t="shared" si="16"/>
        <v>#REF!</v>
      </c>
      <c r="AC135" s="115" t="e">
        <f t="shared" si="16"/>
        <v>#REF!</v>
      </c>
      <c r="AD135" s="115" t="e">
        <f t="shared" si="16"/>
        <v>#REF!</v>
      </c>
      <c r="AE135" s="115" t="e">
        <f t="shared" si="16"/>
        <v>#REF!</v>
      </c>
      <c r="AF135" s="115" t="e">
        <f t="shared" si="16"/>
        <v>#REF!</v>
      </c>
      <c r="AG135" s="115" t="e">
        <f t="shared" si="16"/>
        <v>#REF!</v>
      </c>
      <c r="AH135" s="115" t="e">
        <f t="shared" si="16"/>
        <v>#REF!</v>
      </c>
      <c r="AI135" s="115" t="e">
        <f t="shared" si="16"/>
        <v>#REF!</v>
      </c>
      <c r="AJ135" s="115" t="e">
        <f t="shared" si="16"/>
        <v>#REF!</v>
      </c>
      <c r="AK135" s="115" t="e">
        <f t="shared" si="16"/>
        <v>#REF!</v>
      </c>
      <c r="AL135" s="115" t="e">
        <f t="shared" si="16"/>
        <v>#REF!</v>
      </c>
      <c r="AM135" s="115" t="e">
        <f t="shared" si="16"/>
        <v>#REF!</v>
      </c>
      <c r="AN135" s="115" t="e">
        <f t="shared" si="16"/>
        <v>#REF!</v>
      </c>
      <c r="AO135" s="115" t="e">
        <f t="shared" si="16"/>
        <v>#REF!</v>
      </c>
      <c r="AP135" s="115" t="e">
        <f t="shared" si="16"/>
        <v>#REF!</v>
      </c>
      <c r="AQ135" s="115" t="e">
        <f t="shared" si="16"/>
        <v>#REF!</v>
      </c>
      <c r="AR135" s="115" t="e">
        <f t="shared" si="16"/>
        <v>#REF!</v>
      </c>
      <c r="AS135" s="115" t="e">
        <f t="shared" si="16"/>
        <v>#REF!</v>
      </c>
      <c r="AT135" s="115" t="e">
        <f t="shared" si="16"/>
        <v>#REF!</v>
      </c>
      <c r="AU135" s="115" t="e">
        <f t="shared" si="16"/>
        <v>#REF!</v>
      </c>
      <c r="AV135" s="115" t="e">
        <f t="shared" si="16"/>
        <v>#REF!</v>
      </c>
      <c r="AW135" s="115" t="e">
        <f t="shared" si="16"/>
        <v>#REF!</v>
      </c>
      <c r="AX135" s="115" t="e">
        <f>AX133+AX134</f>
        <v>#REF!</v>
      </c>
      <c r="AY135" s="115" t="e">
        <f>AY133+AY134</f>
        <v>#REF!</v>
      </c>
      <c r="AZ135" s="115" t="e">
        <f>AZ133+AZ134</f>
        <v>#REF!</v>
      </c>
      <c r="BA135" s="115" t="e">
        <f>BA133+BA134</f>
        <v>#REF!</v>
      </c>
      <c r="BB135" s="115" t="e">
        <f>BB133+BB134</f>
        <v>#REF!</v>
      </c>
    </row>
    <row r="136" spans="1:54" outlineLevel="1">
      <c r="A136" s="79"/>
      <c r="B136" s="80"/>
      <c r="C136" s="81"/>
      <c r="D136" s="81"/>
      <c r="E136" s="82"/>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row>
    <row r="137" spans="1:54" outlineLevel="1">
      <c r="A137" s="79"/>
      <c r="B137" s="80"/>
      <c r="C137" s="81"/>
      <c r="D137" s="81"/>
      <c r="E137" s="82"/>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row>
    <row r="138" spans="1:54">
      <c r="A138" s="79"/>
      <c r="B138" s="80"/>
      <c r="C138" s="81"/>
      <c r="D138" s="81"/>
      <c r="E138" s="82"/>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row>
    <row r="139" spans="1:54" ht="16.149999999999999" customHeight="1">
      <c r="A139" s="110" t="s">
        <v>280</v>
      </c>
      <c r="B139" s="80"/>
      <c r="C139" s="81"/>
      <c r="D139" s="81"/>
      <c r="E139" s="82"/>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row>
    <row r="140" spans="1:54" outlineLevel="1">
      <c r="A140" s="109"/>
      <c r="B140" s="80"/>
      <c r="C140" s="81"/>
      <c r="D140" s="81"/>
      <c r="E140" s="82"/>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row>
    <row r="141" spans="1:54" outlineLevel="1">
      <c r="A141" s="109" t="s">
        <v>281</v>
      </c>
      <c r="B141" s="80"/>
      <c r="C141" s="81"/>
      <c r="D141" s="81"/>
      <c r="E141" s="82"/>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row>
    <row r="142" spans="1:54" outlineLevel="2">
      <c r="A142" s="79"/>
      <c r="B142" s="80" t="s">
        <v>282</v>
      </c>
      <c r="C142" s="80" t="s">
        <v>153</v>
      </c>
      <c r="D142" s="81"/>
      <c r="E142" s="70">
        <v>2027</v>
      </c>
      <c r="F142" s="70">
        <v>2028</v>
      </c>
      <c r="G142" s="70">
        <v>2029</v>
      </c>
      <c r="H142" s="70">
        <v>2030</v>
      </c>
      <c r="I142" s="70">
        <v>2031</v>
      </c>
      <c r="J142" s="70">
        <v>2032</v>
      </c>
      <c r="K142" s="70">
        <v>2033</v>
      </c>
      <c r="L142" s="70">
        <v>2034</v>
      </c>
      <c r="M142" s="70">
        <v>2035</v>
      </c>
      <c r="N142" s="70">
        <v>2036</v>
      </c>
      <c r="O142" s="70">
        <v>2037</v>
      </c>
      <c r="P142" s="70">
        <v>2038</v>
      </c>
      <c r="Q142" s="70">
        <v>2039</v>
      </c>
      <c r="R142" s="70">
        <v>2040</v>
      </c>
      <c r="S142" s="70">
        <v>2041</v>
      </c>
      <c r="T142" s="70">
        <v>2042</v>
      </c>
      <c r="U142" s="70">
        <v>2043</v>
      </c>
      <c r="V142" s="70">
        <v>2044</v>
      </c>
      <c r="W142" s="70">
        <v>2045</v>
      </c>
      <c r="X142" s="70">
        <v>2046</v>
      </c>
      <c r="Y142" s="70">
        <v>2047</v>
      </c>
      <c r="Z142" s="70">
        <v>2048</v>
      </c>
      <c r="AA142" s="70">
        <v>2049</v>
      </c>
      <c r="AB142" s="70">
        <v>2050</v>
      </c>
      <c r="AC142" s="70">
        <v>2051</v>
      </c>
      <c r="AD142" s="70">
        <v>2052</v>
      </c>
      <c r="AE142" s="70">
        <v>2053</v>
      </c>
      <c r="AF142" s="70">
        <v>2054</v>
      </c>
      <c r="AG142" s="70">
        <v>2055</v>
      </c>
      <c r="AH142" s="70">
        <v>2056</v>
      </c>
      <c r="AI142" s="70">
        <v>2057</v>
      </c>
      <c r="AJ142" s="70">
        <v>2058</v>
      </c>
      <c r="AK142" s="70">
        <v>2059</v>
      </c>
      <c r="AL142" s="70">
        <v>2060</v>
      </c>
      <c r="AM142" s="70">
        <v>2061</v>
      </c>
      <c r="AN142" s="70">
        <v>2062</v>
      </c>
      <c r="AO142" s="70">
        <v>2063</v>
      </c>
      <c r="AP142" s="70">
        <v>2064</v>
      </c>
      <c r="AQ142" s="70">
        <v>2065</v>
      </c>
      <c r="AR142" s="70">
        <v>2066</v>
      </c>
      <c r="AS142" s="70">
        <v>2067</v>
      </c>
      <c r="AT142" s="70">
        <v>2068</v>
      </c>
      <c r="AU142" s="70">
        <v>2069</v>
      </c>
      <c r="AV142" s="70">
        <v>2070</v>
      </c>
      <c r="AW142" s="70">
        <v>2071</v>
      </c>
      <c r="AX142" s="70">
        <v>2072</v>
      </c>
      <c r="AY142" s="70">
        <v>2073</v>
      </c>
      <c r="AZ142" s="70">
        <v>2074</v>
      </c>
      <c r="BA142" s="70">
        <v>2075</v>
      </c>
      <c r="BB142" s="70">
        <v>2076</v>
      </c>
    </row>
    <row r="143" spans="1:54" ht="12.75" customHeight="1" outlineLevel="2">
      <c r="A143" s="242" t="s">
        <v>283</v>
      </c>
      <c r="B143" s="81" t="s">
        <v>160</v>
      </c>
      <c r="C143" s="81" t="s">
        <v>208</v>
      </c>
      <c r="D143" s="81" t="s">
        <v>202</v>
      </c>
      <c r="E143" s="102" t="e">
        <f>-(E$158*#REF!*#REF!*#REF!*#REF!+E$158*#REF!)*#REF!/10^6</f>
        <v>#REF!</v>
      </c>
      <c r="F143" s="102" t="e">
        <f>-(F$158*#REF!*#REF!*#REF!*#REF!+F$158*#REF!)*#REF!/10^6</f>
        <v>#REF!</v>
      </c>
      <c r="G143" s="102" t="e">
        <f>-(G$158*#REF!*#REF!*#REF!*#REF!+G$158*#REF!)*#REF!/10^6</f>
        <v>#REF!</v>
      </c>
      <c r="H143" s="102" t="e">
        <f>-(H$158*#REF!*#REF!*#REF!*#REF!+H$158*#REF!)*#REF!/10^6</f>
        <v>#REF!</v>
      </c>
      <c r="I143" s="102" t="e">
        <f>-(I$158*#REF!*#REF!*#REF!*#REF!+I$158*#REF!)*#REF!/10^6</f>
        <v>#REF!</v>
      </c>
      <c r="J143" s="102" t="e">
        <f>-(J$158*#REF!*#REF!*#REF!*#REF!+J$158*#REF!)*#REF!/10^6</f>
        <v>#REF!</v>
      </c>
      <c r="K143" s="102" t="e">
        <f>-(K$158*#REF!*#REF!*#REF!*#REF!+K$158*#REF!)*#REF!/10^6</f>
        <v>#REF!</v>
      </c>
      <c r="L143" s="102" t="e">
        <f>-(L$158*#REF!*#REF!*#REF!*#REF!+L$158*#REF!)*#REF!/10^6</f>
        <v>#REF!</v>
      </c>
      <c r="M143" s="102" t="e">
        <f>-(M$158*#REF!*#REF!*#REF!*#REF!+M$158*#REF!)*#REF!/10^6</f>
        <v>#REF!</v>
      </c>
      <c r="N143" s="102" t="e">
        <f>-(N$158*#REF!*#REF!*#REF!*#REF!+N$158*#REF!)*#REF!/10^6</f>
        <v>#REF!</v>
      </c>
      <c r="O143" s="102" t="e">
        <f>-(O$158*#REF!*#REF!*#REF!*#REF!+O$158*#REF!)*#REF!/10^6</f>
        <v>#REF!</v>
      </c>
      <c r="P143" s="102" t="e">
        <f>-(P$158*#REF!*#REF!*#REF!*#REF!+P$158*#REF!)*#REF!/10^6</f>
        <v>#REF!</v>
      </c>
      <c r="Q143" s="102" t="e">
        <f>-(Q$158*#REF!*#REF!*#REF!*#REF!+Q$158*#REF!)*#REF!/10^6</f>
        <v>#REF!</v>
      </c>
      <c r="R143" s="102" t="e">
        <f>-(R$158*#REF!*#REF!*#REF!*#REF!+R$158*#REF!)*#REF!/10^6</f>
        <v>#REF!</v>
      </c>
      <c r="S143" s="102" t="e">
        <f>-(S$158*#REF!*#REF!*#REF!*#REF!+S$158*#REF!)*#REF!/10^6</f>
        <v>#REF!</v>
      </c>
      <c r="T143" s="102" t="e">
        <f>-(T$158*#REF!*#REF!*#REF!*#REF!+T$158*#REF!)*#REF!/10^6</f>
        <v>#REF!</v>
      </c>
      <c r="U143" s="102" t="e">
        <f>-(U$158*#REF!*#REF!*#REF!*#REF!+U$158*#REF!)*#REF!/10^6</f>
        <v>#REF!</v>
      </c>
      <c r="V143" s="102" t="e">
        <f>-(V$158*#REF!*#REF!*#REF!*#REF!+V$158*#REF!)*#REF!/10^6</f>
        <v>#REF!</v>
      </c>
      <c r="W143" s="102" t="e">
        <f>-(W$158*#REF!*#REF!*#REF!*#REF!+W$158*#REF!)*#REF!/10^6</f>
        <v>#REF!</v>
      </c>
      <c r="X143" s="102" t="e">
        <f>-(X$158*#REF!*#REF!*#REF!*#REF!+X$158*#REF!)*#REF!/10^6</f>
        <v>#REF!</v>
      </c>
      <c r="Y143" s="102" t="e">
        <f>-(Y$158*#REF!*#REF!*#REF!*#REF!+Y$158*#REF!)*#REF!/10^6</f>
        <v>#REF!</v>
      </c>
      <c r="Z143" s="102" t="e">
        <f>-(Z$158*#REF!*#REF!*#REF!*#REF!+Z$158*#REF!)*#REF!/10^6</f>
        <v>#REF!</v>
      </c>
      <c r="AA143" s="102" t="e">
        <f>-(AA$158*#REF!*#REF!*#REF!*#REF!+AA$158*#REF!)*#REF!/10^6</f>
        <v>#REF!</v>
      </c>
      <c r="AB143" s="102" t="e">
        <f>-(AB$158*#REF!*#REF!*#REF!*#REF!+AB$158*#REF!)*#REF!/10^6</f>
        <v>#REF!</v>
      </c>
      <c r="AC143" s="102" t="e">
        <f>-(AC$158*#REF!*#REF!*#REF!*#REF!+AC$158*#REF!)*#REF!/10^6</f>
        <v>#REF!</v>
      </c>
      <c r="AD143" s="102" t="e">
        <f>-(AD$158*#REF!*#REF!*#REF!*#REF!+AD$158*#REF!)*#REF!/10^6</f>
        <v>#REF!</v>
      </c>
      <c r="AE143" s="102" t="e">
        <f>-(AE$158*#REF!*#REF!*#REF!*#REF!+AE$158*#REF!)*#REF!/10^6</f>
        <v>#REF!</v>
      </c>
      <c r="AF143" s="102" t="e">
        <f>-(AF$158*#REF!*#REF!*#REF!*#REF!+AF$158*#REF!)*#REF!/10^6</f>
        <v>#REF!</v>
      </c>
      <c r="AG143" s="102" t="e">
        <f>-(AG$158*#REF!*#REF!*#REF!*#REF!+AG$158*#REF!)*#REF!/10^6</f>
        <v>#REF!</v>
      </c>
      <c r="AH143" s="102" t="e">
        <f>-(AH$158*#REF!*#REF!*#REF!*#REF!+AH$158*#REF!)*#REF!/10^6</f>
        <v>#REF!</v>
      </c>
      <c r="AI143" s="102" t="e">
        <f>-(AI$158*#REF!*#REF!*#REF!*#REF!+AI$158*#REF!)*#REF!/10^6</f>
        <v>#REF!</v>
      </c>
      <c r="AJ143" s="102" t="e">
        <f>-(AJ$158*#REF!*#REF!*#REF!*#REF!+AJ$158*#REF!)*#REF!/10^6</f>
        <v>#REF!</v>
      </c>
      <c r="AK143" s="102" t="e">
        <f>-(AK$158*#REF!*#REF!*#REF!*#REF!+AK$158*#REF!)*#REF!/10^6</f>
        <v>#REF!</v>
      </c>
      <c r="AL143" s="102" t="e">
        <f>-(AL$158*#REF!*#REF!*#REF!*#REF!+AL$158*#REF!)*#REF!/10^6</f>
        <v>#REF!</v>
      </c>
      <c r="AM143" s="102" t="e">
        <f>-(AM$158*#REF!*#REF!*#REF!*#REF!+AM$158*#REF!)*#REF!/10^6</f>
        <v>#REF!</v>
      </c>
      <c r="AN143" s="102" t="e">
        <f>-(AN$158*#REF!*#REF!*#REF!*#REF!+AN$158*#REF!)*#REF!/10^6</f>
        <v>#REF!</v>
      </c>
      <c r="AO143" s="102" t="e">
        <f>-(AO$158*#REF!*#REF!*#REF!*#REF!+AO$158*#REF!)*#REF!/10^6</f>
        <v>#REF!</v>
      </c>
      <c r="AP143" s="102" t="e">
        <f>-(AP$158*#REF!*#REF!*#REF!*#REF!+AP$158*#REF!)*#REF!/10^6</f>
        <v>#REF!</v>
      </c>
      <c r="AQ143" s="102" t="e">
        <f>-(AQ$158*#REF!*#REF!*#REF!*#REF!+AQ$158*#REF!)*#REF!/10^6</f>
        <v>#REF!</v>
      </c>
      <c r="AR143" s="102" t="e">
        <f>-(AR$158*#REF!*#REF!*#REF!*#REF!+AR$158*#REF!)*#REF!/10^6</f>
        <v>#REF!</v>
      </c>
      <c r="AS143" s="102" t="e">
        <f>-(AS$158*#REF!*#REF!*#REF!*#REF!+AS$158*#REF!)*#REF!/10^6</f>
        <v>#REF!</v>
      </c>
      <c r="AT143" s="102" t="e">
        <f>-(AT$158*#REF!*#REF!*#REF!*#REF!+AT$158*#REF!)*#REF!/10^6</f>
        <v>#REF!</v>
      </c>
      <c r="AU143" s="102" t="e">
        <f>-(AU$158*#REF!*#REF!*#REF!*#REF!+AU$158*#REF!)*#REF!/10^6</f>
        <v>#REF!</v>
      </c>
      <c r="AV143" s="102" t="e">
        <f>-(AV$158*#REF!*#REF!*#REF!*#REF!+AV$158*#REF!)*#REF!/10^6</f>
        <v>#REF!</v>
      </c>
      <c r="AW143" s="102" t="e">
        <f>-(AW$158*#REF!*#REF!*#REF!*#REF!+AW$158*#REF!)*#REF!/10^6</f>
        <v>#REF!</v>
      </c>
      <c r="AX143" s="102" t="e">
        <f>-(AX$158*#REF!*#REF!*#REF!*#REF!+AX$158*#REF!)*#REF!/10^6</f>
        <v>#REF!</v>
      </c>
      <c r="AY143" s="102" t="e">
        <f>-(AY$158*#REF!*#REF!*#REF!*#REF!+AY$158*#REF!)*#REF!/10^6</f>
        <v>#REF!</v>
      </c>
      <c r="AZ143" s="102" t="e">
        <f>-(AZ$158*#REF!*#REF!*#REF!*#REF!+AZ$158*#REF!)*#REF!/10^6</f>
        <v>#REF!</v>
      </c>
      <c r="BA143" s="102" t="e">
        <f>-(BA$158*#REF!*#REF!*#REF!*#REF!+BA$158*#REF!)*#REF!/10^6</f>
        <v>#REF!</v>
      </c>
      <c r="BB143" s="102" t="e">
        <f>-(BB$158*#REF!*#REF!*#REF!*#REF!+BB$158*#REF!)*#REF!/10^6</f>
        <v>#REF!</v>
      </c>
    </row>
    <row r="144" spans="1:54" outlineLevel="2">
      <c r="A144" s="243"/>
      <c r="B144" s="81" t="s">
        <v>160</v>
      </c>
      <c r="C144" s="81"/>
      <c r="D144" s="81" t="s">
        <v>202</v>
      </c>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E144" s="144"/>
      <c r="AF144" s="144"/>
      <c r="AG144" s="144"/>
      <c r="AH144" s="144"/>
      <c r="AI144" s="144"/>
      <c r="AJ144" s="144"/>
      <c r="AK144" s="144"/>
      <c r="AL144" s="144"/>
      <c r="AM144" s="144"/>
      <c r="AN144" s="144"/>
      <c r="AO144" s="144"/>
      <c r="AP144" s="144"/>
      <c r="AQ144" s="144"/>
      <c r="AR144" s="144"/>
      <c r="AS144" s="144"/>
      <c r="AT144" s="144"/>
      <c r="AU144" s="144"/>
      <c r="AV144" s="144"/>
      <c r="AW144" s="144"/>
      <c r="AX144" s="144"/>
      <c r="AY144" s="144"/>
      <c r="AZ144" s="144"/>
      <c r="BA144" s="144"/>
      <c r="BB144" s="144"/>
    </row>
    <row r="145" spans="1:54" outlineLevel="2">
      <c r="A145" s="243"/>
      <c r="B145" s="81" t="s">
        <v>160</v>
      </c>
      <c r="C145" s="81"/>
      <c r="D145" s="81" t="s">
        <v>202</v>
      </c>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c r="AE145" s="144"/>
      <c r="AF145" s="144"/>
      <c r="AG145" s="144"/>
      <c r="AH145" s="144"/>
      <c r="AI145" s="144"/>
      <c r="AJ145" s="144"/>
      <c r="AK145" s="144"/>
      <c r="AL145" s="144"/>
      <c r="AM145" s="144"/>
      <c r="AN145" s="144"/>
      <c r="AO145" s="144"/>
      <c r="AP145" s="144"/>
      <c r="AQ145" s="144"/>
      <c r="AR145" s="144"/>
      <c r="AS145" s="144"/>
      <c r="AT145" s="144"/>
      <c r="AU145" s="144"/>
      <c r="AV145" s="144"/>
      <c r="AW145" s="144"/>
      <c r="AX145" s="144"/>
      <c r="AY145" s="144"/>
      <c r="AZ145" s="144"/>
      <c r="BA145" s="144"/>
      <c r="BB145" s="144"/>
    </row>
    <row r="146" spans="1:54" outlineLevel="2">
      <c r="A146" s="243"/>
      <c r="B146" s="81" t="s">
        <v>161</v>
      </c>
      <c r="C146" s="81" t="s">
        <v>284</v>
      </c>
      <c r="D146" s="81" t="s">
        <v>202</v>
      </c>
      <c r="E146" s="102" t="e">
        <f>-E$161*#REF!*#REF!</f>
        <v>#REF!</v>
      </c>
      <c r="F146" s="102" t="e">
        <f>-F$161*#REF!*#REF!</f>
        <v>#REF!</v>
      </c>
      <c r="G146" s="102" t="e">
        <f>-G$161*#REF!*#REF!</f>
        <v>#REF!</v>
      </c>
      <c r="H146" s="102" t="e">
        <f>-H$161*#REF!*#REF!</f>
        <v>#REF!</v>
      </c>
      <c r="I146" s="102" t="e">
        <f>-I$161*#REF!*#REF!</f>
        <v>#REF!</v>
      </c>
      <c r="J146" s="102" t="e">
        <f>-J$161*#REF!*#REF!</f>
        <v>#REF!</v>
      </c>
      <c r="K146" s="102" t="e">
        <f>-K$161*#REF!*#REF!</f>
        <v>#REF!</v>
      </c>
      <c r="L146" s="102" t="e">
        <f>-L$161*#REF!*#REF!</f>
        <v>#REF!</v>
      </c>
      <c r="M146" s="102" t="e">
        <f>-M$161*#REF!*#REF!</f>
        <v>#REF!</v>
      </c>
      <c r="N146" s="102" t="e">
        <f>-N$161*#REF!*#REF!</f>
        <v>#REF!</v>
      </c>
      <c r="O146" s="102" t="e">
        <f>-O$161*#REF!*#REF!</f>
        <v>#REF!</v>
      </c>
      <c r="P146" s="102" t="e">
        <f>-P$161*#REF!*#REF!</f>
        <v>#REF!</v>
      </c>
      <c r="Q146" s="102" t="e">
        <f>-Q$161*#REF!*#REF!</f>
        <v>#REF!</v>
      </c>
      <c r="R146" s="102" t="e">
        <f>-R$161*#REF!*#REF!</f>
        <v>#REF!</v>
      </c>
      <c r="S146" s="102" t="e">
        <f>-S$161*#REF!*#REF!</f>
        <v>#REF!</v>
      </c>
      <c r="T146" s="102" t="e">
        <f>-T$161*#REF!*#REF!</f>
        <v>#REF!</v>
      </c>
      <c r="U146" s="102" t="e">
        <f>-U$161*#REF!*#REF!</f>
        <v>#REF!</v>
      </c>
      <c r="V146" s="102" t="e">
        <f>-V$161*#REF!*#REF!</f>
        <v>#REF!</v>
      </c>
      <c r="W146" s="102" t="e">
        <f>-W$161*#REF!*#REF!</f>
        <v>#REF!</v>
      </c>
      <c r="X146" s="102" t="e">
        <f>-X$161*#REF!*#REF!</f>
        <v>#REF!</v>
      </c>
      <c r="Y146" s="102" t="e">
        <f>-Y$161*#REF!*#REF!</f>
        <v>#REF!</v>
      </c>
      <c r="Z146" s="102" t="e">
        <f>-Z$161*#REF!*#REF!</f>
        <v>#REF!</v>
      </c>
      <c r="AA146" s="102" t="e">
        <f>-AA$161*#REF!*#REF!</f>
        <v>#REF!</v>
      </c>
      <c r="AB146" s="102" t="e">
        <f>-AB$161*#REF!*#REF!</f>
        <v>#REF!</v>
      </c>
      <c r="AC146" s="102" t="e">
        <f>-AC$161*#REF!*#REF!</f>
        <v>#REF!</v>
      </c>
      <c r="AD146" s="102" t="e">
        <f>-AD$161*#REF!*#REF!</f>
        <v>#REF!</v>
      </c>
      <c r="AE146" s="102" t="e">
        <f>-AE$161*#REF!*#REF!</f>
        <v>#REF!</v>
      </c>
      <c r="AF146" s="102" t="e">
        <f>-AF$161*#REF!*#REF!</f>
        <v>#REF!</v>
      </c>
      <c r="AG146" s="102" t="e">
        <f>-AG$161*#REF!*#REF!</f>
        <v>#REF!</v>
      </c>
      <c r="AH146" s="102" t="e">
        <f>-AH$161*#REF!*#REF!</f>
        <v>#REF!</v>
      </c>
      <c r="AI146" s="102" t="e">
        <f>-AI$161*#REF!*#REF!</f>
        <v>#REF!</v>
      </c>
      <c r="AJ146" s="102" t="e">
        <f>-AJ$161*#REF!*#REF!</f>
        <v>#REF!</v>
      </c>
      <c r="AK146" s="102" t="e">
        <f>-AK$161*#REF!*#REF!</f>
        <v>#REF!</v>
      </c>
      <c r="AL146" s="102" t="e">
        <f>-AL$161*#REF!*#REF!</f>
        <v>#REF!</v>
      </c>
      <c r="AM146" s="102" t="e">
        <f>-AM$161*#REF!*#REF!</f>
        <v>#REF!</v>
      </c>
      <c r="AN146" s="102" t="e">
        <f>-AN$161*#REF!*#REF!</f>
        <v>#REF!</v>
      </c>
      <c r="AO146" s="102" t="e">
        <f>-AO$161*#REF!*#REF!</f>
        <v>#REF!</v>
      </c>
      <c r="AP146" s="102" t="e">
        <f>-AP$161*#REF!*#REF!</f>
        <v>#REF!</v>
      </c>
      <c r="AQ146" s="102" t="e">
        <f>-AQ$161*#REF!*#REF!</f>
        <v>#REF!</v>
      </c>
      <c r="AR146" s="102" t="e">
        <f>-AR$161*#REF!*#REF!</f>
        <v>#REF!</v>
      </c>
      <c r="AS146" s="102" t="e">
        <f>-AS$161*#REF!*#REF!</f>
        <v>#REF!</v>
      </c>
      <c r="AT146" s="102" t="e">
        <f>-AT$161*#REF!*#REF!</f>
        <v>#REF!</v>
      </c>
      <c r="AU146" s="102" t="e">
        <f>-AU$161*#REF!*#REF!</f>
        <v>#REF!</v>
      </c>
      <c r="AV146" s="102" t="e">
        <f>-AV$161*#REF!*#REF!</f>
        <v>#REF!</v>
      </c>
      <c r="AW146" s="102" t="e">
        <f>-AW$161*#REF!*#REF!</f>
        <v>#REF!</v>
      </c>
      <c r="AX146" s="102" t="e">
        <f>-AX$161*#REF!*#REF!</f>
        <v>#REF!</v>
      </c>
      <c r="AY146" s="102" t="e">
        <f>-AY$161*#REF!*#REF!</f>
        <v>#REF!</v>
      </c>
      <c r="AZ146" s="102" t="e">
        <f>-AZ$161*#REF!*#REF!</f>
        <v>#REF!</v>
      </c>
      <c r="BA146" s="102" t="e">
        <f>-BA$161*#REF!*#REF!</f>
        <v>#REF!</v>
      </c>
      <c r="BB146" s="102" t="e">
        <f>-BB$161*#REF!*#REF!</f>
        <v>#REF!</v>
      </c>
    </row>
    <row r="147" spans="1:54" outlineLevel="2">
      <c r="A147" s="243"/>
      <c r="B147" s="81" t="s">
        <v>161</v>
      </c>
      <c r="C147" s="81" t="s">
        <v>285</v>
      </c>
      <c r="D147" s="81" t="s">
        <v>202</v>
      </c>
      <c r="E147" s="102" t="e">
        <f>-E$162*#REF!*#REF!</f>
        <v>#REF!</v>
      </c>
      <c r="F147" s="102" t="e">
        <f>-F$162*#REF!*#REF!</f>
        <v>#REF!</v>
      </c>
      <c r="G147" s="102" t="e">
        <f>-G$162*#REF!*#REF!</f>
        <v>#REF!</v>
      </c>
      <c r="H147" s="102" t="e">
        <f>-H$162*#REF!*#REF!</f>
        <v>#REF!</v>
      </c>
      <c r="I147" s="102" t="e">
        <f>-I$162*#REF!*#REF!</f>
        <v>#REF!</v>
      </c>
      <c r="J147" s="102" t="e">
        <f>-J$162*#REF!*#REF!</f>
        <v>#REF!</v>
      </c>
      <c r="K147" s="102" t="e">
        <f>-K$162*#REF!*#REF!</f>
        <v>#REF!</v>
      </c>
      <c r="L147" s="102" t="e">
        <f>-L$162*#REF!*#REF!</f>
        <v>#REF!</v>
      </c>
      <c r="M147" s="102" t="e">
        <f>-M$162*#REF!*#REF!</f>
        <v>#REF!</v>
      </c>
      <c r="N147" s="102" t="e">
        <f>-N$162*#REF!*#REF!</f>
        <v>#REF!</v>
      </c>
      <c r="O147" s="102" t="e">
        <f>-O$162*#REF!*#REF!</f>
        <v>#REF!</v>
      </c>
      <c r="P147" s="102" t="e">
        <f>-P$162*#REF!*#REF!</f>
        <v>#REF!</v>
      </c>
      <c r="Q147" s="102" t="e">
        <f>-Q$162*#REF!*#REF!</f>
        <v>#REF!</v>
      </c>
      <c r="R147" s="102" t="e">
        <f>-R$162*#REF!*#REF!</f>
        <v>#REF!</v>
      </c>
      <c r="S147" s="102" t="e">
        <f>-S$162*#REF!*#REF!</f>
        <v>#REF!</v>
      </c>
      <c r="T147" s="102" t="e">
        <f>-T$162*#REF!*#REF!</f>
        <v>#REF!</v>
      </c>
      <c r="U147" s="102" t="e">
        <f>-U$162*#REF!*#REF!</f>
        <v>#REF!</v>
      </c>
      <c r="V147" s="102" t="e">
        <f>-V$162*#REF!*#REF!</f>
        <v>#REF!</v>
      </c>
      <c r="W147" s="102" t="e">
        <f>-W$162*#REF!*#REF!</f>
        <v>#REF!</v>
      </c>
      <c r="X147" s="102" t="e">
        <f>-X$162*#REF!*#REF!</f>
        <v>#REF!</v>
      </c>
      <c r="Y147" s="102" t="e">
        <f>-Y$162*#REF!*#REF!</f>
        <v>#REF!</v>
      </c>
      <c r="Z147" s="102" t="e">
        <f>-Z$162*#REF!*#REF!</f>
        <v>#REF!</v>
      </c>
      <c r="AA147" s="102" t="e">
        <f>-AA$162*#REF!*#REF!</f>
        <v>#REF!</v>
      </c>
      <c r="AB147" s="102" t="e">
        <f>-AB$162*#REF!*#REF!</f>
        <v>#REF!</v>
      </c>
      <c r="AC147" s="102" t="e">
        <f>-AC$162*#REF!*#REF!</f>
        <v>#REF!</v>
      </c>
      <c r="AD147" s="102" t="e">
        <f>-AD$162*#REF!*#REF!</f>
        <v>#REF!</v>
      </c>
      <c r="AE147" s="102" t="e">
        <f>-AE$162*#REF!*#REF!</f>
        <v>#REF!</v>
      </c>
      <c r="AF147" s="102" t="e">
        <f>-AF$162*#REF!*#REF!</f>
        <v>#REF!</v>
      </c>
      <c r="AG147" s="102" t="e">
        <f>-AG$162*#REF!*#REF!</f>
        <v>#REF!</v>
      </c>
      <c r="AH147" s="102" t="e">
        <f>-AH$162*#REF!*#REF!</f>
        <v>#REF!</v>
      </c>
      <c r="AI147" s="102" t="e">
        <f>-AI$162*#REF!*#REF!</f>
        <v>#REF!</v>
      </c>
      <c r="AJ147" s="102" t="e">
        <f>-AJ$162*#REF!*#REF!</f>
        <v>#REF!</v>
      </c>
      <c r="AK147" s="102" t="e">
        <f>-AK$162*#REF!*#REF!</f>
        <v>#REF!</v>
      </c>
      <c r="AL147" s="102" t="e">
        <f>-AL$162*#REF!*#REF!</f>
        <v>#REF!</v>
      </c>
      <c r="AM147" s="102" t="e">
        <f>-AM$162*#REF!*#REF!</f>
        <v>#REF!</v>
      </c>
      <c r="AN147" s="102" t="e">
        <f>-AN$162*#REF!*#REF!</f>
        <v>#REF!</v>
      </c>
      <c r="AO147" s="102" t="e">
        <f>-AO$162*#REF!*#REF!</f>
        <v>#REF!</v>
      </c>
      <c r="AP147" s="102" t="e">
        <f>-AP$162*#REF!*#REF!</f>
        <v>#REF!</v>
      </c>
      <c r="AQ147" s="102" t="e">
        <f>-AQ$162*#REF!*#REF!</f>
        <v>#REF!</v>
      </c>
      <c r="AR147" s="102" t="e">
        <f>-AR$162*#REF!*#REF!</f>
        <v>#REF!</v>
      </c>
      <c r="AS147" s="102" t="e">
        <f>-AS$162*#REF!*#REF!</f>
        <v>#REF!</v>
      </c>
      <c r="AT147" s="102" t="e">
        <f>-AT$162*#REF!*#REF!</f>
        <v>#REF!</v>
      </c>
      <c r="AU147" s="102" t="e">
        <f>-AU$162*#REF!*#REF!</f>
        <v>#REF!</v>
      </c>
      <c r="AV147" s="102" t="e">
        <f>-AV$162*#REF!*#REF!</f>
        <v>#REF!</v>
      </c>
      <c r="AW147" s="102" t="e">
        <f>-AW$162*#REF!*#REF!</f>
        <v>#REF!</v>
      </c>
      <c r="AX147" s="102" t="e">
        <f>-AX$162*#REF!*#REF!</f>
        <v>#REF!</v>
      </c>
      <c r="AY147" s="102" t="e">
        <f>-AY$162*#REF!*#REF!</f>
        <v>#REF!</v>
      </c>
      <c r="AZ147" s="102" t="e">
        <f>-AZ$162*#REF!*#REF!</f>
        <v>#REF!</v>
      </c>
      <c r="BA147" s="102" t="e">
        <f>-BA$162*#REF!*#REF!</f>
        <v>#REF!</v>
      </c>
      <c r="BB147" s="102" t="e">
        <f>-BB$162*#REF!*#REF!</f>
        <v>#REF!</v>
      </c>
    </row>
    <row r="148" spans="1:54" outlineLevel="2">
      <c r="A148" s="243"/>
      <c r="B148" s="81" t="s">
        <v>161</v>
      </c>
      <c r="C148" s="81"/>
      <c r="D148" s="81" t="s">
        <v>202</v>
      </c>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144"/>
      <c r="AJ148" s="144"/>
      <c r="AK148" s="144"/>
      <c r="AL148" s="144"/>
      <c r="AM148" s="144"/>
      <c r="AN148" s="144"/>
      <c r="AO148" s="144"/>
      <c r="AP148" s="144"/>
      <c r="AQ148" s="144"/>
      <c r="AR148" s="144"/>
      <c r="AS148" s="144"/>
      <c r="AT148" s="144"/>
      <c r="AU148" s="144"/>
      <c r="AV148" s="144"/>
      <c r="AW148" s="144"/>
      <c r="AX148" s="144"/>
      <c r="AY148" s="144"/>
      <c r="AZ148" s="144"/>
      <c r="BA148" s="144"/>
      <c r="BB148" s="144"/>
    </row>
    <row r="149" spans="1:54" outlineLevel="2">
      <c r="A149" s="243"/>
      <c r="B149" s="81" t="s">
        <v>161</v>
      </c>
      <c r="C149" s="81"/>
      <c r="D149" s="81" t="s">
        <v>202</v>
      </c>
      <c r="E149" s="144"/>
      <c r="F149" s="144"/>
      <c r="G149" s="144"/>
      <c r="H149" s="144"/>
      <c r="I149" s="144"/>
      <c r="J149" s="144"/>
      <c r="K149" s="144"/>
      <c r="L149" s="144"/>
      <c r="M149" s="144"/>
      <c r="N149" s="144"/>
      <c r="O149" s="144"/>
      <c r="P149" s="144"/>
      <c r="Q149" s="144"/>
      <c r="R149" s="144"/>
      <c r="S149" s="144"/>
      <c r="T149" s="144"/>
      <c r="U149" s="144"/>
      <c r="V149" s="144"/>
      <c r="W149" s="144"/>
      <c r="X149" s="144"/>
      <c r="Y149" s="144"/>
      <c r="Z149" s="144"/>
      <c r="AA149" s="144"/>
      <c r="AB149" s="144"/>
      <c r="AC149" s="144"/>
      <c r="AD149" s="144"/>
      <c r="AE149" s="144"/>
      <c r="AF149" s="144"/>
      <c r="AG149" s="144"/>
      <c r="AH149" s="144"/>
      <c r="AI149" s="144"/>
      <c r="AJ149" s="144"/>
      <c r="AK149" s="144"/>
      <c r="AL149" s="144"/>
      <c r="AM149" s="144"/>
      <c r="AN149" s="144"/>
      <c r="AO149" s="144"/>
      <c r="AP149" s="144"/>
      <c r="AQ149" s="144"/>
      <c r="AR149" s="144"/>
      <c r="AS149" s="144"/>
      <c r="AT149" s="144"/>
      <c r="AU149" s="144"/>
      <c r="AV149" s="144"/>
      <c r="AW149" s="144"/>
      <c r="AX149" s="144"/>
      <c r="AY149" s="144"/>
      <c r="AZ149" s="144"/>
      <c r="BA149" s="144"/>
      <c r="BB149" s="144"/>
    </row>
    <row r="150" spans="1:54" outlineLevel="2">
      <c r="A150" s="243"/>
      <c r="B150" s="81" t="s">
        <v>162</v>
      </c>
      <c r="C150" s="81"/>
      <c r="D150" s="81" t="s">
        <v>202</v>
      </c>
      <c r="E150" s="144"/>
      <c r="F150" s="144"/>
      <c r="G150" s="144"/>
      <c r="H150" s="144"/>
      <c r="I150" s="144"/>
      <c r="J150" s="144"/>
      <c r="K150" s="144"/>
      <c r="L150" s="144"/>
      <c r="M150" s="144"/>
      <c r="N150" s="144"/>
      <c r="O150" s="144"/>
      <c r="P150" s="144"/>
      <c r="Q150" s="144"/>
      <c r="R150" s="144"/>
      <c r="S150" s="144"/>
      <c r="T150" s="144"/>
      <c r="U150" s="144"/>
      <c r="V150" s="144"/>
      <c r="W150" s="144"/>
      <c r="X150" s="144"/>
      <c r="Y150" s="144"/>
      <c r="Z150" s="144"/>
      <c r="AA150" s="144"/>
      <c r="AB150" s="144"/>
      <c r="AC150" s="144"/>
      <c r="AD150" s="144"/>
      <c r="AE150" s="144"/>
      <c r="AF150" s="144"/>
      <c r="AG150" s="144"/>
      <c r="AH150" s="144"/>
      <c r="AI150" s="144"/>
      <c r="AJ150" s="144"/>
      <c r="AK150" s="144"/>
      <c r="AL150" s="144"/>
      <c r="AM150" s="144"/>
      <c r="AN150" s="144"/>
      <c r="AO150" s="144"/>
      <c r="AP150" s="144"/>
      <c r="AQ150" s="144"/>
      <c r="AR150" s="144"/>
      <c r="AS150" s="144"/>
      <c r="AT150" s="144"/>
      <c r="AU150" s="144"/>
      <c r="AV150" s="144"/>
      <c r="AW150" s="144"/>
      <c r="AX150" s="144"/>
      <c r="AY150" s="144"/>
      <c r="AZ150" s="144"/>
      <c r="BA150" s="144"/>
      <c r="BB150" s="144"/>
    </row>
    <row r="151" spans="1:54" outlineLevel="2">
      <c r="A151" s="243"/>
      <c r="B151" s="81" t="s">
        <v>162</v>
      </c>
      <c r="C151" s="81"/>
      <c r="D151" s="81" t="s">
        <v>202</v>
      </c>
      <c r="E151" s="144"/>
      <c r="F151" s="144"/>
      <c r="G151" s="144"/>
      <c r="H151" s="144"/>
      <c r="I151" s="144"/>
      <c r="J151" s="144"/>
      <c r="K151" s="144"/>
      <c r="L151" s="144"/>
      <c r="M151" s="144"/>
      <c r="N151" s="144"/>
      <c r="O151" s="144"/>
      <c r="P151" s="144"/>
      <c r="Q151" s="144"/>
      <c r="R151" s="144"/>
      <c r="S151" s="144"/>
      <c r="T151" s="144"/>
      <c r="U151" s="144"/>
      <c r="V151" s="144"/>
      <c r="W151" s="144"/>
      <c r="X151" s="144"/>
      <c r="Y151" s="144"/>
      <c r="Z151" s="144"/>
      <c r="AA151" s="144"/>
      <c r="AB151" s="144"/>
      <c r="AC151" s="144"/>
      <c r="AD151" s="144"/>
      <c r="AE151" s="144"/>
      <c r="AF151" s="144"/>
      <c r="AG151" s="144"/>
      <c r="AH151" s="144"/>
      <c r="AI151" s="144"/>
      <c r="AJ151" s="144"/>
      <c r="AK151" s="144"/>
      <c r="AL151" s="144"/>
      <c r="AM151" s="144"/>
      <c r="AN151" s="144"/>
      <c r="AO151" s="144"/>
      <c r="AP151" s="144"/>
      <c r="AQ151" s="144"/>
      <c r="AR151" s="144"/>
      <c r="AS151" s="144"/>
      <c r="AT151" s="144"/>
      <c r="AU151" s="144"/>
      <c r="AV151" s="144"/>
      <c r="AW151" s="144"/>
      <c r="AX151" s="144"/>
      <c r="AY151" s="144"/>
      <c r="AZ151" s="144"/>
      <c r="BA151" s="144"/>
      <c r="BB151" s="144"/>
    </row>
    <row r="152" spans="1:54" outlineLevel="2">
      <c r="A152" s="243"/>
      <c r="B152" s="81" t="s">
        <v>286</v>
      </c>
      <c r="C152" s="81"/>
      <c r="D152" s="81" t="s">
        <v>202</v>
      </c>
      <c r="E152" s="144"/>
      <c r="F152" s="144"/>
      <c r="G152" s="144"/>
      <c r="H152" s="144"/>
      <c r="I152" s="144"/>
      <c r="J152" s="144"/>
      <c r="K152" s="144"/>
      <c r="L152" s="144"/>
      <c r="M152" s="144"/>
      <c r="N152" s="144"/>
      <c r="O152" s="144"/>
      <c r="P152" s="144"/>
      <c r="Q152" s="144"/>
      <c r="R152" s="144"/>
      <c r="S152" s="144"/>
      <c r="T152" s="144"/>
      <c r="U152" s="144"/>
      <c r="V152" s="144"/>
      <c r="W152" s="144"/>
      <c r="X152" s="144"/>
      <c r="Y152" s="144"/>
      <c r="Z152" s="144"/>
      <c r="AA152" s="144"/>
      <c r="AB152" s="144"/>
      <c r="AC152" s="144"/>
      <c r="AD152" s="144"/>
      <c r="AE152" s="144"/>
      <c r="AF152" s="144"/>
      <c r="AG152" s="144"/>
      <c r="AH152" s="144"/>
      <c r="AI152" s="144"/>
      <c r="AJ152" s="144"/>
      <c r="AK152" s="144"/>
      <c r="AL152" s="144"/>
      <c r="AM152" s="144"/>
      <c r="AN152" s="144"/>
      <c r="AO152" s="144"/>
      <c r="AP152" s="144"/>
      <c r="AQ152" s="144"/>
      <c r="AR152" s="144"/>
      <c r="AS152" s="144"/>
      <c r="AT152" s="144"/>
      <c r="AU152" s="144"/>
      <c r="AV152" s="144"/>
      <c r="AW152" s="144"/>
      <c r="AX152" s="144"/>
      <c r="AY152" s="144"/>
      <c r="AZ152" s="144"/>
      <c r="BA152" s="144"/>
      <c r="BB152" s="144"/>
    </row>
    <row r="153" spans="1:54" outlineLevel="2">
      <c r="A153" s="243"/>
      <c r="B153" s="81" t="s">
        <v>286</v>
      </c>
      <c r="C153" s="81"/>
      <c r="D153" s="81" t="s">
        <v>202</v>
      </c>
      <c r="E153" s="144"/>
      <c r="F153" s="144"/>
      <c r="G153" s="144"/>
      <c r="H153" s="144"/>
      <c r="I153" s="144"/>
      <c r="J153" s="144"/>
      <c r="K153" s="144"/>
      <c r="L153" s="144"/>
      <c r="M153" s="144"/>
      <c r="N153" s="144"/>
      <c r="O153" s="144"/>
      <c r="P153" s="144"/>
      <c r="Q153" s="144"/>
      <c r="R153" s="144"/>
      <c r="S153" s="144"/>
      <c r="T153" s="144"/>
      <c r="U153" s="144"/>
      <c r="V153" s="144"/>
      <c r="W153" s="144"/>
      <c r="X153" s="144"/>
      <c r="Y153" s="144"/>
      <c r="Z153" s="144"/>
      <c r="AA153" s="144"/>
      <c r="AB153" s="144"/>
      <c r="AC153" s="144"/>
      <c r="AD153" s="144"/>
      <c r="AE153" s="144"/>
      <c r="AF153" s="144"/>
      <c r="AG153" s="144"/>
      <c r="AH153" s="144"/>
      <c r="AI153" s="144"/>
      <c r="AJ153" s="144"/>
      <c r="AK153" s="144"/>
      <c r="AL153" s="144"/>
      <c r="AM153" s="144"/>
      <c r="AN153" s="144"/>
      <c r="AO153" s="144"/>
      <c r="AP153" s="144"/>
      <c r="AQ153" s="144"/>
      <c r="AR153" s="144"/>
      <c r="AS153" s="144"/>
      <c r="AT153" s="144"/>
      <c r="AU153" s="144"/>
      <c r="AV153" s="144"/>
      <c r="AW153" s="144"/>
      <c r="AX153" s="144"/>
      <c r="AY153" s="144"/>
      <c r="AZ153" s="144"/>
      <c r="BA153" s="144"/>
      <c r="BB153" s="144"/>
    </row>
    <row r="154" spans="1:54" outlineLevel="2">
      <c r="A154" s="244"/>
      <c r="B154" s="81" t="s">
        <v>286</v>
      </c>
      <c r="C154" s="81"/>
      <c r="D154" s="81" t="s">
        <v>202</v>
      </c>
      <c r="E154" s="144"/>
      <c r="F154" s="144"/>
      <c r="G154" s="144"/>
      <c r="H154" s="144"/>
      <c r="I154" s="144"/>
      <c r="J154" s="144"/>
      <c r="K154" s="144"/>
      <c r="L154" s="144"/>
      <c r="M154" s="144"/>
      <c r="N154" s="144"/>
      <c r="O154" s="144"/>
      <c r="P154" s="144"/>
      <c r="Q154" s="144"/>
      <c r="R154" s="144"/>
      <c r="S154" s="144"/>
      <c r="T154" s="144"/>
      <c r="U154" s="144"/>
      <c r="V154" s="144"/>
      <c r="W154" s="144"/>
      <c r="X154" s="144"/>
      <c r="Y154" s="144"/>
      <c r="Z154" s="144"/>
      <c r="AA154" s="144"/>
      <c r="AB154" s="144"/>
      <c r="AC154" s="144"/>
      <c r="AD154" s="144"/>
      <c r="AE154" s="144"/>
      <c r="AF154" s="144"/>
      <c r="AG154" s="144"/>
      <c r="AH154" s="144"/>
      <c r="AI154" s="144"/>
      <c r="AJ154" s="144"/>
      <c r="AK154" s="144"/>
      <c r="AL154" s="144"/>
      <c r="AM154" s="144"/>
      <c r="AN154" s="144"/>
      <c r="AO154" s="144"/>
      <c r="AP154" s="144"/>
      <c r="AQ154" s="144"/>
      <c r="AR154" s="144"/>
      <c r="AS154" s="144"/>
      <c r="AT154" s="144"/>
      <c r="AU154" s="144"/>
      <c r="AV154" s="144"/>
      <c r="AW154" s="144"/>
      <c r="AX154" s="144"/>
      <c r="AY154" s="144"/>
      <c r="AZ154" s="144"/>
      <c r="BA154" s="144"/>
      <c r="BB154" s="144"/>
    </row>
    <row r="155" spans="1:54" outlineLevel="1">
      <c r="A155" s="79"/>
      <c r="B155" s="80"/>
      <c r="C155" s="81"/>
      <c r="D155" s="81"/>
      <c r="E155" s="82"/>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row>
    <row r="156" spans="1:54" outlineLevel="1">
      <c r="A156" s="80" t="s">
        <v>193</v>
      </c>
      <c r="B156" s="80"/>
      <c r="C156" s="81"/>
      <c r="D156" s="81"/>
      <c r="E156" s="82"/>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row>
    <row r="157" spans="1:54" outlineLevel="2">
      <c r="A157" s="79"/>
      <c r="B157" s="80" t="s">
        <v>282</v>
      </c>
      <c r="C157" s="80" t="s">
        <v>153</v>
      </c>
      <c r="D157" s="81"/>
      <c r="E157" s="70">
        <v>2027</v>
      </c>
      <c r="F157" s="70">
        <v>2028</v>
      </c>
      <c r="G157" s="70">
        <v>2029</v>
      </c>
      <c r="H157" s="70">
        <v>2030</v>
      </c>
      <c r="I157" s="70">
        <v>2031</v>
      </c>
      <c r="J157" s="70">
        <v>2032</v>
      </c>
      <c r="K157" s="70">
        <v>2033</v>
      </c>
      <c r="L157" s="70">
        <v>2034</v>
      </c>
      <c r="M157" s="70">
        <v>2035</v>
      </c>
      <c r="N157" s="70">
        <v>2036</v>
      </c>
      <c r="O157" s="70">
        <v>2037</v>
      </c>
      <c r="P157" s="70">
        <v>2038</v>
      </c>
      <c r="Q157" s="70">
        <v>2039</v>
      </c>
      <c r="R157" s="70">
        <v>2040</v>
      </c>
      <c r="S157" s="70">
        <v>2041</v>
      </c>
      <c r="T157" s="70">
        <v>2042</v>
      </c>
      <c r="U157" s="70">
        <v>2043</v>
      </c>
      <c r="V157" s="70">
        <v>2044</v>
      </c>
      <c r="W157" s="70">
        <v>2045</v>
      </c>
      <c r="X157" s="70">
        <v>2046</v>
      </c>
      <c r="Y157" s="70">
        <v>2047</v>
      </c>
      <c r="Z157" s="70">
        <v>2048</v>
      </c>
      <c r="AA157" s="70">
        <v>2049</v>
      </c>
      <c r="AB157" s="70">
        <v>2050</v>
      </c>
      <c r="AC157" s="70">
        <v>2051</v>
      </c>
      <c r="AD157" s="70">
        <v>2052</v>
      </c>
      <c r="AE157" s="70">
        <v>2053</v>
      </c>
      <c r="AF157" s="70">
        <v>2054</v>
      </c>
      <c r="AG157" s="70">
        <v>2055</v>
      </c>
      <c r="AH157" s="70">
        <v>2056</v>
      </c>
      <c r="AI157" s="70">
        <v>2057</v>
      </c>
      <c r="AJ157" s="70">
        <v>2058</v>
      </c>
      <c r="AK157" s="70">
        <v>2059</v>
      </c>
      <c r="AL157" s="70">
        <v>2060</v>
      </c>
      <c r="AM157" s="70">
        <v>2061</v>
      </c>
      <c r="AN157" s="70">
        <v>2062</v>
      </c>
      <c r="AO157" s="70">
        <v>2063</v>
      </c>
      <c r="AP157" s="70">
        <v>2064</v>
      </c>
      <c r="AQ157" s="70">
        <v>2065</v>
      </c>
      <c r="AR157" s="70">
        <v>2066</v>
      </c>
      <c r="AS157" s="70">
        <v>2067</v>
      </c>
      <c r="AT157" s="70">
        <v>2068</v>
      </c>
      <c r="AU157" s="70">
        <v>2069</v>
      </c>
      <c r="AV157" s="70">
        <v>2070</v>
      </c>
      <c r="AW157" s="70">
        <v>2071</v>
      </c>
      <c r="AX157" s="70">
        <v>2072</v>
      </c>
      <c r="AY157" s="70">
        <v>2073</v>
      </c>
      <c r="AZ157" s="70">
        <v>2074</v>
      </c>
      <c r="BA157" s="70">
        <v>2075</v>
      </c>
      <c r="BB157" s="70">
        <v>2076</v>
      </c>
    </row>
    <row r="158" spans="1:54" ht="12.75" customHeight="1" outlineLevel="2">
      <c r="A158" s="242" t="s">
        <v>287</v>
      </c>
      <c r="B158" s="81" t="s">
        <v>160</v>
      </c>
      <c r="C158" s="81" t="s">
        <v>208</v>
      </c>
      <c r="D158" s="81" t="s">
        <v>288</v>
      </c>
      <c r="E158" s="108"/>
      <c r="F158" s="161"/>
      <c r="G158" s="161"/>
      <c r="H158" s="161"/>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1"/>
      <c r="AN158" s="161"/>
      <c r="AO158" s="161"/>
      <c r="AP158" s="161"/>
      <c r="AQ158" s="161"/>
      <c r="AR158" s="161"/>
      <c r="AS158" s="161"/>
      <c r="AT158" s="161"/>
      <c r="AU158" s="161"/>
      <c r="AV158" s="161"/>
      <c r="AW158" s="161"/>
      <c r="AX158" s="161"/>
      <c r="AY158" s="161"/>
      <c r="AZ158" s="161"/>
      <c r="BA158" s="161"/>
      <c r="BB158" s="161"/>
    </row>
    <row r="159" spans="1:54" outlineLevel="2">
      <c r="A159" s="243"/>
      <c r="B159" s="81" t="s">
        <v>160</v>
      </c>
      <c r="C159" s="81"/>
      <c r="D159" s="81"/>
      <c r="E159" s="108"/>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c r="AB159" s="161"/>
      <c r="AC159" s="161"/>
      <c r="AD159" s="161"/>
      <c r="AE159" s="161"/>
      <c r="AF159" s="161"/>
      <c r="AG159" s="161"/>
      <c r="AH159" s="161"/>
      <c r="AI159" s="161"/>
      <c r="AJ159" s="161"/>
      <c r="AK159" s="161"/>
      <c r="AL159" s="161"/>
      <c r="AM159" s="161"/>
      <c r="AN159" s="161"/>
      <c r="AO159" s="161"/>
      <c r="AP159" s="161"/>
      <c r="AQ159" s="161"/>
      <c r="AR159" s="161"/>
      <c r="AS159" s="161"/>
      <c r="AT159" s="161"/>
      <c r="AU159" s="161"/>
      <c r="AV159" s="161"/>
      <c r="AW159" s="161"/>
      <c r="AX159" s="161"/>
      <c r="AY159" s="161"/>
      <c r="AZ159" s="161"/>
      <c r="BA159" s="161"/>
      <c r="BB159" s="161"/>
    </row>
    <row r="160" spans="1:54" outlineLevel="2">
      <c r="A160" s="243"/>
      <c r="B160" s="81" t="s">
        <v>160</v>
      </c>
      <c r="C160" s="81"/>
      <c r="D160" s="81"/>
      <c r="E160" s="108"/>
      <c r="F160" s="161"/>
      <c r="G160" s="161"/>
      <c r="H160" s="161"/>
      <c r="I160" s="161"/>
      <c r="J160" s="161"/>
      <c r="K160" s="161"/>
      <c r="L160" s="161"/>
      <c r="M160" s="161"/>
      <c r="N160" s="161"/>
      <c r="O160" s="161"/>
      <c r="P160" s="161"/>
      <c r="Q160" s="161"/>
      <c r="R160" s="161"/>
      <c r="S160" s="161"/>
      <c r="T160" s="161"/>
      <c r="U160" s="161"/>
      <c r="V160" s="161"/>
      <c r="W160" s="161"/>
      <c r="X160" s="161"/>
      <c r="Y160" s="161"/>
      <c r="Z160" s="161"/>
      <c r="AA160" s="161"/>
      <c r="AB160" s="161"/>
      <c r="AC160" s="161"/>
      <c r="AD160" s="161"/>
      <c r="AE160" s="161"/>
      <c r="AF160" s="161"/>
      <c r="AG160" s="161"/>
      <c r="AH160" s="161"/>
      <c r="AI160" s="161"/>
      <c r="AJ160" s="161"/>
      <c r="AK160" s="161"/>
      <c r="AL160" s="161"/>
      <c r="AM160" s="161"/>
      <c r="AN160" s="161"/>
      <c r="AO160" s="161"/>
      <c r="AP160" s="161"/>
      <c r="AQ160" s="161"/>
      <c r="AR160" s="161"/>
      <c r="AS160" s="161"/>
      <c r="AT160" s="161"/>
      <c r="AU160" s="161"/>
      <c r="AV160" s="161"/>
      <c r="AW160" s="161"/>
      <c r="AX160" s="161"/>
      <c r="AY160" s="161"/>
      <c r="AZ160" s="161"/>
      <c r="BA160" s="161"/>
      <c r="BB160" s="161"/>
    </row>
    <row r="161" spans="1:54" outlineLevel="2">
      <c r="A161" s="243"/>
      <c r="B161" s="81" t="s">
        <v>161</v>
      </c>
      <c r="C161" s="81" t="s">
        <v>284</v>
      </c>
      <c r="D161" s="81"/>
      <c r="E161" s="108"/>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c r="AB161" s="161"/>
      <c r="AC161" s="161"/>
      <c r="AD161" s="161"/>
      <c r="AE161" s="161"/>
      <c r="AF161" s="161"/>
      <c r="AG161" s="161"/>
      <c r="AH161" s="161"/>
      <c r="AI161" s="161"/>
      <c r="AJ161" s="161"/>
      <c r="AK161" s="161"/>
      <c r="AL161" s="161"/>
      <c r="AM161" s="161"/>
      <c r="AN161" s="161"/>
      <c r="AO161" s="161"/>
      <c r="AP161" s="161"/>
      <c r="AQ161" s="161"/>
      <c r="AR161" s="161"/>
      <c r="AS161" s="161"/>
      <c r="AT161" s="161"/>
      <c r="AU161" s="161"/>
      <c r="AV161" s="161"/>
      <c r="AW161" s="161"/>
      <c r="AX161" s="161"/>
      <c r="AY161" s="161"/>
      <c r="AZ161" s="161"/>
      <c r="BA161" s="161"/>
      <c r="BB161" s="161"/>
    </row>
    <row r="162" spans="1:54" outlineLevel="2">
      <c r="A162" s="243"/>
      <c r="B162" s="81" t="s">
        <v>161</v>
      </c>
      <c r="C162" s="81" t="s">
        <v>285</v>
      </c>
      <c r="D162" s="81"/>
      <c r="E162" s="108"/>
      <c r="F162" s="161"/>
      <c r="G162" s="161"/>
      <c r="H162" s="161"/>
      <c r="I162" s="161"/>
      <c r="J162" s="161"/>
      <c r="K162" s="161"/>
      <c r="L162" s="161"/>
      <c r="M162" s="161"/>
      <c r="N162" s="161"/>
      <c r="O162" s="161"/>
      <c r="P162" s="161"/>
      <c r="Q162" s="161"/>
      <c r="R162" s="161"/>
      <c r="S162" s="161"/>
      <c r="T162" s="161"/>
      <c r="U162" s="161"/>
      <c r="V162" s="161"/>
      <c r="W162" s="161"/>
      <c r="X162" s="161"/>
      <c r="Y162" s="161"/>
      <c r="Z162" s="161"/>
      <c r="AA162" s="161"/>
      <c r="AB162" s="161"/>
      <c r="AC162" s="161"/>
      <c r="AD162" s="161"/>
      <c r="AE162" s="161"/>
      <c r="AF162" s="161"/>
      <c r="AG162" s="161"/>
      <c r="AH162" s="161"/>
      <c r="AI162" s="161"/>
      <c r="AJ162" s="161"/>
      <c r="AK162" s="161"/>
      <c r="AL162" s="161"/>
      <c r="AM162" s="161"/>
      <c r="AN162" s="161"/>
      <c r="AO162" s="161"/>
      <c r="AP162" s="161"/>
      <c r="AQ162" s="161"/>
      <c r="AR162" s="161"/>
      <c r="AS162" s="161"/>
      <c r="AT162" s="161"/>
      <c r="AU162" s="161"/>
      <c r="AV162" s="161"/>
      <c r="AW162" s="161"/>
      <c r="AX162" s="161"/>
      <c r="AY162" s="161"/>
      <c r="AZ162" s="161"/>
      <c r="BA162" s="161"/>
      <c r="BB162" s="161"/>
    </row>
    <row r="163" spans="1:54" outlineLevel="2">
      <c r="A163" s="243"/>
      <c r="B163" s="81" t="s">
        <v>161</v>
      </c>
      <c r="C163" s="81"/>
      <c r="D163" s="81"/>
      <c r="E163" s="108"/>
      <c r="F163" s="161"/>
      <c r="G163" s="161"/>
      <c r="H163" s="161"/>
      <c r="I163" s="161"/>
      <c r="J163" s="161"/>
      <c r="K163" s="161"/>
      <c r="L163" s="161"/>
      <c r="M163" s="161"/>
      <c r="N163" s="161"/>
      <c r="O163" s="161"/>
      <c r="P163" s="161"/>
      <c r="Q163" s="161"/>
      <c r="R163" s="161"/>
      <c r="S163" s="161"/>
      <c r="T163" s="161"/>
      <c r="U163" s="161"/>
      <c r="V163" s="161"/>
      <c r="W163" s="161"/>
      <c r="X163" s="161"/>
      <c r="Y163" s="161"/>
      <c r="Z163" s="161"/>
      <c r="AA163" s="161"/>
      <c r="AB163" s="161"/>
      <c r="AC163" s="161"/>
      <c r="AD163" s="161"/>
      <c r="AE163" s="161"/>
      <c r="AF163" s="161"/>
      <c r="AG163" s="161"/>
      <c r="AH163" s="161"/>
      <c r="AI163" s="161"/>
      <c r="AJ163" s="161"/>
      <c r="AK163" s="161"/>
      <c r="AL163" s="161"/>
      <c r="AM163" s="161"/>
      <c r="AN163" s="161"/>
      <c r="AO163" s="161"/>
      <c r="AP163" s="161"/>
      <c r="AQ163" s="161"/>
      <c r="AR163" s="161"/>
      <c r="AS163" s="161"/>
      <c r="AT163" s="161"/>
      <c r="AU163" s="161"/>
      <c r="AV163" s="161"/>
      <c r="AW163" s="161"/>
      <c r="AX163" s="161"/>
      <c r="AY163" s="161"/>
      <c r="AZ163" s="161"/>
      <c r="BA163" s="161"/>
      <c r="BB163" s="161"/>
    </row>
    <row r="164" spans="1:54" outlineLevel="2">
      <c r="A164" s="243"/>
      <c r="B164" s="81" t="s">
        <v>161</v>
      </c>
      <c r="C164" s="81"/>
      <c r="D164" s="81"/>
      <c r="E164" s="108"/>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161"/>
      <c r="AE164" s="161"/>
      <c r="AF164" s="161"/>
      <c r="AG164" s="161"/>
      <c r="AH164" s="161"/>
      <c r="AI164" s="161"/>
      <c r="AJ164" s="161"/>
      <c r="AK164" s="161"/>
      <c r="AL164" s="161"/>
      <c r="AM164" s="161"/>
      <c r="AN164" s="161"/>
      <c r="AO164" s="161"/>
      <c r="AP164" s="161"/>
      <c r="AQ164" s="161"/>
      <c r="AR164" s="161"/>
      <c r="AS164" s="161"/>
      <c r="AT164" s="161"/>
      <c r="AU164" s="161"/>
      <c r="AV164" s="161"/>
      <c r="AW164" s="161"/>
      <c r="AX164" s="161"/>
      <c r="AY164" s="161"/>
      <c r="AZ164" s="161"/>
      <c r="BA164" s="161"/>
      <c r="BB164" s="161"/>
    </row>
    <row r="165" spans="1:54" outlineLevel="2">
      <c r="A165" s="243"/>
      <c r="B165" s="81" t="s">
        <v>286</v>
      </c>
      <c r="C165" s="81"/>
      <c r="D165" s="81"/>
      <c r="E165" s="108"/>
      <c r="F165" s="161"/>
      <c r="G165" s="161"/>
      <c r="H165" s="161"/>
      <c r="I165" s="161"/>
      <c r="J165" s="161"/>
      <c r="K165" s="161"/>
      <c r="L165" s="161"/>
      <c r="M165" s="161"/>
      <c r="N165" s="161"/>
      <c r="O165" s="161"/>
      <c r="P165" s="161"/>
      <c r="Q165" s="161"/>
      <c r="R165" s="161"/>
      <c r="S165" s="161"/>
      <c r="T165" s="161"/>
      <c r="U165" s="161"/>
      <c r="V165" s="161"/>
      <c r="W165" s="161"/>
      <c r="X165" s="161"/>
      <c r="Y165" s="161"/>
      <c r="Z165" s="161"/>
      <c r="AA165" s="161"/>
      <c r="AB165" s="161"/>
      <c r="AC165" s="161"/>
      <c r="AD165" s="161"/>
      <c r="AE165" s="161"/>
      <c r="AF165" s="161"/>
      <c r="AG165" s="161"/>
      <c r="AH165" s="161"/>
      <c r="AI165" s="161"/>
      <c r="AJ165" s="161"/>
      <c r="AK165" s="161"/>
      <c r="AL165" s="161"/>
      <c r="AM165" s="161"/>
      <c r="AN165" s="161"/>
      <c r="AO165" s="161"/>
      <c r="AP165" s="161"/>
      <c r="AQ165" s="161"/>
      <c r="AR165" s="161"/>
      <c r="AS165" s="161"/>
      <c r="AT165" s="161"/>
      <c r="AU165" s="161"/>
      <c r="AV165" s="161"/>
      <c r="AW165" s="161"/>
      <c r="AX165" s="161"/>
      <c r="AY165" s="161"/>
      <c r="AZ165" s="161"/>
      <c r="BA165" s="161"/>
      <c r="BB165" s="161"/>
    </row>
    <row r="166" spans="1:54" outlineLevel="2">
      <c r="A166" s="243"/>
      <c r="B166" s="81" t="s">
        <v>286</v>
      </c>
      <c r="C166" s="81"/>
      <c r="D166" s="81"/>
      <c r="E166" s="108"/>
      <c r="F166" s="161"/>
      <c r="G166" s="161"/>
      <c r="H166" s="161"/>
      <c r="I166" s="161"/>
      <c r="J166" s="161"/>
      <c r="K166" s="161"/>
      <c r="L166" s="161"/>
      <c r="M166" s="161"/>
      <c r="N166" s="161"/>
      <c r="O166" s="161"/>
      <c r="P166" s="161"/>
      <c r="Q166" s="161"/>
      <c r="R166" s="161"/>
      <c r="S166" s="161"/>
      <c r="T166" s="161"/>
      <c r="U166" s="161"/>
      <c r="V166" s="161"/>
      <c r="W166" s="161"/>
      <c r="X166" s="161"/>
      <c r="Y166" s="161"/>
      <c r="Z166" s="161"/>
      <c r="AA166" s="161"/>
      <c r="AB166" s="161"/>
      <c r="AC166" s="161"/>
      <c r="AD166" s="161"/>
      <c r="AE166" s="161"/>
      <c r="AF166" s="161"/>
      <c r="AG166" s="161"/>
      <c r="AH166" s="161"/>
      <c r="AI166" s="161"/>
      <c r="AJ166" s="161"/>
      <c r="AK166" s="161"/>
      <c r="AL166" s="161"/>
      <c r="AM166" s="161"/>
      <c r="AN166" s="161"/>
      <c r="AO166" s="161"/>
      <c r="AP166" s="161"/>
      <c r="AQ166" s="161"/>
      <c r="AR166" s="161"/>
      <c r="AS166" s="161"/>
      <c r="AT166" s="161"/>
      <c r="AU166" s="161"/>
      <c r="AV166" s="161"/>
      <c r="AW166" s="161"/>
      <c r="AX166" s="161"/>
      <c r="AY166" s="161"/>
      <c r="AZ166" s="161"/>
      <c r="BA166" s="161"/>
      <c r="BB166" s="161"/>
    </row>
    <row r="167" spans="1:54" outlineLevel="2">
      <c r="A167" s="243"/>
      <c r="B167" s="81" t="s">
        <v>286</v>
      </c>
      <c r="C167" s="81"/>
      <c r="D167" s="81"/>
      <c r="E167" s="108"/>
      <c r="F167" s="161"/>
      <c r="G167" s="161"/>
      <c r="H167" s="161"/>
      <c r="I167" s="161"/>
      <c r="J167" s="161"/>
      <c r="K167" s="161"/>
      <c r="L167" s="161"/>
      <c r="M167" s="161"/>
      <c r="N167" s="161"/>
      <c r="O167" s="161"/>
      <c r="P167" s="161"/>
      <c r="Q167" s="161"/>
      <c r="R167" s="161"/>
      <c r="S167" s="161"/>
      <c r="T167" s="161"/>
      <c r="U167" s="161"/>
      <c r="V167" s="161"/>
      <c r="W167" s="161"/>
      <c r="X167" s="161"/>
      <c r="Y167" s="161"/>
      <c r="Z167" s="161"/>
      <c r="AA167" s="161"/>
      <c r="AB167" s="161"/>
      <c r="AC167" s="161"/>
      <c r="AD167" s="161"/>
      <c r="AE167" s="161"/>
      <c r="AF167" s="161"/>
      <c r="AG167" s="161"/>
      <c r="AH167" s="161"/>
      <c r="AI167" s="161"/>
      <c r="AJ167" s="161"/>
      <c r="AK167" s="161"/>
      <c r="AL167" s="161"/>
      <c r="AM167" s="161"/>
      <c r="AN167" s="161"/>
      <c r="AO167" s="161"/>
      <c r="AP167" s="161"/>
      <c r="AQ167" s="161"/>
      <c r="AR167" s="161"/>
      <c r="AS167" s="161"/>
      <c r="AT167" s="161"/>
      <c r="AU167" s="161"/>
      <c r="AV167" s="161"/>
      <c r="AW167" s="161"/>
      <c r="AX167" s="161"/>
      <c r="AY167" s="161"/>
      <c r="AZ167" s="161"/>
      <c r="BA167" s="161"/>
      <c r="BB167" s="161"/>
    </row>
    <row r="168" spans="1:54" outlineLevel="2">
      <c r="A168" s="243"/>
      <c r="B168" s="81" t="s">
        <v>286</v>
      </c>
      <c r="C168" s="81"/>
      <c r="D168" s="81"/>
      <c r="E168" s="108"/>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1"/>
      <c r="AY168" s="161"/>
      <c r="AZ168" s="161"/>
      <c r="BA168" s="161"/>
      <c r="BB168" s="161"/>
    </row>
    <row r="169" spans="1:54" outlineLevel="2">
      <c r="A169" s="244"/>
      <c r="B169" s="81" t="s">
        <v>286</v>
      </c>
      <c r="C169" s="81"/>
      <c r="D169" s="81"/>
      <c r="E169" s="108"/>
      <c r="F169" s="161"/>
      <c r="G169" s="161"/>
      <c r="H169" s="161"/>
      <c r="I169" s="161"/>
      <c r="J169" s="161"/>
      <c r="K169" s="161"/>
      <c r="L169" s="161"/>
      <c r="M169" s="161"/>
      <c r="N169" s="161"/>
      <c r="O169" s="161"/>
      <c r="P169" s="161"/>
      <c r="Q169" s="161"/>
      <c r="R169" s="161"/>
      <c r="S169" s="161"/>
      <c r="T169" s="161"/>
      <c r="U169" s="161"/>
      <c r="V169" s="161"/>
      <c r="W169" s="161"/>
      <c r="X169" s="161"/>
      <c r="Y169" s="161"/>
      <c r="Z169" s="161"/>
      <c r="AA169" s="161"/>
      <c r="AB169" s="161"/>
      <c r="AC169" s="161"/>
      <c r="AD169" s="161"/>
      <c r="AE169" s="161"/>
      <c r="AF169" s="161"/>
      <c r="AG169" s="161"/>
      <c r="AH169" s="161"/>
      <c r="AI169" s="161"/>
      <c r="AJ169" s="161"/>
      <c r="AK169" s="161"/>
      <c r="AL169" s="161"/>
      <c r="AM169" s="161"/>
      <c r="AN169" s="161"/>
      <c r="AO169" s="161"/>
      <c r="AP169" s="161"/>
      <c r="AQ169" s="161"/>
      <c r="AR169" s="161"/>
      <c r="AS169" s="161"/>
      <c r="AT169" s="161"/>
      <c r="AU169" s="161"/>
      <c r="AV169" s="161"/>
      <c r="AW169" s="161"/>
      <c r="AX169" s="161"/>
      <c r="AY169" s="161"/>
      <c r="AZ169" s="161"/>
      <c r="BA169" s="161"/>
      <c r="BB169" s="161"/>
    </row>
    <row r="170" spans="1:54" outlineLevel="1">
      <c r="B170" s="100"/>
      <c r="C170" s="100"/>
      <c r="D170" s="100"/>
      <c r="E170" s="91"/>
    </row>
    <row r="171" spans="1:54" outlineLevel="1">
      <c r="A171" s="63" t="s">
        <v>289</v>
      </c>
      <c r="B171" s="100"/>
      <c r="C171" s="100"/>
      <c r="D171" s="100"/>
      <c r="E171" s="70">
        <v>2027</v>
      </c>
      <c r="F171" s="70">
        <v>2028</v>
      </c>
      <c r="G171" s="70">
        <v>2029</v>
      </c>
      <c r="H171" s="70">
        <v>2030</v>
      </c>
      <c r="I171" s="70">
        <v>2031</v>
      </c>
      <c r="J171" s="70">
        <v>2032</v>
      </c>
      <c r="K171" s="70">
        <v>2033</v>
      </c>
      <c r="L171" s="70">
        <v>2034</v>
      </c>
      <c r="M171" s="70">
        <v>2035</v>
      </c>
      <c r="N171" s="70">
        <v>2036</v>
      </c>
      <c r="O171" s="70">
        <v>2037</v>
      </c>
      <c r="P171" s="70">
        <v>2038</v>
      </c>
      <c r="Q171" s="70">
        <v>2039</v>
      </c>
      <c r="R171" s="70">
        <v>2040</v>
      </c>
      <c r="S171" s="70">
        <v>2041</v>
      </c>
      <c r="T171" s="70">
        <v>2042</v>
      </c>
      <c r="U171" s="70">
        <v>2043</v>
      </c>
      <c r="V171" s="70">
        <v>2044</v>
      </c>
      <c r="W171" s="70">
        <v>2045</v>
      </c>
      <c r="X171" s="70">
        <v>2046</v>
      </c>
      <c r="Y171" s="70">
        <v>2047</v>
      </c>
      <c r="Z171" s="70">
        <v>2048</v>
      </c>
      <c r="AA171" s="70">
        <v>2049</v>
      </c>
      <c r="AB171" s="70">
        <v>2050</v>
      </c>
      <c r="AC171" s="70">
        <v>2051</v>
      </c>
      <c r="AD171" s="70">
        <v>2052</v>
      </c>
      <c r="AE171" s="70">
        <v>2053</v>
      </c>
      <c r="AF171" s="70">
        <v>2054</v>
      </c>
      <c r="AG171" s="70">
        <v>2055</v>
      </c>
      <c r="AH171" s="70">
        <v>2056</v>
      </c>
      <c r="AI171" s="70">
        <v>2057</v>
      </c>
      <c r="AJ171" s="70">
        <v>2058</v>
      </c>
      <c r="AK171" s="70">
        <v>2059</v>
      </c>
      <c r="AL171" s="70">
        <v>2060</v>
      </c>
      <c r="AM171" s="70">
        <v>2061</v>
      </c>
      <c r="AN171" s="70">
        <v>2062</v>
      </c>
      <c r="AO171" s="70">
        <v>2063</v>
      </c>
      <c r="AP171" s="70">
        <v>2064</v>
      </c>
      <c r="AQ171" s="70">
        <v>2065</v>
      </c>
      <c r="AR171" s="70">
        <v>2066</v>
      </c>
      <c r="AS171" s="70">
        <v>2067</v>
      </c>
      <c r="AT171" s="70">
        <v>2068</v>
      </c>
      <c r="AU171" s="70">
        <v>2069</v>
      </c>
      <c r="AV171" s="70">
        <v>2070</v>
      </c>
      <c r="AW171" s="70">
        <v>2071</v>
      </c>
      <c r="AX171" s="70">
        <v>2072</v>
      </c>
      <c r="AY171" s="70">
        <v>2073</v>
      </c>
      <c r="AZ171" s="70">
        <v>2074</v>
      </c>
      <c r="BA171" s="70">
        <v>2075</v>
      </c>
      <c r="BB171" s="70">
        <v>2076</v>
      </c>
    </row>
    <row r="172" spans="1:54" ht="12.75" customHeight="1" outlineLevel="2">
      <c r="A172" s="242" t="s">
        <v>290</v>
      </c>
      <c r="B172" s="81" t="s">
        <v>160</v>
      </c>
      <c r="C172" s="81" t="s">
        <v>208</v>
      </c>
      <c r="D172" s="81" t="s">
        <v>202</v>
      </c>
      <c r="E172" s="131" t="e">
        <f>-(E$158*#REF!*#REF!*#REF!*#REF!+E$158*#REF!)*#REF!/10^6</f>
        <v>#REF!</v>
      </c>
      <c r="F172" s="131" t="e">
        <f>-(F$158*#REF!*#REF!*#REF!*#REF!+F$158*#REF!)*#REF!/10^6</f>
        <v>#REF!</v>
      </c>
      <c r="G172" s="131" t="e">
        <f>-(G$158*#REF!*#REF!*#REF!*#REF!+G$158*#REF!)*#REF!/10^6</f>
        <v>#REF!</v>
      </c>
      <c r="H172" s="131" t="e">
        <f>-(H$158*#REF!*#REF!*#REF!*#REF!+H$158*#REF!)*#REF!/10^6</f>
        <v>#REF!</v>
      </c>
      <c r="I172" s="131" t="e">
        <f>-(I$158*#REF!*#REF!*#REF!*#REF!+I$158*#REF!)*#REF!/10^6</f>
        <v>#REF!</v>
      </c>
      <c r="J172" s="131" t="e">
        <f>-(J$158*#REF!*#REF!*#REF!*#REF!+J$158*#REF!)*#REF!/10^6</f>
        <v>#REF!</v>
      </c>
      <c r="K172" s="131" t="e">
        <f>-(K$158*#REF!*#REF!*#REF!*#REF!+K$158*#REF!)*#REF!/10^6</f>
        <v>#REF!</v>
      </c>
      <c r="L172" s="131" t="e">
        <f>-(L$158*#REF!*#REF!*#REF!*#REF!+L$158*#REF!)*#REF!/10^6</f>
        <v>#REF!</v>
      </c>
      <c r="M172" s="131" t="e">
        <f>-(M$158*#REF!*#REF!*#REF!*#REF!+M$158*#REF!)*#REF!/10^6</f>
        <v>#REF!</v>
      </c>
      <c r="N172" s="131" t="e">
        <f>-(N$158*#REF!*#REF!*#REF!*#REF!+N$158*#REF!)*#REF!/10^6</f>
        <v>#REF!</v>
      </c>
      <c r="O172" s="131" t="e">
        <f>-(O$158*#REF!*#REF!*#REF!*#REF!+O$158*#REF!)*#REF!/10^6</f>
        <v>#REF!</v>
      </c>
      <c r="P172" s="131" t="e">
        <f>-(P$158*#REF!*#REF!*#REF!*#REF!+P$158*#REF!)*#REF!/10^6</f>
        <v>#REF!</v>
      </c>
      <c r="Q172" s="131" t="e">
        <f>-(Q$158*#REF!*#REF!*#REF!*#REF!+Q$158*#REF!)*#REF!/10^6</f>
        <v>#REF!</v>
      </c>
      <c r="R172" s="131" t="e">
        <f>-(R$158*#REF!*#REF!*#REF!*#REF!+R$158*#REF!)*#REF!/10^6</f>
        <v>#REF!</v>
      </c>
      <c r="S172" s="131" t="e">
        <f>-(S$158*#REF!*#REF!*#REF!*#REF!+S$158*#REF!)*#REF!/10^6</f>
        <v>#REF!</v>
      </c>
      <c r="T172" s="131" t="e">
        <f>-(T$158*#REF!*#REF!*#REF!*#REF!+T$158*#REF!)*#REF!/10^6</f>
        <v>#REF!</v>
      </c>
      <c r="U172" s="131" t="e">
        <f>-(U$158*#REF!*#REF!*#REF!*#REF!+U$158*#REF!)*#REF!/10^6</f>
        <v>#REF!</v>
      </c>
      <c r="V172" s="131" t="e">
        <f>-(V$158*#REF!*#REF!*#REF!*#REF!+V$158*#REF!)*#REF!/10^6</f>
        <v>#REF!</v>
      </c>
      <c r="W172" s="131" t="e">
        <f>-(W$158*#REF!*#REF!*#REF!*#REF!+W$158*#REF!)*#REF!/10^6</f>
        <v>#REF!</v>
      </c>
      <c r="X172" s="131" t="e">
        <f>-(X$158*#REF!*#REF!*#REF!*#REF!+X$158*#REF!)*#REF!/10^6</f>
        <v>#REF!</v>
      </c>
      <c r="Y172" s="131" t="e">
        <f>-(Y$158*#REF!*#REF!*#REF!*#REF!+Y$158*#REF!)*#REF!/10^6</f>
        <v>#REF!</v>
      </c>
      <c r="Z172" s="131" t="e">
        <f>-(Z$158*#REF!*#REF!*#REF!*#REF!+Z$158*#REF!)*#REF!/10^6</f>
        <v>#REF!</v>
      </c>
      <c r="AA172" s="131" t="e">
        <f>-(AA$158*#REF!*#REF!*#REF!*#REF!+AA$158*#REF!)*#REF!/10^6</f>
        <v>#REF!</v>
      </c>
      <c r="AB172" s="131" t="e">
        <f>-(AB$158*#REF!*#REF!*#REF!*#REF!+AB$158*#REF!)*#REF!/10^6</f>
        <v>#REF!</v>
      </c>
      <c r="AC172" s="131" t="e">
        <f>-(AC$158*#REF!*#REF!*#REF!*#REF!+AC$158*#REF!)*#REF!/10^6</f>
        <v>#REF!</v>
      </c>
      <c r="AD172" s="131" t="e">
        <f>-(AD$158*#REF!*#REF!*#REF!*#REF!+AD$158*#REF!)*#REF!/10^6</f>
        <v>#REF!</v>
      </c>
      <c r="AE172" s="131" t="e">
        <f>-(AE$158*#REF!*#REF!*#REF!*#REF!+AE$158*#REF!)*#REF!/10^6</f>
        <v>#REF!</v>
      </c>
      <c r="AF172" s="131" t="e">
        <f>-(AF$158*#REF!*#REF!*#REF!*#REF!+AF$158*#REF!)*#REF!/10^6</f>
        <v>#REF!</v>
      </c>
      <c r="AG172" s="131" t="e">
        <f>-(AG$158*#REF!*#REF!*#REF!*#REF!+AG$158*#REF!)*#REF!/10^6</f>
        <v>#REF!</v>
      </c>
      <c r="AH172" s="131" t="e">
        <f>-(AH$158*#REF!*#REF!*#REF!*#REF!+AH$158*#REF!)*#REF!/10^6</f>
        <v>#REF!</v>
      </c>
      <c r="AI172" s="131" t="e">
        <f>-(AI$158*#REF!*#REF!*#REF!*#REF!+AI$158*#REF!)*#REF!/10^6</f>
        <v>#REF!</v>
      </c>
      <c r="AJ172" s="131" t="e">
        <f>-(AJ$158*#REF!*#REF!*#REF!*#REF!+AJ$158*#REF!)*#REF!/10^6</f>
        <v>#REF!</v>
      </c>
      <c r="AK172" s="131" t="e">
        <f>-(AK$158*#REF!*#REF!*#REF!*#REF!+AK$158*#REF!)*#REF!/10^6</f>
        <v>#REF!</v>
      </c>
      <c r="AL172" s="131" t="e">
        <f>-(AL$158*#REF!*#REF!*#REF!*#REF!+AL$158*#REF!)*#REF!/10^6</f>
        <v>#REF!</v>
      </c>
      <c r="AM172" s="131" t="e">
        <f>-(AM$158*#REF!*#REF!*#REF!*#REF!+AM$158*#REF!)*#REF!/10^6</f>
        <v>#REF!</v>
      </c>
      <c r="AN172" s="131" t="e">
        <f>-(AN$158*#REF!*#REF!*#REF!*#REF!+AN$158*#REF!)*#REF!/10^6</f>
        <v>#REF!</v>
      </c>
      <c r="AO172" s="131" t="e">
        <f>-(AO$158*#REF!*#REF!*#REF!*#REF!+AO$158*#REF!)*#REF!/10^6</f>
        <v>#REF!</v>
      </c>
      <c r="AP172" s="131" t="e">
        <f>-(AP$158*#REF!*#REF!*#REF!*#REF!+AP$158*#REF!)*#REF!/10^6</f>
        <v>#REF!</v>
      </c>
      <c r="AQ172" s="131" t="e">
        <f>-(AQ$158*#REF!*#REF!*#REF!*#REF!+AQ$158*#REF!)*#REF!/10^6</f>
        <v>#REF!</v>
      </c>
      <c r="AR172" s="131" t="e">
        <f>-(AR$158*#REF!*#REF!*#REF!*#REF!+AR$158*#REF!)*#REF!/10^6</f>
        <v>#REF!</v>
      </c>
      <c r="AS172" s="131" t="e">
        <f>-(AS$158*#REF!*#REF!*#REF!*#REF!+AS$158*#REF!)*#REF!/10^6</f>
        <v>#REF!</v>
      </c>
      <c r="AT172" s="131" t="e">
        <f>-(AT$158*#REF!*#REF!*#REF!*#REF!+AT$158*#REF!)*#REF!/10^6</f>
        <v>#REF!</v>
      </c>
      <c r="AU172" s="131" t="e">
        <f>-(AU$158*#REF!*#REF!*#REF!*#REF!+AU$158*#REF!)*#REF!/10^6</f>
        <v>#REF!</v>
      </c>
      <c r="AV172" s="131" t="e">
        <f>-(AV$158*#REF!*#REF!*#REF!*#REF!+AV$158*#REF!)*#REF!/10^6</f>
        <v>#REF!</v>
      </c>
      <c r="AW172" s="131" t="e">
        <f>-(AW$158*#REF!*#REF!*#REF!*#REF!+AW$158*#REF!)*#REF!/10^6</f>
        <v>#REF!</v>
      </c>
      <c r="AX172" s="131" t="e">
        <f>-(AX$158*#REF!*#REF!*#REF!*#REF!+AX$158*#REF!)*#REF!/10^6</f>
        <v>#REF!</v>
      </c>
      <c r="AY172" s="131" t="e">
        <f>-(AY$158*#REF!*#REF!*#REF!*#REF!+AY$158*#REF!)*#REF!/10^6</f>
        <v>#REF!</v>
      </c>
      <c r="AZ172" s="131" t="e">
        <f>-(AZ$158*#REF!*#REF!*#REF!*#REF!+AZ$158*#REF!)*#REF!/10^6</f>
        <v>#REF!</v>
      </c>
      <c r="BA172" s="131" t="e">
        <f>-(BA$158*#REF!*#REF!*#REF!*#REF!+BA$158*#REF!)*#REF!/10^6</f>
        <v>#REF!</v>
      </c>
      <c r="BB172" s="131" t="e">
        <f>-(BB$158*#REF!*#REF!*#REF!*#REF!+BB$158*#REF!)*#REF!/10^6</f>
        <v>#REF!</v>
      </c>
    </row>
    <row r="173" spans="1:54" outlineLevel="2">
      <c r="A173" s="243"/>
      <c r="B173" s="81" t="s">
        <v>160</v>
      </c>
      <c r="C173" s="81"/>
      <c r="D173" s="81" t="s">
        <v>202</v>
      </c>
      <c r="E173" s="145"/>
      <c r="F173" s="144"/>
      <c r="G173" s="144"/>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4"/>
      <c r="AY173" s="144"/>
      <c r="AZ173" s="144"/>
      <c r="BA173" s="144"/>
      <c r="BB173" s="144"/>
    </row>
    <row r="174" spans="1:54" outlineLevel="2">
      <c r="A174" s="244"/>
      <c r="B174" s="81" t="s">
        <v>160</v>
      </c>
      <c r="C174" s="81"/>
      <c r="D174" s="81" t="s">
        <v>202</v>
      </c>
      <c r="E174" s="145"/>
      <c r="F174" s="144"/>
      <c r="G174" s="144"/>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4"/>
      <c r="AY174" s="144"/>
      <c r="AZ174" s="144"/>
      <c r="BA174" s="144"/>
      <c r="BB174" s="144"/>
    </row>
    <row r="175" spans="1:54" outlineLevel="2">
      <c r="B175" s="81"/>
      <c r="C175" s="81"/>
      <c r="D175" s="81"/>
      <c r="E175" s="132"/>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row>
    <row r="176" spans="1:54" ht="12.75" customHeight="1" outlineLevel="2">
      <c r="A176" s="242" t="s">
        <v>291</v>
      </c>
      <c r="B176" s="81" t="s">
        <v>160</v>
      </c>
      <c r="C176" s="81" t="s">
        <v>208</v>
      </c>
      <c r="D176" s="81" t="s">
        <v>202</v>
      </c>
      <c r="E176" s="131" t="e">
        <f>-(E$158*#REF!*#REF!*#REF!*#REF!+E$158*#REF!)*#REF!/10^6</f>
        <v>#REF!</v>
      </c>
      <c r="F176" s="131" t="e">
        <f>-(F$158*#REF!*#REF!*#REF!*#REF!+F$158*#REF!)*#REF!/10^6</f>
        <v>#REF!</v>
      </c>
      <c r="G176" s="131" t="e">
        <f>-(G$158*#REF!*#REF!*#REF!*#REF!+G$158*#REF!)*#REF!/10^6</f>
        <v>#REF!</v>
      </c>
      <c r="H176" s="131" t="e">
        <f>-(H$158*#REF!*#REF!*#REF!*#REF!+H$158*#REF!)*#REF!/10^6</f>
        <v>#REF!</v>
      </c>
      <c r="I176" s="131" t="e">
        <f>-(I$158*#REF!*#REF!*#REF!*#REF!+I$158*#REF!)*#REF!/10^6</f>
        <v>#REF!</v>
      </c>
      <c r="J176" s="131" t="e">
        <f>-(J$158*#REF!*#REF!*#REF!*#REF!+J$158*#REF!)*#REF!/10^6</f>
        <v>#REF!</v>
      </c>
      <c r="K176" s="131" t="e">
        <f>-(K$158*#REF!*#REF!*#REF!*#REF!+K$158*#REF!)*#REF!/10^6</f>
        <v>#REF!</v>
      </c>
      <c r="L176" s="131" t="e">
        <f>-(L$158*#REF!*#REF!*#REF!*#REF!+L$158*#REF!)*#REF!/10^6</f>
        <v>#REF!</v>
      </c>
      <c r="M176" s="131" t="e">
        <f>-(M$158*#REF!*#REF!*#REF!*#REF!+M$158*#REF!)*#REF!/10^6</f>
        <v>#REF!</v>
      </c>
      <c r="N176" s="131" t="e">
        <f>-(N$158*#REF!*#REF!*#REF!*#REF!+N$158*#REF!)*#REF!/10^6</f>
        <v>#REF!</v>
      </c>
      <c r="O176" s="131" t="e">
        <f>-(O$158*#REF!*#REF!*#REF!*#REF!+O$158*#REF!)*#REF!/10^6</f>
        <v>#REF!</v>
      </c>
      <c r="P176" s="131" t="e">
        <f>-(P$158*#REF!*#REF!*#REF!*#REF!+P$158*#REF!)*#REF!/10^6</f>
        <v>#REF!</v>
      </c>
      <c r="Q176" s="131" t="e">
        <f>-(Q$158*#REF!*#REF!*#REF!*#REF!+Q$158*#REF!)*#REF!/10^6</f>
        <v>#REF!</v>
      </c>
      <c r="R176" s="131" t="e">
        <f>-(R$158*#REF!*#REF!*#REF!*#REF!+R$158*#REF!)*#REF!/10^6</f>
        <v>#REF!</v>
      </c>
      <c r="S176" s="131" t="e">
        <f>-(S$158*#REF!*#REF!*#REF!*#REF!+S$158*#REF!)*#REF!/10^6</f>
        <v>#REF!</v>
      </c>
      <c r="T176" s="131" t="e">
        <f>-(T$158*#REF!*#REF!*#REF!*#REF!+T$158*#REF!)*#REF!/10^6</f>
        <v>#REF!</v>
      </c>
      <c r="U176" s="131" t="e">
        <f>-(U$158*#REF!*#REF!*#REF!*#REF!+U$158*#REF!)*#REF!/10^6</f>
        <v>#REF!</v>
      </c>
      <c r="V176" s="131" t="e">
        <f>-(V$158*#REF!*#REF!*#REF!*#REF!+V$158*#REF!)*#REF!/10^6</f>
        <v>#REF!</v>
      </c>
      <c r="W176" s="131" t="e">
        <f>-(W$158*#REF!*#REF!*#REF!*#REF!+W$158*#REF!)*#REF!/10^6</f>
        <v>#REF!</v>
      </c>
      <c r="X176" s="131" t="e">
        <f>-(X$158*#REF!*#REF!*#REF!*#REF!+X$158*#REF!)*#REF!/10^6</f>
        <v>#REF!</v>
      </c>
      <c r="Y176" s="131" t="e">
        <f>-(Y$158*#REF!*#REF!*#REF!*#REF!+Y$158*#REF!)*#REF!/10^6</f>
        <v>#REF!</v>
      </c>
      <c r="Z176" s="131" t="e">
        <f>-(Z$158*#REF!*#REF!*#REF!*#REF!+Z$158*#REF!)*#REF!/10^6</f>
        <v>#REF!</v>
      </c>
      <c r="AA176" s="131" t="e">
        <f>-(AA$158*#REF!*#REF!*#REF!*#REF!+AA$158*#REF!)*#REF!/10^6</f>
        <v>#REF!</v>
      </c>
      <c r="AB176" s="131" t="e">
        <f>-(AB$158*#REF!*#REF!*#REF!*#REF!+AB$158*#REF!)*#REF!/10^6</f>
        <v>#REF!</v>
      </c>
      <c r="AC176" s="131" t="e">
        <f>-(AC$158*#REF!*#REF!*#REF!*#REF!+AC$158*#REF!)*#REF!/10^6</f>
        <v>#REF!</v>
      </c>
      <c r="AD176" s="131" t="e">
        <f>-(AD$158*#REF!*#REF!*#REF!*#REF!+AD$158*#REF!)*#REF!/10^6</f>
        <v>#REF!</v>
      </c>
      <c r="AE176" s="131" t="e">
        <f>-(AE$158*#REF!*#REF!*#REF!*#REF!+AE$158*#REF!)*#REF!/10^6</f>
        <v>#REF!</v>
      </c>
      <c r="AF176" s="131" t="e">
        <f>-(AF$158*#REF!*#REF!*#REF!*#REF!+AF$158*#REF!)*#REF!/10^6</f>
        <v>#REF!</v>
      </c>
      <c r="AG176" s="131" t="e">
        <f>-(AG$158*#REF!*#REF!*#REF!*#REF!+AG$158*#REF!)*#REF!/10^6</f>
        <v>#REF!</v>
      </c>
      <c r="AH176" s="131" t="e">
        <f>-(AH$158*#REF!*#REF!*#REF!*#REF!+AH$158*#REF!)*#REF!/10^6</f>
        <v>#REF!</v>
      </c>
      <c r="AI176" s="131" t="e">
        <f>-(AI$158*#REF!*#REF!*#REF!*#REF!+AI$158*#REF!)*#REF!/10^6</f>
        <v>#REF!</v>
      </c>
      <c r="AJ176" s="131" t="e">
        <f>-(AJ$158*#REF!*#REF!*#REF!*#REF!+AJ$158*#REF!)*#REF!/10^6</f>
        <v>#REF!</v>
      </c>
      <c r="AK176" s="131" t="e">
        <f>-(AK$158*#REF!*#REF!*#REF!*#REF!+AK$158*#REF!)*#REF!/10^6</f>
        <v>#REF!</v>
      </c>
      <c r="AL176" s="131" t="e">
        <f>-(AL$158*#REF!*#REF!*#REF!*#REF!+AL$158*#REF!)*#REF!/10^6</f>
        <v>#REF!</v>
      </c>
      <c r="AM176" s="131" t="e">
        <f>-(AM$158*#REF!*#REF!*#REF!*#REF!+AM$158*#REF!)*#REF!/10^6</f>
        <v>#REF!</v>
      </c>
      <c r="AN176" s="131" t="e">
        <f>-(AN$158*#REF!*#REF!*#REF!*#REF!+AN$158*#REF!)*#REF!/10^6</f>
        <v>#REF!</v>
      </c>
      <c r="AO176" s="131" t="e">
        <f>-(AO$158*#REF!*#REF!*#REF!*#REF!+AO$158*#REF!)*#REF!/10^6</f>
        <v>#REF!</v>
      </c>
      <c r="AP176" s="131" t="e">
        <f>-(AP$158*#REF!*#REF!*#REF!*#REF!+AP$158*#REF!)*#REF!/10^6</f>
        <v>#REF!</v>
      </c>
      <c r="AQ176" s="131" t="e">
        <f>-(AQ$158*#REF!*#REF!*#REF!*#REF!+AQ$158*#REF!)*#REF!/10^6</f>
        <v>#REF!</v>
      </c>
      <c r="AR176" s="131" t="e">
        <f>-(AR$158*#REF!*#REF!*#REF!*#REF!+AR$158*#REF!)*#REF!/10^6</f>
        <v>#REF!</v>
      </c>
      <c r="AS176" s="131" t="e">
        <f>-(AS$158*#REF!*#REF!*#REF!*#REF!+AS$158*#REF!)*#REF!/10^6</f>
        <v>#REF!</v>
      </c>
      <c r="AT176" s="131" t="e">
        <f>-(AT$158*#REF!*#REF!*#REF!*#REF!+AT$158*#REF!)*#REF!/10^6</f>
        <v>#REF!</v>
      </c>
      <c r="AU176" s="131" t="e">
        <f>-(AU$158*#REF!*#REF!*#REF!*#REF!+AU$158*#REF!)*#REF!/10^6</f>
        <v>#REF!</v>
      </c>
      <c r="AV176" s="131" t="e">
        <f>-(AV$158*#REF!*#REF!*#REF!*#REF!+AV$158*#REF!)*#REF!/10^6</f>
        <v>#REF!</v>
      </c>
      <c r="AW176" s="131" t="e">
        <f>-(AW$158*#REF!*#REF!*#REF!*#REF!+AW$158*#REF!)*#REF!/10^6</f>
        <v>#REF!</v>
      </c>
      <c r="AX176" s="131" t="e">
        <f>-(AX$158*#REF!*#REF!*#REF!*#REF!+AX$158*#REF!)*#REF!/10^6</f>
        <v>#REF!</v>
      </c>
      <c r="AY176" s="131" t="e">
        <f>-(AY$158*#REF!*#REF!*#REF!*#REF!+AY$158*#REF!)*#REF!/10^6</f>
        <v>#REF!</v>
      </c>
      <c r="AZ176" s="131" t="e">
        <f>-(AZ$158*#REF!*#REF!*#REF!*#REF!+AZ$158*#REF!)*#REF!/10^6</f>
        <v>#REF!</v>
      </c>
      <c r="BA176" s="131" t="e">
        <f>-(BA$158*#REF!*#REF!*#REF!*#REF!+BA$158*#REF!)*#REF!/10^6</f>
        <v>#REF!</v>
      </c>
      <c r="BB176" s="131" t="e">
        <f>-(BB$158*#REF!*#REF!*#REF!*#REF!+BB$158*#REF!)*#REF!/10^6</f>
        <v>#REF!</v>
      </c>
    </row>
    <row r="177" spans="1:54" outlineLevel="2">
      <c r="A177" s="243"/>
      <c r="B177" s="81" t="s">
        <v>160</v>
      </c>
      <c r="C177" s="81"/>
      <c r="D177" s="81" t="s">
        <v>202</v>
      </c>
      <c r="E177" s="145"/>
      <c r="F177" s="144"/>
      <c r="G177" s="144"/>
      <c r="H177" s="144"/>
      <c r="I177" s="144"/>
      <c r="J177" s="144"/>
      <c r="K177" s="144"/>
      <c r="L177" s="144"/>
      <c r="M177" s="144"/>
      <c r="N177" s="144"/>
      <c r="O177" s="144"/>
      <c r="P177" s="144"/>
      <c r="Q177" s="144"/>
      <c r="R177" s="144"/>
      <c r="S177" s="144"/>
      <c r="T177" s="144"/>
      <c r="U177" s="144"/>
      <c r="V177" s="144"/>
      <c r="W177" s="144"/>
      <c r="X177" s="144"/>
      <c r="Y177" s="144"/>
      <c r="Z177" s="144"/>
      <c r="AA177" s="144"/>
      <c r="AB177" s="144"/>
      <c r="AC177" s="144"/>
      <c r="AD177" s="144"/>
      <c r="AE177" s="144"/>
      <c r="AF177" s="144"/>
      <c r="AG177" s="144"/>
      <c r="AH177" s="144"/>
      <c r="AI177" s="144"/>
      <c r="AJ177" s="144"/>
      <c r="AK177" s="144"/>
      <c r="AL177" s="144"/>
      <c r="AM177" s="144"/>
      <c r="AN177" s="144"/>
      <c r="AO177" s="144"/>
      <c r="AP177" s="144"/>
      <c r="AQ177" s="144"/>
      <c r="AR177" s="144"/>
      <c r="AS177" s="144"/>
      <c r="AT177" s="144"/>
      <c r="AU177" s="144"/>
      <c r="AV177" s="144"/>
      <c r="AW177" s="144"/>
      <c r="AX177" s="144"/>
      <c r="AY177" s="144"/>
      <c r="AZ177" s="144"/>
      <c r="BA177" s="144"/>
      <c r="BB177" s="144"/>
    </row>
    <row r="178" spans="1:54" outlineLevel="2">
      <c r="A178" s="244"/>
      <c r="B178" s="81" t="s">
        <v>160</v>
      </c>
      <c r="C178" s="81"/>
      <c r="D178" s="81" t="s">
        <v>202</v>
      </c>
      <c r="E178" s="145"/>
      <c r="F178" s="144"/>
      <c r="G178" s="144"/>
      <c r="H178" s="144"/>
      <c r="I178" s="144"/>
      <c r="J178" s="144"/>
      <c r="K178" s="144"/>
      <c r="L178" s="144"/>
      <c r="M178" s="144"/>
      <c r="N178" s="144"/>
      <c r="O178" s="144"/>
      <c r="P178" s="144"/>
      <c r="Q178" s="144"/>
      <c r="R178" s="144"/>
      <c r="S178" s="144"/>
      <c r="T178" s="144"/>
      <c r="U178" s="144"/>
      <c r="V178" s="144"/>
      <c r="W178" s="144"/>
      <c r="X178" s="144"/>
      <c r="Y178" s="144"/>
      <c r="Z178" s="144"/>
      <c r="AA178" s="144"/>
      <c r="AB178" s="144"/>
      <c r="AC178" s="144"/>
      <c r="AD178" s="144"/>
      <c r="AE178" s="144"/>
      <c r="AF178" s="144"/>
      <c r="AG178" s="144"/>
      <c r="AH178" s="144"/>
      <c r="AI178" s="144"/>
      <c r="AJ178" s="144"/>
      <c r="AK178" s="144"/>
      <c r="AL178" s="144"/>
      <c r="AM178" s="144"/>
      <c r="AN178" s="144"/>
      <c r="AO178" s="144"/>
      <c r="AP178" s="144"/>
      <c r="AQ178" s="144"/>
      <c r="AR178" s="144"/>
      <c r="AS178" s="144"/>
      <c r="AT178" s="144"/>
      <c r="AU178" s="144"/>
      <c r="AV178" s="144"/>
      <c r="AW178" s="144"/>
      <c r="AX178" s="144"/>
      <c r="AY178" s="144"/>
      <c r="AZ178" s="144"/>
      <c r="BA178" s="144"/>
      <c r="BB178" s="144"/>
    </row>
    <row r="179" spans="1:54" outlineLevel="1">
      <c r="B179" s="100"/>
      <c r="C179" s="100"/>
      <c r="D179" s="100"/>
      <c r="E179" s="91"/>
    </row>
    <row r="180" spans="1:54" outlineLevel="1">
      <c r="B180" s="100"/>
      <c r="C180" s="100"/>
      <c r="D180" s="100"/>
      <c r="E180" s="91"/>
    </row>
    <row r="181" spans="1:54">
      <c r="B181" s="100"/>
      <c r="C181" s="100"/>
      <c r="D181" s="100"/>
      <c r="E181" s="91"/>
    </row>
    <row r="182" spans="1:54" ht="16.149999999999999" customHeight="1">
      <c r="A182" s="71" t="s">
        <v>292</v>
      </c>
      <c r="B182" s="100"/>
      <c r="C182" s="100"/>
      <c r="D182" s="100"/>
      <c r="E182" s="91"/>
    </row>
    <row r="183" spans="1:54" ht="16.149999999999999" customHeight="1" outlineLevel="1">
      <c r="A183" s="71"/>
      <c r="B183" s="100"/>
      <c r="C183" s="100"/>
      <c r="D183" s="100"/>
      <c r="E183" s="91"/>
    </row>
    <row r="184" spans="1:54" outlineLevel="1">
      <c r="A184" s="63" t="s">
        <v>293</v>
      </c>
      <c r="B184" s="93"/>
      <c r="C184" s="93"/>
      <c r="D184" s="93"/>
      <c r="E184" s="94"/>
    </row>
    <row r="185" spans="1:54" outlineLevel="2">
      <c r="B185" s="93"/>
      <c r="C185" s="93"/>
      <c r="D185" s="93"/>
      <c r="E185" s="70">
        <v>2027</v>
      </c>
      <c r="F185" s="70">
        <v>2028</v>
      </c>
      <c r="G185" s="70">
        <v>2029</v>
      </c>
      <c r="H185" s="70">
        <v>2030</v>
      </c>
      <c r="I185" s="70">
        <v>2031</v>
      </c>
      <c r="J185" s="70">
        <v>2032</v>
      </c>
      <c r="K185" s="70">
        <v>2033</v>
      </c>
      <c r="L185" s="70">
        <v>2034</v>
      </c>
      <c r="M185" s="70">
        <v>2035</v>
      </c>
      <c r="N185" s="70">
        <v>2036</v>
      </c>
      <c r="O185" s="70">
        <v>2037</v>
      </c>
      <c r="P185" s="70">
        <v>2038</v>
      </c>
      <c r="Q185" s="70">
        <v>2039</v>
      </c>
      <c r="R185" s="70">
        <v>2040</v>
      </c>
      <c r="S185" s="70">
        <v>2041</v>
      </c>
      <c r="T185" s="70">
        <v>2042</v>
      </c>
      <c r="U185" s="70">
        <v>2043</v>
      </c>
      <c r="V185" s="70">
        <v>2044</v>
      </c>
      <c r="W185" s="70">
        <v>2045</v>
      </c>
      <c r="X185" s="70">
        <v>2046</v>
      </c>
      <c r="Y185" s="70">
        <v>2047</v>
      </c>
      <c r="Z185" s="70">
        <v>2048</v>
      </c>
      <c r="AA185" s="70">
        <v>2049</v>
      </c>
      <c r="AB185" s="70">
        <v>2050</v>
      </c>
      <c r="AC185" s="70">
        <v>2051</v>
      </c>
      <c r="AD185" s="70">
        <v>2052</v>
      </c>
      <c r="AE185" s="70">
        <v>2053</v>
      </c>
      <c r="AF185" s="70">
        <v>2054</v>
      </c>
      <c r="AG185" s="70">
        <v>2055</v>
      </c>
      <c r="AH185" s="70">
        <v>2056</v>
      </c>
      <c r="AI185" s="70">
        <v>2057</v>
      </c>
      <c r="AJ185" s="70">
        <v>2058</v>
      </c>
      <c r="AK185" s="70">
        <v>2059</v>
      </c>
      <c r="AL185" s="70">
        <v>2060</v>
      </c>
      <c r="AM185" s="70">
        <v>2061</v>
      </c>
      <c r="AN185" s="70">
        <v>2062</v>
      </c>
      <c r="AO185" s="70">
        <v>2063</v>
      </c>
      <c r="AP185" s="70">
        <v>2064</v>
      </c>
      <c r="AQ185" s="70">
        <v>2065</v>
      </c>
      <c r="AR185" s="70">
        <v>2066</v>
      </c>
      <c r="AS185" s="70">
        <v>2067</v>
      </c>
      <c r="AT185" s="70">
        <v>2068</v>
      </c>
      <c r="AU185" s="70">
        <v>2069</v>
      </c>
      <c r="AV185" s="70">
        <v>2070</v>
      </c>
      <c r="AW185" s="70">
        <v>2071</v>
      </c>
      <c r="AX185" s="70">
        <v>2072</v>
      </c>
      <c r="AY185" s="70">
        <v>2073</v>
      </c>
      <c r="AZ185" s="70">
        <v>2074</v>
      </c>
      <c r="BA185" s="70">
        <v>2075</v>
      </c>
      <c r="BB185" s="70">
        <v>2076</v>
      </c>
    </row>
    <row r="186" spans="1:54" outlineLevel="2">
      <c r="A186" s="249" t="s">
        <v>294</v>
      </c>
      <c r="B186" s="92" t="s">
        <v>295</v>
      </c>
      <c r="C186" s="64" t="s">
        <v>296</v>
      </c>
      <c r="D186" s="64" t="s">
        <v>213</v>
      </c>
      <c r="E186" s="78" t="e">
        <f>IF(E52&lt;($E$52),1,IF((E52-1)&gt;30,(D$186/(1+#REF!)),(1/(1+#REF!)^(E$52-$E$52))))</f>
        <v>#REF!</v>
      </c>
      <c r="F186" s="78" t="e">
        <f>IF(F52&lt;($E$52),1,IF((F52-1)&gt;30,(E$186/(1+#REF!)),(1/(1+#REF!)^(F$52-$E$52))))</f>
        <v>#REF!</v>
      </c>
      <c r="G186" s="78" t="e">
        <f>IF(G52&lt;($E$52),1,IF((G52-1)&gt;30,(F$186/(1+#REF!)),(1/(1+#REF!)^(G$52-$E$52))))</f>
        <v>#REF!</v>
      </c>
      <c r="H186" s="78" t="e">
        <f>IF(H52&lt;($E$52),1,IF((H52-1)&gt;30,(G$186/(1+#REF!)),(1/(1+#REF!)^(H$52-$E$52))))</f>
        <v>#REF!</v>
      </c>
      <c r="I186" s="78" t="e">
        <f>IF(I52&lt;($E$52),1,IF((I52-1)&gt;30,(H$186/(1+#REF!)),(1/(1+#REF!)^(I$52-$E$52))))</f>
        <v>#REF!</v>
      </c>
      <c r="J186" s="78" t="e">
        <f>IF(J52&lt;($E$52),1,IF((J52-1)&gt;30,(I$186/(1+#REF!)),(1/(1+#REF!)^(J$52-$E$52))))</f>
        <v>#REF!</v>
      </c>
      <c r="K186" s="78" t="e">
        <f>IF(K52&lt;($E$52),1,IF((K52-1)&gt;30,(J$186/(1+#REF!)),(1/(1+#REF!)^(K$52-$E$52))))</f>
        <v>#REF!</v>
      </c>
      <c r="L186" s="78" t="e">
        <f>IF(L52&lt;($E$52),1,IF((L52-1)&gt;30,(K$186/(1+#REF!)),(1/(1+#REF!)^(L$52-$E$52))))</f>
        <v>#REF!</v>
      </c>
      <c r="M186" s="78" t="e">
        <f>IF(M52&lt;($E$52),1,IF((M52-1)&gt;30,(L$186/(1+#REF!)),(1/(1+#REF!)^(M$52-$E$52))))</f>
        <v>#REF!</v>
      </c>
      <c r="N186" s="78" t="e">
        <f>IF(N52&lt;($E$52),1,IF((N52-1)&gt;30,(M$186/(1+#REF!)),(1/(1+#REF!)^(N$52-$E$52))))</f>
        <v>#REF!</v>
      </c>
      <c r="O186" s="78" t="e">
        <f>IF(O52&lt;($E$52),1,IF((O52-1)&gt;30,(N$186/(1+#REF!)),(1/(1+#REF!)^(O$52-$E$52))))</f>
        <v>#REF!</v>
      </c>
      <c r="P186" s="78" t="e">
        <f>IF(P52&lt;($E$52),1,IF((P52-1)&gt;30,(O$186/(1+#REF!)),(1/(1+#REF!)^(P$52-$E$52))))</f>
        <v>#REF!</v>
      </c>
      <c r="Q186" s="78" t="e">
        <f>IF(Q52&lt;($E$52),1,IF((Q52-1)&gt;30,(P$186/(1+#REF!)),(1/(1+#REF!)^(Q$52-$E$52))))</f>
        <v>#REF!</v>
      </c>
      <c r="R186" s="78" t="e">
        <f>IF(R52&lt;($E$52),1,IF((R52-1)&gt;30,(Q$186/(1+#REF!)),(1/(1+#REF!)^(R$52-$E$52))))</f>
        <v>#REF!</v>
      </c>
      <c r="S186" s="78" t="e">
        <f>IF(S52&lt;($E$52),1,IF((S52-1)&gt;30,(R$186/(1+#REF!)),(1/(1+#REF!)^(S$52-$E$52))))</f>
        <v>#REF!</v>
      </c>
      <c r="T186" s="78" t="e">
        <f>IF(T52&lt;($E$52),1,IF((T52-1)&gt;30,(S$186/(1+#REF!)),(1/(1+#REF!)^(T$52-$E$52))))</f>
        <v>#REF!</v>
      </c>
      <c r="U186" s="78" t="e">
        <f>IF(U52&lt;($E$52),1,IF((U52-1)&gt;30,(T$186/(1+#REF!)),(1/(1+#REF!)^(U$52-$E$52))))</f>
        <v>#REF!</v>
      </c>
      <c r="V186" s="78" t="e">
        <f>IF(V52&lt;($E$52),1,IF((V52-1)&gt;30,(U$186/(1+#REF!)),(1/(1+#REF!)^(V$52-$E$52))))</f>
        <v>#REF!</v>
      </c>
      <c r="W186" s="78" t="e">
        <f>IF(W52&lt;($E$52),1,IF((W52-1)&gt;30,(V$186/(1+#REF!)),(1/(1+#REF!)^(W$52-$E$52))))</f>
        <v>#REF!</v>
      </c>
      <c r="X186" s="78" t="e">
        <f>IF(X52&lt;($E$52),1,IF((X52-1)&gt;30,(W$186/(1+#REF!)),(1/(1+#REF!)^(X$52-$E$52))))</f>
        <v>#REF!</v>
      </c>
      <c r="Y186" s="78" t="e">
        <f>IF(Y52&lt;($E$52),1,IF((Y52-1)&gt;30,(X$186/(1+#REF!)),(1/(1+#REF!)^(Y$52-$E$52))))</f>
        <v>#REF!</v>
      </c>
      <c r="Z186" s="78" t="e">
        <f>IF(Z52&lt;($E$52),1,IF((Z52-1)&gt;30,(Y$186/(1+#REF!)),(1/(1+#REF!)^(Z$52-$E$52))))</f>
        <v>#REF!</v>
      </c>
      <c r="AA186" s="78" t="e">
        <f>IF(AA52&lt;($E$52),1,IF((AA52-1)&gt;30,(Z$186/(1+#REF!)),(1/(1+#REF!)^(AA$52-$E$52))))</f>
        <v>#REF!</v>
      </c>
      <c r="AB186" s="78" t="e">
        <f>IF(AB52&lt;($E$52),1,IF((AB52-1)&gt;30,(AA$186/(1+#REF!)),(1/(1+#REF!)^(AB$52-$E$52))))</f>
        <v>#REF!</v>
      </c>
      <c r="AC186" s="78" t="e">
        <f>IF(AC52&lt;($E$52),1,IF((AC52-1)&gt;30,(AB$186/(1+#REF!)),(1/(1+#REF!)^(AC$52-$E$52))))</f>
        <v>#REF!</v>
      </c>
      <c r="AD186" s="78" t="e">
        <f>IF(AD52&lt;($E$52),1,IF((AD52-1)&gt;30,(AC$186/(1+#REF!)),(1/(1+#REF!)^(AD$52-$E$52))))</f>
        <v>#REF!</v>
      </c>
      <c r="AE186" s="78" t="e">
        <f>IF(AE52&lt;($E$52),1,IF((AE52-1)&gt;30,(AD$186/(1+#REF!)),(1/(1+#REF!)^(AE$52-$E$52))))</f>
        <v>#REF!</v>
      </c>
      <c r="AF186" s="78" t="e">
        <f>IF(AF52&lt;($E$52),1,IF((AF52-1)&gt;30,(AE$186/(1+#REF!)),(1/(1+#REF!)^(AF$52-$E$52))))</f>
        <v>#REF!</v>
      </c>
      <c r="AG186" s="78" t="e">
        <f>IF(AG52&lt;($E$52),1,IF((AG52-1)&gt;30,(AF$186/(1+#REF!)),(1/(1+#REF!)^(AG$52-$E$52))))</f>
        <v>#REF!</v>
      </c>
      <c r="AH186" s="78" t="e">
        <f>IF(AH52&lt;($E$52),1,IF((AH52-1)&gt;30,(AG$186/(1+#REF!)),(1/(1+#REF!)^(AH$52-$E$52))))</f>
        <v>#REF!</v>
      </c>
      <c r="AI186" s="78" t="e">
        <f>IF(AI52&lt;($E$52),1,IF((AI52-1)&gt;30,(AH$186/(1+#REF!)),(1/(1+#REF!)^(AI$52-$E$52))))</f>
        <v>#REF!</v>
      </c>
      <c r="AJ186" s="78" t="e">
        <f>IF(AJ52&lt;($E$52),1,IF((AJ52-1)&gt;30,(AI$186/(1+#REF!)),(1/(1+#REF!)^(AJ$52-$E$52))))</f>
        <v>#REF!</v>
      </c>
      <c r="AK186" s="78" t="e">
        <f>IF(AK52&lt;($E$52),1,IF((AK52-1)&gt;30,(AJ$186/(1+#REF!)),(1/(1+#REF!)^(AK$52-$E$52))))</f>
        <v>#REF!</v>
      </c>
      <c r="AL186" s="78" t="e">
        <f>IF(AL52&lt;($E$52),1,IF((AL52-1)&gt;30,(AK$186/(1+#REF!)),(1/(1+#REF!)^(AL$52-$E$52))))</f>
        <v>#REF!</v>
      </c>
      <c r="AM186" s="78" t="e">
        <f>IF(AM52&lt;($E$52),1,IF((AM52-1)&gt;30,(AL$186/(1+#REF!)),(1/(1+#REF!)^(AM$52-$E$52))))</f>
        <v>#REF!</v>
      </c>
      <c r="AN186" s="78" t="e">
        <f>IF(AN52&lt;($E$52),1,IF((AN52-1)&gt;30,(AM$186/(1+#REF!)),(1/(1+#REF!)^(AN$52-$E$52))))</f>
        <v>#REF!</v>
      </c>
      <c r="AO186" s="78" t="e">
        <f>IF(AO52&lt;($E$52),1,IF((AO52-1)&gt;30,(AN$186/(1+#REF!)),(1/(1+#REF!)^(AO$52-$E$52))))</f>
        <v>#REF!</v>
      </c>
      <c r="AP186" s="78" t="e">
        <f>IF(AP52&lt;($E$52),1,IF((AP52-1)&gt;30,(AO$186/(1+#REF!)),(1/(1+#REF!)^(AP$52-$E$52))))</f>
        <v>#REF!</v>
      </c>
      <c r="AQ186" s="78" t="e">
        <f>IF(AQ52&lt;($E$52),1,IF((AQ52-1)&gt;30,(AP$186/(1+#REF!)),(1/(1+#REF!)^(AQ$52-$E$52))))</f>
        <v>#REF!</v>
      </c>
      <c r="AR186" s="78" t="e">
        <f>IF(AR52&lt;($E$52),1,IF((AR52-1)&gt;30,(AQ$186/(1+#REF!)),(1/(1+#REF!)^(AR$52-$E$52))))</f>
        <v>#REF!</v>
      </c>
      <c r="AS186" s="78" t="e">
        <f>IF(AS52&lt;($E$52),1,IF((AS52-1)&gt;30,(AR$186/(1+#REF!)),(1/(1+#REF!)^(AS$52-$E$52))))</f>
        <v>#REF!</v>
      </c>
      <c r="AT186" s="78" t="e">
        <f>IF(AT52&lt;($E$52),1,IF((AT52-1)&gt;30,(AS$186/(1+#REF!)),(1/(1+#REF!)^(AT$52-$E$52))))</f>
        <v>#REF!</v>
      </c>
      <c r="AU186" s="78" t="e">
        <f>IF(AU52&lt;($E$52),1,IF((AU52-1)&gt;30,(AT$186/(1+#REF!)),(1/(1+#REF!)^(AU$52-$E$52))))</f>
        <v>#REF!</v>
      </c>
      <c r="AV186" s="78" t="e">
        <f>IF(AV52&lt;($E$52),1,IF((AV52-1)&gt;30,(AU$186/(1+#REF!)),(1/(1+#REF!)^(AV$52-$E$52))))</f>
        <v>#REF!</v>
      </c>
      <c r="AW186" s="78" t="e">
        <f>IF(AW52&lt;($E$52),1,IF((AW52-1)&gt;30,(AV$186/(1+#REF!)),(1/(1+#REF!)^(AW$52-$E$52))))</f>
        <v>#REF!</v>
      </c>
      <c r="AX186" s="78" t="e">
        <f>IF(AX52&lt;($E$52),1,IF((AX52-1)&gt;30,(AW$186/(1+#REF!)),(1/(1+#REF!)^(AX$52-$E$52))))</f>
        <v>#REF!</v>
      </c>
      <c r="AY186" s="78" t="e">
        <f>IF(AY52&lt;($E$52),1,IF((AY52-1)&gt;30,(AX$186/(1+#REF!)),(1/(1+#REF!)^(AY$52-$E$52))))</f>
        <v>#REF!</v>
      </c>
      <c r="AZ186" s="78" t="e">
        <f>IF(AZ52&lt;($E$52),1,IF((AZ52-1)&gt;30,(AY$186/(1+#REF!)),(1/(1+#REF!)^(AZ$52-$E$52))))</f>
        <v>#REF!</v>
      </c>
      <c r="BA186" s="78" t="e">
        <f>IF(BA52&lt;($E$52),1,IF((BA52-1)&gt;30,(AZ$186/(1+#REF!)),(1/(1+#REF!)^(BA$52-$E$52))))</f>
        <v>#REF!</v>
      </c>
      <c r="BB186" s="78" t="e">
        <f>IF(BB52&lt;($E$52),1,IF((BB52-1)&gt;30,(BA$186/(1+#REF!)),(1/(1+#REF!)^(BB$52-$E$52))))</f>
        <v>#REF!</v>
      </c>
    </row>
    <row r="187" spans="1:54" outlineLevel="2">
      <c r="A187" s="250"/>
      <c r="B187" s="92" t="s">
        <v>297</v>
      </c>
      <c r="C187" s="64" t="s">
        <v>298</v>
      </c>
      <c r="D187" s="64" t="s">
        <v>213</v>
      </c>
      <c r="E187" s="158" t="e">
        <f>IF(E52&lt;($E$52),1,IF((E52-1)&gt;30,(D$187/(1+#REF!)),(1/(1+#REF!)^(E$52-$E$52))))</f>
        <v>#REF!</v>
      </c>
      <c r="F187" s="158" t="e">
        <f>IF(F52&lt;($E$52),1,IF((F52-1)&gt;30,(E$187/(1+#REF!)),(1/(1+#REF!)^(F$52-$E$52))))</f>
        <v>#REF!</v>
      </c>
      <c r="G187" s="158" t="e">
        <f>IF(G52&lt;($E$52),1,IF((G52-1)&gt;30,(F$187/(1+#REF!)),(1/(1+#REF!)^(G$52-$E$52))))</f>
        <v>#REF!</v>
      </c>
      <c r="H187" s="158" t="e">
        <f>IF(H52&lt;($E$52),1,IF((H52-1)&gt;30,(G$187/(1+#REF!)),(1/(1+#REF!)^(H$52-$E$52))))</f>
        <v>#REF!</v>
      </c>
      <c r="I187" s="158" t="e">
        <f>IF(I52&lt;($E$52),1,IF((I52-1)&gt;30,(H$187/(1+#REF!)),(1/(1+#REF!)^(I$52-$E$52))))</f>
        <v>#REF!</v>
      </c>
      <c r="J187" s="158" t="e">
        <f>IF(J52&lt;($E$52),1,IF((J52-1)&gt;30,(I$187/(1+#REF!)),(1/(1+#REF!)^(J$52-$E$52))))</f>
        <v>#REF!</v>
      </c>
      <c r="K187" s="158" t="e">
        <f>IF(K52&lt;($E$52),1,IF((K52-1)&gt;30,(J$187/(1+#REF!)),(1/(1+#REF!)^(K$52-$E$52))))</f>
        <v>#REF!</v>
      </c>
      <c r="L187" s="158" t="e">
        <f>IF(L52&lt;($E$52),1,IF((L52-1)&gt;30,(K$187/(1+#REF!)),(1/(1+#REF!)^(L$52-$E$52))))</f>
        <v>#REF!</v>
      </c>
      <c r="M187" s="158" t="e">
        <f>IF(M52&lt;($E$52),1,IF((M52-1)&gt;30,(L$187/(1+#REF!)),(1/(1+#REF!)^(M$52-$E$52))))</f>
        <v>#REF!</v>
      </c>
      <c r="N187" s="158" t="e">
        <f>IF(N52&lt;($E$52),1,IF((N52-1)&gt;30,(M$187/(1+#REF!)),(1/(1+#REF!)^(N$52-$E$52))))</f>
        <v>#REF!</v>
      </c>
      <c r="O187" s="158" t="e">
        <f>IF(O52&lt;($E$52),1,IF((O52-1)&gt;30,(N$187/(1+#REF!)),(1/(1+#REF!)^(O$52-$E$52))))</f>
        <v>#REF!</v>
      </c>
      <c r="P187" s="158" t="e">
        <f>IF(P52&lt;($E$52),1,IF((P52-1)&gt;30,(O$187/(1+#REF!)),(1/(1+#REF!)^(P$52-$E$52))))</f>
        <v>#REF!</v>
      </c>
      <c r="Q187" s="158" t="e">
        <f>IF(Q52&lt;($E$52),1,IF((Q52-1)&gt;30,(P$187/(1+#REF!)),(1/(1+#REF!)^(Q$52-$E$52))))</f>
        <v>#REF!</v>
      </c>
      <c r="R187" s="158" t="e">
        <f>IF(R52&lt;($E$52),1,IF((R52-1)&gt;30,(Q$187/(1+#REF!)),(1/(1+#REF!)^(R$52-$E$52))))</f>
        <v>#REF!</v>
      </c>
      <c r="S187" s="158" t="e">
        <f>IF(S52&lt;($E$52),1,IF((S52-1)&gt;30,(R$187/(1+#REF!)),(1/(1+#REF!)^(S$52-$E$52))))</f>
        <v>#REF!</v>
      </c>
      <c r="T187" s="158" t="e">
        <f>IF(T52&lt;($E$52),1,IF((T52-1)&gt;30,(S$187/(1+#REF!)),(1/(1+#REF!)^(T$52-$E$52))))</f>
        <v>#REF!</v>
      </c>
      <c r="U187" s="158" t="e">
        <f>IF(U52&lt;($E$52),1,IF((U52-1)&gt;30,(T$187/(1+#REF!)),(1/(1+#REF!)^(U$52-$E$52))))</f>
        <v>#REF!</v>
      </c>
      <c r="V187" s="158" t="e">
        <f>IF(V52&lt;($E$52),1,IF((V52-1)&gt;30,(U$187/(1+#REF!)),(1/(1+#REF!)^(V$52-$E$52))))</f>
        <v>#REF!</v>
      </c>
      <c r="W187" s="158" t="e">
        <f>IF(W52&lt;($E$52),1,IF((W52-1)&gt;30,(V$187/(1+#REF!)),(1/(1+#REF!)^(W$52-$E$52))))</f>
        <v>#REF!</v>
      </c>
      <c r="X187" s="158" t="e">
        <f>IF(X52&lt;($E$52),1,IF((X52-1)&gt;30,(W$187/(1+#REF!)),(1/(1+#REF!)^(X$52-$E$52))))</f>
        <v>#REF!</v>
      </c>
      <c r="Y187" s="158" t="e">
        <f>IF(Y52&lt;($E$52),1,IF((Y52-1)&gt;30,(X$187/(1+#REF!)),(1/(1+#REF!)^(Y$52-$E$52))))</f>
        <v>#REF!</v>
      </c>
      <c r="Z187" s="158" t="e">
        <f>IF(Z52&lt;($E$52),1,IF((Z52-1)&gt;30,(Y$187/(1+#REF!)),(1/(1+#REF!)^(Z$52-$E$52))))</f>
        <v>#REF!</v>
      </c>
      <c r="AA187" s="158" t="e">
        <f>IF(AA52&lt;($E$52),1,IF((AA52-1)&gt;30,(Z$187/(1+#REF!)),(1/(1+#REF!)^(AA$52-$E$52))))</f>
        <v>#REF!</v>
      </c>
      <c r="AB187" s="158" t="e">
        <f>IF(AB52&lt;($E$52),1,IF((AB52-1)&gt;30,(AA$187/(1+#REF!)),(1/(1+#REF!)^(AB$52-$E$52))))</f>
        <v>#REF!</v>
      </c>
      <c r="AC187" s="158" t="e">
        <f>IF(AC52&lt;($E$52),1,IF((AC52-1)&gt;30,(AB$187/(1+#REF!)),(1/(1+#REF!)^(AC$52-$E$52))))</f>
        <v>#REF!</v>
      </c>
      <c r="AD187" s="158" t="e">
        <f>IF(AD52&lt;($E$52),1,IF((AD52-1)&gt;30,(AC$187/(1+#REF!)),(1/(1+#REF!)^(AD$52-$E$52))))</f>
        <v>#REF!</v>
      </c>
      <c r="AE187" s="158" t="e">
        <f>IF(AE52&lt;($E$52),1,IF((AE52-1)&gt;30,(AD$187/(1+#REF!)),(1/(1+#REF!)^(AE$52-$E$52))))</f>
        <v>#REF!</v>
      </c>
      <c r="AF187" s="158" t="e">
        <f>IF(AF52&lt;($E$52),1,IF((AF52-1)&gt;30,(AE$187/(1+#REF!)),(1/(1+#REF!)^(AF$52-$E$52))))</f>
        <v>#REF!</v>
      </c>
      <c r="AG187" s="158" t="e">
        <f>IF(AG52&lt;($E$52),1,IF((AG52-1)&gt;30,(AF$187/(1+#REF!)),(1/(1+#REF!)^(AG$52-$E$52))))</f>
        <v>#REF!</v>
      </c>
      <c r="AH187" s="158" t="e">
        <f>IF(AH52&lt;($E$52),1,IF((AH52-1)&gt;30,(AG$187/(1+#REF!)),(1/(1+#REF!)^(AH$52-$E$52))))</f>
        <v>#REF!</v>
      </c>
      <c r="AI187" s="158" t="e">
        <f>IF(AI52&lt;($E$52),1,IF((AI52-1)&gt;30,(AH$187/(1+#REF!)),(1/(1+#REF!)^(AI$52-$E$52))))</f>
        <v>#REF!</v>
      </c>
      <c r="AJ187" s="158" t="e">
        <f>IF(AJ52&lt;($E$52),1,IF((AJ52-1)&gt;30,(AI$187/(1+#REF!)),(1/(1+#REF!)^(AJ$52-$E$52))))</f>
        <v>#REF!</v>
      </c>
      <c r="AK187" s="158" t="e">
        <f>IF(AK52&lt;($E$52),1,IF((AK52-1)&gt;30,(AJ$187/(1+#REF!)),(1/(1+#REF!)^(AK$52-$E$52))))</f>
        <v>#REF!</v>
      </c>
      <c r="AL187" s="158" t="e">
        <f>IF(AL52&lt;($E$52),1,IF((AL52-1)&gt;30,(AK$187/(1+#REF!)),(1/(1+#REF!)^(AL$52-$E$52))))</f>
        <v>#REF!</v>
      </c>
      <c r="AM187" s="158" t="e">
        <f>IF(AM52&lt;($E$52),1,IF((AM52-1)&gt;30,(AL$187/(1+#REF!)),(1/(1+#REF!)^(AM$52-$E$52))))</f>
        <v>#REF!</v>
      </c>
      <c r="AN187" s="158" t="e">
        <f>IF(AN52&lt;($E$52),1,IF((AN52-1)&gt;30,(AM$187/(1+#REF!)),(1/(1+#REF!)^(AN$52-$E$52))))</f>
        <v>#REF!</v>
      </c>
      <c r="AO187" s="158" t="e">
        <f>IF(AO52&lt;($E$52),1,IF((AO52-1)&gt;30,(AN$187/(1+#REF!)),(1/(1+#REF!)^(AO$52-$E$52))))</f>
        <v>#REF!</v>
      </c>
      <c r="AP187" s="158" t="e">
        <f>IF(AP52&lt;($E$52),1,IF((AP52-1)&gt;30,(AO$187/(1+#REF!)),(1/(1+#REF!)^(AP$52-$E$52))))</f>
        <v>#REF!</v>
      </c>
      <c r="AQ187" s="158" t="e">
        <f>IF(AQ52&lt;($E$52),1,IF((AQ52-1)&gt;30,(AP$187/(1+#REF!)),(1/(1+#REF!)^(AQ$52-$E$52))))</f>
        <v>#REF!</v>
      </c>
      <c r="AR187" s="158" t="e">
        <f>IF(AR52&lt;($E$52),1,IF((AR52-1)&gt;30,(AQ$187/(1+#REF!)),(1/(1+#REF!)^(AR$52-$E$52))))</f>
        <v>#REF!</v>
      </c>
      <c r="AS187" s="158" t="e">
        <f>IF(AS52&lt;($E$52),1,IF((AS52-1)&gt;30,(AR$187/(1+#REF!)),(1/(1+#REF!)^(AS$52-$E$52))))</f>
        <v>#REF!</v>
      </c>
      <c r="AT187" s="158" t="e">
        <f>IF(AT52&lt;($E$52),1,IF((AT52-1)&gt;30,(AS$187/(1+#REF!)),(1/(1+#REF!)^(AT$52-$E$52))))</f>
        <v>#REF!</v>
      </c>
      <c r="AU187" s="158" t="e">
        <f>IF(AU52&lt;($E$52),1,IF((AU52-1)&gt;30,(AT$187/(1+#REF!)),(1/(1+#REF!)^(AU$52-$E$52))))</f>
        <v>#REF!</v>
      </c>
      <c r="AV187" s="158" t="e">
        <f>IF(AV52&lt;($E$52),1,IF((AV52-1)&gt;30,(AU$187/(1+#REF!)),(1/(1+#REF!)^(AV$52-$E$52))))</f>
        <v>#REF!</v>
      </c>
      <c r="AW187" s="158" t="e">
        <f>IF(AW52&lt;($E$52),1,IF((AW52-1)&gt;30,(AV$187/(1+#REF!)),(1/(1+#REF!)^(AW$52-$E$52))))</f>
        <v>#REF!</v>
      </c>
      <c r="AX187" s="158" t="e">
        <f>IF(AX52&lt;($E$52),1,IF((AX52-1)&gt;30,(AW$187/(1+#REF!)),(1/(1+#REF!)^(AX$52-$E$52))))</f>
        <v>#REF!</v>
      </c>
      <c r="AY187" s="158" t="e">
        <f>IF(AY52&lt;($E$52),1,IF((AY52-1)&gt;30,(AX$187/(1+#REF!)),(1/(1+#REF!)^(AY$52-$E$52))))</f>
        <v>#REF!</v>
      </c>
      <c r="AZ187" s="158" t="e">
        <f>IF(AZ52&lt;($E$52),1,IF((AZ52-1)&gt;30,(AY$187/(1+#REF!)),(1/(1+#REF!)^(AZ$52-$E$52))))</f>
        <v>#REF!</v>
      </c>
      <c r="BA187" s="158" t="e">
        <f>IF(BA52&lt;($E$52),1,IF((BA52-1)&gt;30,(AZ$187/(1+#REF!)),(1/(1+#REF!)^(BA$52-$E$52))))</f>
        <v>#REF!</v>
      </c>
      <c r="BB187" s="158" t="e">
        <f>IF(BB52&lt;($E$52),1,IF((BB52-1)&gt;30,(BA$187/(1+#REF!)),(1/(1+#REF!)^(BB$52-$E$52))))</f>
        <v>#REF!</v>
      </c>
    </row>
    <row r="188" spans="1:54" outlineLevel="2">
      <c r="B188" s="100"/>
      <c r="C188" s="100"/>
      <c r="D188" s="100"/>
      <c r="E188" s="91"/>
    </row>
    <row r="189" spans="1:54" outlineLevel="2">
      <c r="A189" s="64"/>
      <c r="B189" s="100"/>
      <c r="C189" s="100"/>
      <c r="D189" s="100"/>
      <c r="E189" s="91"/>
    </row>
    <row r="190" spans="1:54" ht="12.75" customHeight="1" outlineLevel="2">
      <c r="A190" s="242" t="s">
        <v>299</v>
      </c>
      <c r="B190" s="92" t="s">
        <v>300</v>
      </c>
      <c r="C190" s="100"/>
      <c r="D190" s="81" t="s">
        <v>202</v>
      </c>
      <c r="E190" s="102" t="e">
        <f>(E133+E83)*E186</f>
        <v>#REF!</v>
      </c>
      <c r="F190" s="102" t="e">
        <f t="shared" ref="F190:BB190" si="17">(F133+F83)*F186</f>
        <v>#REF!</v>
      </c>
      <c r="G190" s="102" t="e">
        <f t="shared" si="17"/>
        <v>#REF!</v>
      </c>
      <c r="H190" s="102" t="e">
        <f t="shared" si="17"/>
        <v>#REF!</v>
      </c>
      <c r="I190" s="102" t="e">
        <f t="shared" si="17"/>
        <v>#REF!</v>
      </c>
      <c r="J190" s="102" t="e">
        <f t="shared" si="17"/>
        <v>#REF!</v>
      </c>
      <c r="K190" s="102" t="e">
        <f t="shared" si="17"/>
        <v>#REF!</v>
      </c>
      <c r="L190" s="102" t="e">
        <f t="shared" si="17"/>
        <v>#REF!</v>
      </c>
      <c r="M190" s="102" t="e">
        <f t="shared" si="17"/>
        <v>#REF!</v>
      </c>
      <c r="N190" s="102" t="e">
        <f t="shared" si="17"/>
        <v>#REF!</v>
      </c>
      <c r="O190" s="102" t="e">
        <f t="shared" si="17"/>
        <v>#REF!</v>
      </c>
      <c r="P190" s="102" t="e">
        <f t="shared" si="17"/>
        <v>#REF!</v>
      </c>
      <c r="Q190" s="102" t="e">
        <f t="shared" si="17"/>
        <v>#REF!</v>
      </c>
      <c r="R190" s="102" t="e">
        <f t="shared" si="17"/>
        <v>#REF!</v>
      </c>
      <c r="S190" s="102" t="e">
        <f t="shared" si="17"/>
        <v>#REF!</v>
      </c>
      <c r="T190" s="102" t="e">
        <f t="shared" si="17"/>
        <v>#REF!</v>
      </c>
      <c r="U190" s="102" t="e">
        <f t="shared" si="17"/>
        <v>#REF!</v>
      </c>
      <c r="V190" s="102" t="e">
        <f t="shared" si="17"/>
        <v>#REF!</v>
      </c>
      <c r="W190" s="102" t="e">
        <f t="shared" si="17"/>
        <v>#REF!</v>
      </c>
      <c r="X190" s="102" t="e">
        <f t="shared" si="17"/>
        <v>#REF!</v>
      </c>
      <c r="Y190" s="102" t="e">
        <f t="shared" si="17"/>
        <v>#REF!</v>
      </c>
      <c r="Z190" s="102" t="e">
        <f t="shared" si="17"/>
        <v>#REF!</v>
      </c>
      <c r="AA190" s="102" t="e">
        <f t="shared" si="17"/>
        <v>#REF!</v>
      </c>
      <c r="AB190" s="102" t="e">
        <f t="shared" si="17"/>
        <v>#REF!</v>
      </c>
      <c r="AC190" s="102" t="e">
        <f t="shared" si="17"/>
        <v>#REF!</v>
      </c>
      <c r="AD190" s="102" t="e">
        <f t="shared" si="17"/>
        <v>#REF!</v>
      </c>
      <c r="AE190" s="102" t="e">
        <f t="shared" si="17"/>
        <v>#REF!</v>
      </c>
      <c r="AF190" s="102" t="e">
        <f t="shared" si="17"/>
        <v>#REF!</v>
      </c>
      <c r="AG190" s="102" t="e">
        <f t="shared" si="17"/>
        <v>#REF!</v>
      </c>
      <c r="AH190" s="102" t="e">
        <f t="shared" si="17"/>
        <v>#REF!</v>
      </c>
      <c r="AI190" s="102" t="e">
        <f t="shared" si="17"/>
        <v>#REF!</v>
      </c>
      <c r="AJ190" s="102" t="e">
        <f t="shared" si="17"/>
        <v>#REF!</v>
      </c>
      <c r="AK190" s="102" t="e">
        <f t="shared" si="17"/>
        <v>#REF!</v>
      </c>
      <c r="AL190" s="102" t="e">
        <f t="shared" si="17"/>
        <v>#REF!</v>
      </c>
      <c r="AM190" s="102" t="e">
        <f t="shared" si="17"/>
        <v>#REF!</v>
      </c>
      <c r="AN190" s="102" t="e">
        <f t="shared" si="17"/>
        <v>#REF!</v>
      </c>
      <c r="AO190" s="102" t="e">
        <f t="shared" si="17"/>
        <v>#REF!</v>
      </c>
      <c r="AP190" s="102" t="e">
        <f t="shared" si="17"/>
        <v>#REF!</v>
      </c>
      <c r="AQ190" s="102" t="e">
        <f t="shared" si="17"/>
        <v>#REF!</v>
      </c>
      <c r="AR190" s="102" t="e">
        <f t="shared" si="17"/>
        <v>#REF!</v>
      </c>
      <c r="AS190" s="102" t="e">
        <f t="shared" si="17"/>
        <v>#REF!</v>
      </c>
      <c r="AT190" s="102" t="e">
        <f t="shared" si="17"/>
        <v>#REF!</v>
      </c>
      <c r="AU190" s="102" t="e">
        <f t="shared" si="17"/>
        <v>#REF!</v>
      </c>
      <c r="AV190" s="102" t="e">
        <f t="shared" si="17"/>
        <v>#REF!</v>
      </c>
      <c r="AW190" s="102" t="e">
        <f t="shared" si="17"/>
        <v>#REF!</v>
      </c>
      <c r="AX190" s="102" t="e">
        <f t="shared" si="17"/>
        <v>#REF!</v>
      </c>
      <c r="AY190" s="102" t="e">
        <f t="shared" si="17"/>
        <v>#REF!</v>
      </c>
      <c r="AZ190" s="102" t="e">
        <f t="shared" si="17"/>
        <v>#REF!</v>
      </c>
      <c r="BA190" s="102" t="e">
        <f t="shared" si="17"/>
        <v>#REF!</v>
      </c>
      <c r="BB190" s="102" t="e">
        <f t="shared" si="17"/>
        <v>#REF!</v>
      </c>
    </row>
    <row r="191" spans="1:54" outlineLevel="2">
      <c r="A191" s="243"/>
      <c r="B191" s="92" t="s">
        <v>301</v>
      </c>
      <c r="C191" s="100"/>
      <c r="D191" s="81" t="s">
        <v>202</v>
      </c>
      <c r="E191" s="102" t="e">
        <f>E71*E186</f>
        <v>#REF!</v>
      </c>
      <c r="F191" s="102" t="e">
        <f t="shared" ref="F191:BB191" si="18">F71*F186</f>
        <v>#REF!</v>
      </c>
      <c r="G191" s="102" t="e">
        <f t="shared" si="18"/>
        <v>#REF!</v>
      </c>
      <c r="H191" s="102" t="e">
        <f t="shared" si="18"/>
        <v>#REF!</v>
      </c>
      <c r="I191" s="102" t="e">
        <f t="shared" si="18"/>
        <v>#REF!</v>
      </c>
      <c r="J191" s="102" t="e">
        <f t="shared" si="18"/>
        <v>#REF!</v>
      </c>
      <c r="K191" s="102" t="e">
        <f t="shared" si="18"/>
        <v>#REF!</v>
      </c>
      <c r="L191" s="102" t="e">
        <f t="shared" si="18"/>
        <v>#REF!</v>
      </c>
      <c r="M191" s="102" t="e">
        <f t="shared" si="18"/>
        <v>#REF!</v>
      </c>
      <c r="N191" s="102" t="e">
        <f t="shared" si="18"/>
        <v>#REF!</v>
      </c>
      <c r="O191" s="102" t="e">
        <f t="shared" si="18"/>
        <v>#REF!</v>
      </c>
      <c r="P191" s="102" t="e">
        <f t="shared" si="18"/>
        <v>#REF!</v>
      </c>
      <c r="Q191" s="102" t="e">
        <f t="shared" si="18"/>
        <v>#REF!</v>
      </c>
      <c r="R191" s="102" t="e">
        <f t="shared" si="18"/>
        <v>#REF!</v>
      </c>
      <c r="S191" s="102" t="e">
        <f t="shared" si="18"/>
        <v>#REF!</v>
      </c>
      <c r="T191" s="102" t="e">
        <f t="shared" si="18"/>
        <v>#REF!</v>
      </c>
      <c r="U191" s="102" t="e">
        <f t="shared" si="18"/>
        <v>#REF!</v>
      </c>
      <c r="V191" s="102" t="e">
        <f t="shared" si="18"/>
        <v>#REF!</v>
      </c>
      <c r="W191" s="102" t="e">
        <f t="shared" si="18"/>
        <v>#REF!</v>
      </c>
      <c r="X191" s="102" t="e">
        <f t="shared" si="18"/>
        <v>#REF!</v>
      </c>
      <c r="Y191" s="102" t="e">
        <f t="shared" si="18"/>
        <v>#REF!</v>
      </c>
      <c r="Z191" s="102" t="e">
        <f t="shared" si="18"/>
        <v>#REF!</v>
      </c>
      <c r="AA191" s="102" t="e">
        <f t="shared" si="18"/>
        <v>#REF!</v>
      </c>
      <c r="AB191" s="102" t="e">
        <f t="shared" si="18"/>
        <v>#REF!</v>
      </c>
      <c r="AC191" s="102" t="e">
        <f t="shared" si="18"/>
        <v>#REF!</v>
      </c>
      <c r="AD191" s="102" t="e">
        <f t="shared" si="18"/>
        <v>#REF!</v>
      </c>
      <c r="AE191" s="102" t="e">
        <f t="shared" si="18"/>
        <v>#REF!</v>
      </c>
      <c r="AF191" s="102" t="e">
        <f t="shared" si="18"/>
        <v>#REF!</v>
      </c>
      <c r="AG191" s="102" t="e">
        <f t="shared" si="18"/>
        <v>#REF!</v>
      </c>
      <c r="AH191" s="102" t="e">
        <f t="shared" si="18"/>
        <v>#REF!</v>
      </c>
      <c r="AI191" s="102" t="e">
        <f t="shared" si="18"/>
        <v>#REF!</v>
      </c>
      <c r="AJ191" s="102" t="e">
        <f t="shared" si="18"/>
        <v>#REF!</v>
      </c>
      <c r="AK191" s="102" t="e">
        <f t="shared" si="18"/>
        <v>#REF!</v>
      </c>
      <c r="AL191" s="102" t="e">
        <f t="shared" si="18"/>
        <v>#REF!</v>
      </c>
      <c r="AM191" s="102" t="e">
        <f t="shared" si="18"/>
        <v>#REF!</v>
      </c>
      <c r="AN191" s="102" t="e">
        <f t="shared" si="18"/>
        <v>#REF!</v>
      </c>
      <c r="AO191" s="102" t="e">
        <f t="shared" si="18"/>
        <v>#REF!</v>
      </c>
      <c r="AP191" s="102" t="e">
        <f t="shared" si="18"/>
        <v>#REF!</v>
      </c>
      <c r="AQ191" s="102" t="e">
        <f t="shared" si="18"/>
        <v>#REF!</v>
      </c>
      <c r="AR191" s="102" t="e">
        <f t="shared" si="18"/>
        <v>#REF!</v>
      </c>
      <c r="AS191" s="102" t="e">
        <f t="shared" si="18"/>
        <v>#REF!</v>
      </c>
      <c r="AT191" s="102" t="e">
        <f t="shared" si="18"/>
        <v>#REF!</v>
      </c>
      <c r="AU191" s="102" t="e">
        <f t="shared" si="18"/>
        <v>#REF!</v>
      </c>
      <c r="AV191" s="102" t="e">
        <f t="shared" si="18"/>
        <v>#REF!</v>
      </c>
      <c r="AW191" s="102" t="e">
        <f t="shared" si="18"/>
        <v>#REF!</v>
      </c>
      <c r="AX191" s="102" t="e">
        <f t="shared" si="18"/>
        <v>#REF!</v>
      </c>
      <c r="AY191" s="102" t="e">
        <f t="shared" si="18"/>
        <v>#REF!</v>
      </c>
      <c r="AZ191" s="102" t="e">
        <f t="shared" si="18"/>
        <v>#REF!</v>
      </c>
      <c r="BA191" s="102" t="e">
        <f t="shared" si="18"/>
        <v>#REF!</v>
      </c>
      <c r="BB191" s="102" t="e">
        <f t="shared" si="18"/>
        <v>#REF!</v>
      </c>
    </row>
    <row r="192" spans="1:54" outlineLevel="2">
      <c r="A192" s="243"/>
      <c r="B192" s="92" t="s">
        <v>356</v>
      </c>
      <c r="C192" s="100"/>
      <c r="D192" s="81" t="s">
        <v>202</v>
      </c>
      <c r="E192" s="102" t="e">
        <f>E77*E186</f>
        <v>#REF!</v>
      </c>
      <c r="F192" s="102" t="e">
        <f t="shared" ref="F192:BB192" si="19">F77*F186</f>
        <v>#REF!</v>
      </c>
      <c r="G192" s="102" t="e">
        <f t="shared" si="19"/>
        <v>#REF!</v>
      </c>
      <c r="H192" s="102" t="e">
        <f t="shared" si="19"/>
        <v>#REF!</v>
      </c>
      <c r="I192" s="102" t="e">
        <f t="shared" si="19"/>
        <v>#REF!</v>
      </c>
      <c r="J192" s="102" t="e">
        <f t="shared" si="19"/>
        <v>#REF!</v>
      </c>
      <c r="K192" s="102" t="e">
        <f t="shared" si="19"/>
        <v>#REF!</v>
      </c>
      <c r="L192" s="102" t="e">
        <f t="shared" si="19"/>
        <v>#REF!</v>
      </c>
      <c r="M192" s="102" t="e">
        <f t="shared" si="19"/>
        <v>#REF!</v>
      </c>
      <c r="N192" s="102" t="e">
        <f t="shared" si="19"/>
        <v>#REF!</v>
      </c>
      <c r="O192" s="102" t="e">
        <f t="shared" si="19"/>
        <v>#REF!</v>
      </c>
      <c r="P192" s="102" t="e">
        <f t="shared" si="19"/>
        <v>#REF!</v>
      </c>
      <c r="Q192" s="102" t="e">
        <f t="shared" si="19"/>
        <v>#REF!</v>
      </c>
      <c r="R192" s="102" t="e">
        <f t="shared" si="19"/>
        <v>#REF!</v>
      </c>
      <c r="S192" s="102" t="e">
        <f t="shared" si="19"/>
        <v>#REF!</v>
      </c>
      <c r="T192" s="102" t="e">
        <f t="shared" si="19"/>
        <v>#REF!</v>
      </c>
      <c r="U192" s="102" t="e">
        <f t="shared" si="19"/>
        <v>#REF!</v>
      </c>
      <c r="V192" s="102" t="e">
        <f t="shared" si="19"/>
        <v>#REF!</v>
      </c>
      <c r="W192" s="102" t="e">
        <f t="shared" si="19"/>
        <v>#REF!</v>
      </c>
      <c r="X192" s="102" t="e">
        <f t="shared" si="19"/>
        <v>#REF!</v>
      </c>
      <c r="Y192" s="102" t="e">
        <f t="shared" si="19"/>
        <v>#REF!</v>
      </c>
      <c r="Z192" s="102" t="e">
        <f t="shared" si="19"/>
        <v>#REF!</v>
      </c>
      <c r="AA192" s="102" t="e">
        <f t="shared" si="19"/>
        <v>#REF!</v>
      </c>
      <c r="AB192" s="102" t="e">
        <f t="shared" si="19"/>
        <v>#REF!</v>
      </c>
      <c r="AC192" s="102" t="e">
        <f t="shared" si="19"/>
        <v>#REF!</v>
      </c>
      <c r="AD192" s="102" t="e">
        <f t="shared" si="19"/>
        <v>#REF!</v>
      </c>
      <c r="AE192" s="102" t="e">
        <f t="shared" si="19"/>
        <v>#REF!</v>
      </c>
      <c r="AF192" s="102" t="e">
        <f t="shared" si="19"/>
        <v>#REF!</v>
      </c>
      <c r="AG192" s="102" t="e">
        <f t="shared" si="19"/>
        <v>#REF!</v>
      </c>
      <c r="AH192" s="102" t="e">
        <f t="shared" si="19"/>
        <v>#REF!</v>
      </c>
      <c r="AI192" s="102" t="e">
        <f t="shared" si="19"/>
        <v>#REF!</v>
      </c>
      <c r="AJ192" s="102" t="e">
        <f t="shared" si="19"/>
        <v>#REF!</v>
      </c>
      <c r="AK192" s="102" t="e">
        <f t="shared" si="19"/>
        <v>#REF!</v>
      </c>
      <c r="AL192" s="102" t="e">
        <f t="shared" si="19"/>
        <v>#REF!</v>
      </c>
      <c r="AM192" s="102" t="e">
        <f t="shared" si="19"/>
        <v>#REF!</v>
      </c>
      <c r="AN192" s="102" t="e">
        <f t="shared" si="19"/>
        <v>#REF!</v>
      </c>
      <c r="AO192" s="102" t="e">
        <f t="shared" si="19"/>
        <v>#REF!</v>
      </c>
      <c r="AP192" s="102" t="e">
        <f t="shared" si="19"/>
        <v>#REF!</v>
      </c>
      <c r="AQ192" s="102" t="e">
        <f t="shared" si="19"/>
        <v>#REF!</v>
      </c>
      <c r="AR192" s="102" t="e">
        <f t="shared" si="19"/>
        <v>#REF!</v>
      </c>
      <c r="AS192" s="102" t="e">
        <f t="shared" si="19"/>
        <v>#REF!</v>
      </c>
      <c r="AT192" s="102" t="e">
        <f t="shared" si="19"/>
        <v>#REF!</v>
      </c>
      <c r="AU192" s="102" t="e">
        <f t="shared" si="19"/>
        <v>#REF!</v>
      </c>
      <c r="AV192" s="102" t="e">
        <f t="shared" si="19"/>
        <v>#REF!</v>
      </c>
      <c r="AW192" s="102" t="e">
        <f t="shared" si="19"/>
        <v>#REF!</v>
      </c>
      <c r="AX192" s="102" t="e">
        <f t="shared" si="19"/>
        <v>#REF!</v>
      </c>
      <c r="AY192" s="102" t="e">
        <f t="shared" si="19"/>
        <v>#REF!</v>
      </c>
      <c r="AZ192" s="102" t="e">
        <f t="shared" si="19"/>
        <v>#REF!</v>
      </c>
      <c r="BA192" s="102" t="e">
        <f t="shared" si="19"/>
        <v>#REF!</v>
      </c>
      <c r="BB192" s="102" t="e">
        <f t="shared" si="19"/>
        <v>#REF!</v>
      </c>
    </row>
    <row r="193" spans="1:54" outlineLevel="2">
      <c r="A193" s="243"/>
      <c r="B193" s="92" t="s">
        <v>302</v>
      </c>
      <c r="C193" s="100"/>
      <c r="D193" s="81" t="s">
        <v>202</v>
      </c>
      <c r="E193" s="102" t="e">
        <f t="shared" ref="E193:BB193" si="20">SUMIF($B$143:$B$154,"Environmental",E$143:E$154)*E186</f>
        <v>#REF!</v>
      </c>
      <c r="F193" s="102" t="e">
        <f t="shared" si="20"/>
        <v>#REF!</v>
      </c>
      <c r="G193" s="102" t="e">
        <f t="shared" si="20"/>
        <v>#REF!</v>
      </c>
      <c r="H193" s="102" t="e">
        <f t="shared" si="20"/>
        <v>#REF!</v>
      </c>
      <c r="I193" s="102" t="e">
        <f t="shared" si="20"/>
        <v>#REF!</v>
      </c>
      <c r="J193" s="102" t="e">
        <f t="shared" si="20"/>
        <v>#REF!</v>
      </c>
      <c r="K193" s="102" t="e">
        <f t="shared" si="20"/>
        <v>#REF!</v>
      </c>
      <c r="L193" s="102" t="e">
        <f t="shared" si="20"/>
        <v>#REF!</v>
      </c>
      <c r="M193" s="102" t="e">
        <f t="shared" si="20"/>
        <v>#REF!</v>
      </c>
      <c r="N193" s="102" t="e">
        <f t="shared" si="20"/>
        <v>#REF!</v>
      </c>
      <c r="O193" s="102" t="e">
        <f t="shared" si="20"/>
        <v>#REF!</v>
      </c>
      <c r="P193" s="102" t="e">
        <f t="shared" si="20"/>
        <v>#REF!</v>
      </c>
      <c r="Q193" s="102" t="e">
        <f t="shared" si="20"/>
        <v>#REF!</v>
      </c>
      <c r="R193" s="102" t="e">
        <f t="shared" si="20"/>
        <v>#REF!</v>
      </c>
      <c r="S193" s="102" t="e">
        <f t="shared" si="20"/>
        <v>#REF!</v>
      </c>
      <c r="T193" s="102" t="e">
        <f t="shared" si="20"/>
        <v>#REF!</v>
      </c>
      <c r="U193" s="102" t="e">
        <f t="shared" si="20"/>
        <v>#REF!</v>
      </c>
      <c r="V193" s="102" t="e">
        <f t="shared" si="20"/>
        <v>#REF!</v>
      </c>
      <c r="W193" s="102" t="e">
        <f t="shared" si="20"/>
        <v>#REF!</v>
      </c>
      <c r="X193" s="102" t="e">
        <f t="shared" si="20"/>
        <v>#REF!</v>
      </c>
      <c r="Y193" s="102" t="e">
        <f t="shared" si="20"/>
        <v>#REF!</v>
      </c>
      <c r="Z193" s="102" t="e">
        <f t="shared" si="20"/>
        <v>#REF!</v>
      </c>
      <c r="AA193" s="102" t="e">
        <f t="shared" si="20"/>
        <v>#REF!</v>
      </c>
      <c r="AB193" s="102" t="e">
        <f t="shared" si="20"/>
        <v>#REF!</v>
      </c>
      <c r="AC193" s="102" t="e">
        <f t="shared" si="20"/>
        <v>#REF!</v>
      </c>
      <c r="AD193" s="102" t="e">
        <f t="shared" si="20"/>
        <v>#REF!</v>
      </c>
      <c r="AE193" s="102" t="e">
        <f t="shared" si="20"/>
        <v>#REF!</v>
      </c>
      <c r="AF193" s="102" t="e">
        <f t="shared" si="20"/>
        <v>#REF!</v>
      </c>
      <c r="AG193" s="102" t="e">
        <f t="shared" si="20"/>
        <v>#REF!</v>
      </c>
      <c r="AH193" s="102" t="e">
        <f t="shared" si="20"/>
        <v>#REF!</v>
      </c>
      <c r="AI193" s="102" t="e">
        <f t="shared" si="20"/>
        <v>#REF!</v>
      </c>
      <c r="AJ193" s="102" t="e">
        <f t="shared" si="20"/>
        <v>#REF!</v>
      </c>
      <c r="AK193" s="102" t="e">
        <f t="shared" si="20"/>
        <v>#REF!</v>
      </c>
      <c r="AL193" s="102" t="e">
        <f t="shared" si="20"/>
        <v>#REF!</v>
      </c>
      <c r="AM193" s="102" t="e">
        <f t="shared" si="20"/>
        <v>#REF!</v>
      </c>
      <c r="AN193" s="102" t="e">
        <f t="shared" si="20"/>
        <v>#REF!</v>
      </c>
      <c r="AO193" s="102" t="e">
        <f t="shared" si="20"/>
        <v>#REF!</v>
      </c>
      <c r="AP193" s="102" t="e">
        <f t="shared" si="20"/>
        <v>#REF!</v>
      </c>
      <c r="AQ193" s="102" t="e">
        <f t="shared" si="20"/>
        <v>#REF!</v>
      </c>
      <c r="AR193" s="102" t="e">
        <f t="shared" si="20"/>
        <v>#REF!</v>
      </c>
      <c r="AS193" s="102" t="e">
        <f t="shared" si="20"/>
        <v>#REF!</v>
      </c>
      <c r="AT193" s="102" t="e">
        <f t="shared" si="20"/>
        <v>#REF!</v>
      </c>
      <c r="AU193" s="102" t="e">
        <f t="shared" si="20"/>
        <v>#REF!</v>
      </c>
      <c r="AV193" s="102" t="e">
        <f t="shared" si="20"/>
        <v>#REF!</v>
      </c>
      <c r="AW193" s="102" t="e">
        <f t="shared" si="20"/>
        <v>#REF!</v>
      </c>
      <c r="AX193" s="102" t="e">
        <f t="shared" si="20"/>
        <v>#REF!</v>
      </c>
      <c r="AY193" s="102" t="e">
        <f t="shared" si="20"/>
        <v>#REF!</v>
      </c>
      <c r="AZ193" s="102" t="e">
        <f t="shared" si="20"/>
        <v>#REF!</v>
      </c>
      <c r="BA193" s="102" t="e">
        <f t="shared" si="20"/>
        <v>#REF!</v>
      </c>
      <c r="BB193" s="102" t="e">
        <f t="shared" si="20"/>
        <v>#REF!</v>
      </c>
    </row>
    <row r="194" spans="1:54" outlineLevel="2">
      <c r="A194" s="243"/>
      <c r="B194" s="92" t="s">
        <v>303</v>
      </c>
      <c r="C194" s="100"/>
      <c r="D194" s="81" t="s">
        <v>202</v>
      </c>
      <c r="E194" s="102" t="e">
        <f t="shared" ref="E194:BB194" si="21">SUM(E172:E174)*E186</f>
        <v>#REF!</v>
      </c>
      <c r="F194" s="102" t="e">
        <f t="shared" si="21"/>
        <v>#REF!</v>
      </c>
      <c r="G194" s="102" t="e">
        <f t="shared" si="21"/>
        <v>#REF!</v>
      </c>
      <c r="H194" s="102" t="e">
        <f t="shared" si="21"/>
        <v>#REF!</v>
      </c>
      <c r="I194" s="102" t="e">
        <f t="shared" si="21"/>
        <v>#REF!</v>
      </c>
      <c r="J194" s="102" t="e">
        <f t="shared" si="21"/>
        <v>#REF!</v>
      </c>
      <c r="K194" s="102" t="e">
        <f t="shared" si="21"/>
        <v>#REF!</v>
      </c>
      <c r="L194" s="102" t="e">
        <f t="shared" si="21"/>
        <v>#REF!</v>
      </c>
      <c r="M194" s="102" t="e">
        <f t="shared" si="21"/>
        <v>#REF!</v>
      </c>
      <c r="N194" s="102" t="e">
        <f t="shared" si="21"/>
        <v>#REF!</v>
      </c>
      <c r="O194" s="102" t="e">
        <f t="shared" si="21"/>
        <v>#REF!</v>
      </c>
      <c r="P194" s="102" t="e">
        <f t="shared" si="21"/>
        <v>#REF!</v>
      </c>
      <c r="Q194" s="102" t="e">
        <f t="shared" si="21"/>
        <v>#REF!</v>
      </c>
      <c r="R194" s="102" t="e">
        <f t="shared" si="21"/>
        <v>#REF!</v>
      </c>
      <c r="S194" s="102" t="e">
        <f t="shared" si="21"/>
        <v>#REF!</v>
      </c>
      <c r="T194" s="102" t="e">
        <f t="shared" si="21"/>
        <v>#REF!</v>
      </c>
      <c r="U194" s="102" t="e">
        <f t="shared" si="21"/>
        <v>#REF!</v>
      </c>
      <c r="V194" s="102" t="e">
        <f t="shared" si="21"/>
        <v>#REF!</v>
      </c>
      <c r="W194" s="102" t="e">
        <f t="shared" si="21"/>
        <v>#REF!</v>
      </c>
      <c r="X194" s="102" t="e">
        <f t="shared" si="21"/>
        <v>#REF!</v>
      </c>
      <c r="Y194" s="102" t="e">
        <f t="shared" si="21"/>
        <v>#REF!</v>
      </c>
      <c r="Z194" s="102" t="e">
        <f t="shared" si="21"/>
        <v>#REF!</v>
      </c>
      <c r="AA194" s="102" t="e">
        <f t="shared" si="21"/>
        <v>#REF!</v>
      </c>
      <c r="AB194" s="102" t="e">
        <f t="shared" si="21"/>
        <v>#REF!</v>
      </c>
      <c r="AC194" s="102" t="e">
        <f t="shared" si="21"/>
        <v>#REF!</v>
      </c>
      <c r="AD194" s="102" t="e">
        <f t="shared" si="21"/>
        <v>#REF!</v>
      </c>
      <c r="AE194" s="102" t="e">
        <f t="shared" si="21"/>
        <v>#REF!</v>
      </c>
      <c r="AF194" s="102" t="e">
        <f t="shared" si="21"/>
        <v>#REF!</v>
      </c>
      <c r="AG194" s="102" t="e">
        <f t="shared" si="21"/>
        <v>#REF!</v>
      </c>
      <c r="AH194" s="102" t="e">
        <f t="shared" si="21"/>
        <v>#REF!</v>
      </c>
      <c r="AI194" s="102" t="e">
        <f t="shared" si="21"/>
        <v>#REF!</v>
      </c>
      <c r="AJ194" s="102" t="e">
        <f t="shared" si="21"/>
        <v>#REF!</v>
      </c>
      <c r="AK194" s="102" t="e">
        <f t="shared" si="21"/>
        <v>#REF!</v>
      </c>
      <c r="AL194" s="102" t="e">
        <f t="shared" si="21"/>
        <v>#REF!</v>
      </c>
      <c r="AM194" s="102" t="e">
        <f t="shared" si="21"/>
        <v>#REF!</v>
      </c>
      <c r="AN194" s="102" t="e">
        <f t="shared" si="21"/>
        <v>#REF!</v>
      </c>
      <c r="AO194" s="102" t="e">
        <f t="shared" si="21"/>
        <v>#REF!</v>
      </c>
      <c r="AP194" s="102" t="e">
        <f t="shared" si="21"/>
        <v>#REF!</v>
      </c>
      <c r="AQ194" s="102" t="e">
        <f t="shared" si="21"/>
        <v>#REF!</v>
      </c>
      <c r="AR194" s="102" t="e">
        <f t="shared" si="21"/>
        <v>#REF!</v>
      </c>
      <c r="AS194" s="102" t="e">
        <f t="shared" si="21"/>
        <v>#REF!</v>
      </c>
      <c r="AT194" s="102" t="e">
        <f t="shared" si="21"/>
        <v>#REF!</v>
      </c>
      <c r="AU194" s="102" t="e">
        <f t="shared" si="21"/>
        <v>#REF!</v>
      </c>
      <c r="AV194" s="102" t="e">
        <f t="shared" si="21"/>
        <v>#REF!</v>
      </c>
      <c r="AW194" s="102" t="e">
        <f t="shared" si="21"/>
        <v>#REF!</v>
      </c>
      <c r="AX194" s="102" t="e">
        <f t="shared" si="21"/>
        <v>#REF!</v>
      </c>
      <c r="AY194" s="102" t="e">
        <f t="shared" si="21"/>
        <v>#REF!</v>
      </c>
      <c r="AZ194" s="102" t="e">
        <f t="shared" si="21"/>
        <v>#REF!</v>
      </c>
      <c r="BA194" s="102" t="e">
        <f t="shared" si="21"/>
        <v>#REF!</v>
      </c>
      <c r="BB194" s="102" t="e">
        <f t="shared" si="21"/>
        <v>#REF!</v>
      </c>
    </row>
    <row r="195" spans="1:54" outlineLevel="2">
      <c r="A195" s="243"/>
      <c r="B195" s="92" t="s">
        <v>304</v>
      </c>
      <c r="C195" s="100"/>
      <c r="D195" s="81" t="s">
        <v>202</v>
      </c>
      <c r="E195" s="102" t="e">
        <f>SUM(E176:E178)*E186</f>
        <v>#REF!</v>
      </c>
      <c r="F195" s="102" t="e">
        <f t="shared" ref="F195:BB195" si="22">SUM(F176:F178)*F186</f>
        <v>#REF!</v>
      </c>
      <c r="G195" s="102" t="e">
        <f t="shared" si="22"/>
        <v>#REF!</v>
      </c>
      <c r="H195" s="102" t="e">
        <f t="shared" si="22"/>
        <v>#REF!</v>
      </c>
      <c r="I195" s="102" t="e">
        <f t="shared" si="22"/>
        <v>#REF!</v>
      </c>
      <c r="J195" s="102" t="e">
        <f t="shared" si="22"/>
        <v>#REF!</v>
      </c>
      <c r="K195" s="102" t="e">
        <f t="shared" si="22"/>
        <v>#REF!</v>
      </c>
      <c r="L195" s="102" t="e">
        <f t="shared" si="22"/>
        <v>#REF!</v>
      </c>
      <c r="M195" s="102" t="e">
        <f t="shared" si="22"/>
        <v>#REF!</v>
      </c>
      <c r="N195" s="102" t="e">
        <f t="shared" si="22"/>
        <v>#REF!</v>
      </c>
      <c r="O195" s="102" t="e">
        <f t="shared" si="22"/>
        <v>#REF!</v>
      </c>
      <c r="P195" s="102" t="e">
        <f t="shared" si="22"/>
        <v>#REF!</v>
      </c>
      <c r="Q195" s="102" t="e">
        <f t="shared" si="22"/>
        <v>#REF!</v>
      </c>
      <c r="R195" s="102" t="e">
        <f t="shared" si="22"/>
        <v>#REF!</v>
      </c>
      <c r="S195" s="102" t="e">
        <f t="shared" si="22"/>
        <v>#REF!</v>
      </c>
      <c r="T195" s="102" t="e">
        <f t="shared" si="22"/>
        <v>#REF!</v>
      </c>
      <c r="U195" s="102" t="e">
        <f t="shared" si="22"/>
        <v>#REF!</v>
      </c>
      <c r="V195" s="102" t="e">
        <f t="shared" si="22"/>
        <v>#REF!</v>
      </c>
      <c r="W195" s="102" t="e">
        <f t="shared" si="22"/>
        <v>#REF!</v>
      </c>
      <c r="X195" s="102" t="e">
        <f t="shared" si="22"/>
        <v>#REF!</v>
      </c>
      <c r="Y195" s="102" t="e">
        <f t="shared" si="22"/>
        <v>#REF!</v>
      </c>
      <c r="Z195" s="102" t="e">
        <f t="shared" si="22"/>
        <v>#REF!</v>
      </c>
      <c r="AA195" s="102" t="e">
        <f t="shared" si="22"/>
        <v>#REF!</v>
      </c>
      <c r="AB195" s="102" t="e">
        <f t="shared" si="22"/>
        <v>#REF!</v>
      </c>
      <c r="AC195" s="102" t="e">
        <f t="shared" si="22"/>
        <v>#REF!</v>
      </c>
      <c r="AD195" s="102" t="e">
        <f t="shared" si="22"/>
        <v>#REF!</v>
      </c>
      <c r="AE195" s="102" t="e">
        <f t="shared" si="22"/>
        <v>#REF!</v>
      </c>
      <c r="AF195" s="102" t="e">
        <f t="shared" si="22"/>
        <v>#REF!</v>
      </c>
      <c r="AG195" s="102" t="e">
        <f t="shared" si="22"/>
        <v>#REF!</v>
      </c>
      <c r="AH195" s="102" t="e">
        <f t="shared" si="22"/>
        <v>#REF!</v>
      </c>
      <c r="AI195" s="102" t="e">
        <f t="shared" si="22"/>
        <v>#REF!</v>
      </c>
      <c r="AJ195" s="102" t="e">
        <f t="shared" si="22"/>
        <v>#REF!</v>
      </c>
      <c r="AK195" s="102" t="e">
        <f t="shared" si="22"/>
        <v>#REF!</v>
      </c>
      <c r="AL195" s="102" t="e">
        <f t="shared" si="22"/>
        <v>#REF!</v>
      </c>
      <c r="AM195" s="102" t="e">
        <f t="shared" si="22"/>
        <v>#REF!</v>
      </c>
      <c r="AN195" s="102" t="e">
        <f t="shared" si="22"/>
        <v>#REF!</v>
      </c>
      <c r="AO195" s="102" t="e">
        <f t="shared" si="22"/>
        <v>#REF!</v>
      </c>
      <c r="AP195" s="102" t="e">
        <f t="shared" si="22"/>
        <v>#REF!</v>
      </c>
      <c r="AQ195" s="102" t="e">
        <f t="shared" si="22"/>
        <v>#REF!</v>
      </c>
      <c r="AR195" s="102" t="e">
        <f t="shared" si="22"/>
        <v>#REF!</v>
      </c>
      <c r="AS195" s="102" t="e">
        <f t="shared" si="22"/>
        <v>#REF!</v>
      </c>
      <c r="AT195" s="102" t="e">
        <f t="shared" si="22"/>
        <v>#REF!</v>
      </c>
      <c r="AU195" s="102" t="e">
        <f t="shared" si="22"/>
        <v>#REF!</v>
      </c>
      <c r="AV195" s="102" t="e">
        <f t="shared" si="22"/>
        <v>#REF!</v>
      </c>
      <c r="AW195" s="102" t="e">
        <f t="shared" si="22"/>
        <v>#REF!</v>
      </c>
      <c r="AX195" s="102" t="e">
        <f t="shared" si="22"/>
        <v>#REF!</v>
      </c>
      <c r="AY195" s="102" t="e">
        <f t="shared" si="22"/>
        <v>#REF!</v>
      </c>
      <c r="AZ195" s="102" t="e">
        <f t="shared" si="22"/>
        <v>#REF!</v>
      </c>
      <c r="BA195" s="102" t="e">
        <f t="shared" si="22"/>
        <v>#REF!</v>
      </c>
      <c r="BB195" s="102" t="e">
        <f t="shared" si="22"/>
        <v>#REF!</v>
      </c>
    </row>
    <row r="196" spans="1:54" outlineLevel="2">
      <c r="A196" s="243"/>
      <c r="B196" s="92" t="s">
        <v>161</v>
      </c>
      <c r="C196" s="100"/>
      <c r="D196" s="81" t="s">
        <v>202</v>
      </c>
      <c r="E196" s="102" t="e">
        <f t="shared" ref="E196:BB196" si="23">SUMIF($B$143:$B$154,"Safety",E$143:E$154)*E187</f>
        <v>#REF!</v>
      </c>
      <c r="F196" s="102" t="e">
        <f t="shared" si="23"/>
        <v>#REF!</v>
      </c>
      <c r="G196" s="102" t="e">
        <f t="shared" si="23"/>
        <v>#REF!</v>
      </c>
      <c r="H196" s="102" t="e">
        <f t="shared" si="23"/>
        <v>#REF!</v>
      </c>
      <c r="I196" s="102" t="e">
        <f t="shared" si="23"/>
        <v>#REF!</v>
      </c>
      <c r="J196" s="102" t="e">
        <f t="shared" si="23"/>
        <v>#REF!</v>
      </c>
      <c r="K196" s="102" t="e">
        <f t="shared" si="23"/>
        <v>#REF!</v>
      </c>
      <c r="L196" s="102" t="e">
        <f t="shared" si="23"/>
        <v>#REF!</v>
      </c>
      <c r="M196" s="102" t="e">
        <f t="shared" si="23"/>
        <v>#REF!</v>
      </c>
      <c r="N196" s="102" t="e">
        <f t="shared" si="23"/>
        <v>#REF!</v>
      </c>
      <c r="O196" s="102" t="e">
        <f t="shared" si="23"/>
        <v>#REF!</v>
      </c>
      <c r="P196" s="102" t="e">
        <f t="shared" si="23"/>
        <v>#REF!</v>
      </c>
      <c r="Q196" s="102" t="e">
        <f t="shared" si="23"/>
        <v>#REF!</v>
      </c>
      <c r="R196" s="102" t="e">
        <f t="shared" si="23"/>
        <v>#REF!</v>
      </c>
      <c r="S196" s="102" t="e">
        <f t="shared" si="23"/>
        <v>#REF!</v>
      </c>
      <c r="T196" s="102" t="e">
        <f t="shared" si="23"/>
        <v>#REF!</v>
      </c>
      <c r="U196" s="102" t="e">
        <f t="shared" si="23"/>
        <v>#REF!</v>
      </c>
      <c r="V196" s="102" t="e">
        <f t="shared" si="23"/>
        <v>#REF!</v>
      </c>
      <c r="W196" s="102" t="e">
        <f t="shared" si="23"/>
        <v>#REF!</v>
      </c>
      <c r="X196" s="102" t="e">
        <f t="shared" si="23"/>
        <v>#REF!</v>
      </c>
      <c r="Y196" s="102" t="e">
        <f t="shared" si="23"/>
        <v>#REF!</v>
      </c>
      <c r="Z196" s="102" t="e">
        <f t="shared" si="23"/>
        <v>#REF!</v>
      </c>
      <c r="AA196" s="102" t="e">
        <f t="shared" si="23"/>
        <v>#REF!</v>
      </c>
      <c r="AB196" s="102" t="e">
        <f t="shared" si="23"/>
        <v>#REF!</v>
      </c>
      <c r="AC196" s="102" t="e">
        <f t="shared" si="23"/>
        <v>#REF!</v>
      </c>
      <c r="AD196" s="102" t="e">
        <f t="shared" si="23"/>
        <v>#REF!</v>
      </c>
      <c r="AE196" s="102" t="e">
        <f t="shared" si="23"/>
        <v>#REF!</v>
      </c>
      <c r="AF196" s="102" t="e">
        <f t="shared" si="23"/>
        <v>#REF!</v>
      </c>
      <c r="AG196" s="102" t="e">
        <f t="shared" si="23"/>
        <v>#REF!</v>
      </c>
      <c r="AH196" s="102" t="e">
        <f t="shared" si="23"/>
        <v>#REF!</v>
      </c>
      <c r="AI196" s="102" t="e">
        <f t="shared" si="23"/>
        <v>#REF!</v>
      </c>
      <c r="AJ196" s="102" t="e">
        <f t="shared" si="23"/>
        <v>#REF!</v>
      </c>
      <c r="AK196" s="102" t="e">
        <f t="shared" si="23"/>
        <v>#REF!</v>
      </c>
      <c r="AL196" s="102" t="e">
        <f t="shared" si="23"/>
        <v>#REF!</v>
      </c>
      <c r="AM196" s="102" t="e">
        <f t="shared" si="23"/>
        <v>#REF!</v>
      </c>
      <c r="AN196" s="102" t="e">
        <f t="shared" si="23"/>
        <v>#REF!</v>
      </c>
      <c r="AO196" s="102" t="e">
        <f t="shared" si="23"/>
        <v>#REF!</v>
      </c>
      <c r="AP196" s="102" t="e">
        <f t="shared" si="23"/>
        <v>#REF!</v>
      </c>
      <c r="AQ196" s="102" t="e">
        <f t="shared" si="23"/>
        <v>#REF!</v>
      </c>
      <c r="AR196" s="102" t="e">
        <f t="shared" si="23"/>
        <v>#REF!</v>
      </c>
      <c r="AS196" s="102" t="e">
        <f t="shared" si="23"/>
        <v>#REF!</v>
      </c>
      <c r="AT196" s="102" t="e">
        <f t="shared" si="23"/>
        <v>#REF!</v>
      </c>
      <c r="AU196" s="102" t="e">
        <f t="shared" si="23"/>
        <v>#REF!</v>
      </c>
      <c r="AV196" s="102" t="e">
        <f t="shared" si="23"/>
        <v>#REF!</v>
      </c>
      <c r="AW196" s="102" t="e">
        <f t="shared" si="23"/>
        <v>#REF!</v>
      </c>
      <c r="AX196" s="102" t="e">
        <f t="shared" si="23"/>
        <v>#REF!</v>
      </c>
      <c r="AY196" s="102" t="e">
        <f t="shared" si="23"/>
        <v>#REF!</v>
      </c>
      <c r="AZ196" s="102" t="e">
        <f t="shared" si="23"/>
        <v>#REF!</v>
      </c>
      <c r="BA196" s="102" t="e">
        <f t="shared" si="23"/>
        <v>#REF!</v>
      </c>
      <c r="BB196" s="102" t="e">
        <f t="shared" si="23"/>
        <v>#REF!</v>
      </c>
    </row>
    <row r="197" spans="1:54" outlineLevel="2">
      <c r="A197" s="243"/>
      <c r="B197" s="92" t="s">
        <v>162</v>
      </c>
      <c r="C197" s="100"/>
      <c r="D197" s="81" t="s">
        <v>202</v>
      </c>
      <c r="E197" s="102" t="e">
        <f>SUMIF($B$143:$B$154,"Financial",E$143:E$154)*E186</f>
        <v>#REF!</v>
      </c>
      <c r="F197" s="102" t="e">
        <f t="shared" ref="F197:BB197" si="24">SUMIF($B$143:$B$154,"Financial",F$143:F$154)*F186</f>
        <v>#REF!</v>
      </c>
      <c r="G197" s="102" t="e">
        <f t="shared" si="24"/>
        <v>#REF!</v>
      </c>
      <c r="H197" s="102" t="e">
        <f t="shared" si="24"/>
        <v>#REF!</v>
      </c>
      <c r="I197" s="102" t="e">
        <f t="shared" si="24"/>
        <v>#REF!</v>
      </c>
      <c r="J197" s="102" t="e">
        <f t="shared" si="24"/>
        <v>#REF!</v>
      </c>
      <c r="K197" s="102" t="e">
        <f t="shared" si="24"/>
        <v>#REF!</v>
      </c>
      <c r="L197" s="102" t="e">
        <f t="shared" si="24"/>
        <v>#REF!</v>
      </c>
      <c r="M197" s="102" t="e">
        <f t="shared" si="24"/>
        <v>#REF!</v>
      </c>
      <c r="N197" s="102" t="e">
        <f t="shared" si="24"/>
        <v>#REF!</v>
      </c>
      <c r="O197" s="102" t="e">
        <f t="shared" si="24"/>
        <v>#REF!</v>
      </c>
      <c r="P197" s="102" t="e">
        <f t="shared" si="24"/>
        <v>#REF!</v>
      </c>
      <c r="Q197" s="102" t="e">
        <f t="shared" si="24"/>
        <v>#REF!</v>
      </c>
      <c r="R197" s="102" t="e">
        <f t="shared" si="24"/>
        <v>#REF!</v>
      </c>
      <c r="S197" s="102" t="e">
        <f t="shared" si="24"/>
        <v>#REF!</v>
      </c>
      <c r="T197" s="102" t="e">
        <f t="shared" si="24"/>
        <v>#REF!</v>
      </c>
      <c r="U197" s="102" t="e">
        <f t="shared" si="24"/>
        <v>#REF!</v>
      </c>
      <c r="V197" s="102" t="e">
        <f t="shared" si="24"/>
        <v>#REF!</v>
      </c>
      <c r="W197" s="102" t="e">
        <f t="shared" si="24"/>
        <v>#REF!</v>
      </c>
      <c r="X197" s="102" t="e">
        <f t="shared" si="24"/>
        <v>#REF!</v>
      </c>
      <c r="Y197" s="102" t="e">
        <f t="shared" si="24"/>
        <v>#REF!</v>
      </c>
      <c r="Z197" s="102" t="e">
        <f t="shared" si="24"/>
        <v>#REF!</v>
      </c>
      <c r="AA197" s="102" t="e">
        <f t="shared" si="24"/>
        <v>#REF!</v>
      </c>
      <c r="AB197" s="102" t="e">
        <f t="shared" si="24"/>
        <v>#REF!</v>
      </c>
      <c r="AC197" s="102" t="e">
        <f t="shared" si="24"/>
        <v>#REF!</v>
      </c>
      <c r="AD197" s="102" t="e">
        <f t="shared" si="24"/>
        <v>#REF!</v>
      </c>
      <c r="AE197" s="102" t="e">
        <f t="shared" si="24"/>
        <v>#REF!</v>
      </c>
      <c r="AF197" s="102" t="e">
        <f t="shared" si="24"/>
        <v>#REF!</v>
      </c>
      <c r="AG197" s="102" t="e">
        <f t="shared" si="24"/>
        <v>#REF!</v>
      </c>
      <c r="AH197" s="102" t="e">
        <f t="shared" si="24"/>
        <v>#REF!</v>
      </c>
      <c r="AI197" s="102" t="e">
        <f t="shared" si="24"/>
        <v>#REF!</v>
      </c>
      <c r="AJ197" s="102" t="e">
        <f t="shared" si="24"/>
        <v>#REF!</v>
      </c>
      <c r="AK197" s="102" t="e">
        <f t="shared" si="24"/>
        <v>#REF!</v>
      </c>
      <c r="AL197" s="102" t="e">
        <f t="shared" si="24"/>
        <v>#REF!</v>
      </c>
      <c r="AM197" s="102" t="e">
        <f t="shared" si="24"/>
        <v>#REF!</v>
      </c>
      <c r="AN197" s="102" t="e">
        <f t="shared" si="24"/>
        <v>#REF!</v>
      </c>
      <c r="AO197" s="102" t="e">
        <f t="shared" si="24"/>
        <v>#REF!</v>
      </c>
      <c r="AP197" s="102" t="e">
        <f t="shared" si="24"/>
        <v>#REF!</v>
      </c>
      <c r="AQ197" s="102" t="e">
        <f t="shared" si="24"/>
        <v>#REF!</v>
      </c>
      <c r="AR197" s="102" t="e">
        <f t="shared" si="24"/>
        <v>#REF!</v>
      </c>
      <c r="AS197" s="102" t="e">
        <f t="shared" si="24"/>
        <v>#REF!</v>
      </c>
      <c r="AT197" s="102" t="e">
        <f t="shared" si="24"/>
        <v>#REF!</v>
      </c>
      <c r="AU197" s="102" t="e">
        <f t="shared" si="24"/>
        <v>#REF!</v>
      </c>
      <c r="AV197" s="102" t="e">
        <f t="shared" si="24"/>
        <v>#REF!</v>
      </c>
      <c r="AW197" s="102" t="e">
        <f t="shared" si="24"/>
        <v>#REF!</v>
      </c>
      <c r="AX197" s="102" t="e">
        <f t="shared" si="24"/>
        <v>#REF!</v>
      </c>
      <c r="AY197" s="102" t="e">
        <f t="shared" si="24"/>
        <v>#REF!</v>
      </c>
      <c r="AZ197" s="102" t="e">
        <f t="shared" si="24"/>
        <v>#REF!</v>
      </c>
      <c r="BA197" s="102" t="e">
        <f t="shared" si="24"/>
        <v>#REF!</v>
      </c>
      <c r="BB197" s="102" t="e">
        <f t="shared" si="24"/>
        <v>#REF!</v>
      </c>
    </row>
    <row r="198" spans="1:54" outlineLevel="2">
      <c r="A198" s="244"/>
      <c r="B198" s="92" t="s">
        <v>286</v>
      </c>
      <c r="C198" s="100"/>
      <c r="D198" s="81" t="s">
        <v>202</v>
      </c>
      <c r="E198" s="102" t="e">
        <f>SUMIF($B$143:$B$154,"Other",E$143:E$154)*E186</f>
        <v>#REF!</v>
      </c>
      <c r="F198" s="102" t="e">
        <f t="shared" ref="F198:BB198" si="25">SUMIF($B$143:$B$154,"Other",F$143:F$154)*F186</f>
        <v>#REF!</v>
      </c>
      <c r="G198" s="102" t="e">
        <f t="shared" si="25"/>
        <v>#REF!</v>
      </c>
      <c r="H198" s="102" t="e">
        <f t="shared" si="25"/>
        <v>#REF!</v>
      </c>
      <c r="I198" s="102" t="e">
        <f t="shared" si="25"/>
        <v>#REF!</v>
      </c>
      <c r="J198" s="102" t="e">
        <f t="shared" si="25"/>
        <v>#REF!</v>
      </c>
      <c r="K198" s="102" t="e">
        <f t="shared" si="25"/>
        <v>#REF!</v>
      </c>
      <c r="L198" s="102" t="e">
        <f t="shared" si="25"/>
        <v>#REF!</v>
      </c>
      <c r="M198" s="102" t="e">
        <f t="shared" si="25"/>
        <v>#REF!</v>
      </c>
      <c r="N198" s="102" t="e">
        <f t="shared" si="25"/>
        <v>#REF!</v>
      </c>
      <c r="O198" s="102" t="e">
        <f t="shared" si="25"/>
        <v>#REF!</v>
      </c>
      <c r="P198" s="102" t="e">
        <f t="shared" si="25"/>
        <v>#REF!</v>
      </c>
      <c r="Q198" s="102" t="e">
        <f t="shared" si="25"/>
        <v>#REF!</v>
      </c>
      <c r="R198" s="102" t="e">
        <f t="shared" si="25"/>
        <v>#REF!</v>
      </c>
      <c r="S198" s="102" t="e">
        <f t="shared" si="25"/>
        <v>#REF!</v>
      </c>
      <c r="T198" s="102" t="e">
        <f t="shared" si="25"/>
        <v>#REF!</v>
      </c>
      <c r="U198" s="102" t="e">
        <f t="shared" si="25"/>
        <v>#REF!</v>
      </c>
      <c r="V198" s="102" t="e">
        <f t="shared" si="25"/>
        <v>#REF!</v>
      </c>
      <c r="W198" s="102" t="e">
        <f t="shared" si="25"/>
        <v>#REF!</v>
      </c>
      <c r="X198" s="102" t="e">
        <f t="shared" si="25"/>
        <v>#REF!</v>
      </c>
      <c r="Y198" s="102" t="e">
        <f t="shared" si="25"/>
        <v>#REF!</v>
      </c>
      <c r="Z198" s="102" t="e">
        <f t="shared" si="25"/>
        <v>#REF!</v>
      </c>
      <c r="AA198" s="102" t="e">
        <f t="shared" si="25"/>
        <v>#REF!</v>
      </c>
      <c r="AB198" s="102" t="e">
        <f t="shared" si="25"/>
        <v>#REF!</v>
      </c>
      <c r="AC198" s="102" t="e">
        <f t="shared" si="25"/>
        <v>#REF!</v>
      </c>
      <c r="AD198" s="102" t="e">
        <f t="shared" si="25"/>
        <v>#REF!</v>
      </c>
      <c r="AE198" s="102" t="e">
        <f t="shared" si="25"/>
        <v>#REF!</v>
      </c>
      <c r="AF198" s="102" t="e">
        <f t="shared" si="25"/>
        <v>#REF!</v>
      </c>
      <c r="AG198" s="102" t="e">
        <f t="shared" si="25"/>
        <v>#REF!</v>
      </c>
      <c r="AH198" s="102" t="e">
        <f t="shared" si="25"/>
        <v>#REF!</v>
      </c>
      <c r="AI198" s="102" t="e">
        <f t="shared" si="25"/>
        <v>#REF!</v>
      </c>
      <c r="AJ198" s="102" t="e">
        <f t="shared" si="25"/>
        <v>#REF!</v>
      </c>
      <c r="AK198" s="102" t="e">
        <f t="shared" si="25"/>
        <v>#REF!</v>
      </c>
      <c r="AL198" s="102" t="e">
        <f t="shared" si="25"/>
        <v>#REF!</v>
      </c>
      <c r="AM198" s="102" t="e">
        <f t="shared" si="25"/>
        <v>#REF!</v>
      </c>
      <c r="AN198" s="102" t="e">
        <f t="shared" si="25"/>
        <v>#REF!</v>
      </c>
      <c r="AO198" s="102" t="e">
        <f t="shared" si="25"/>
        <v>#REF!</v>
      </c>
      <c r="AP198" s="102" t="e">
        <f t="shared" si="25"/>
        <v>#REF!</v>
      </c>
      <c r="AQ198" s="102" t="e">
        <f t="shared" si="25"/>
        <v>#REF!</v>
      </c>
      <c r="AR198" s="102" t="e">
        <f t="shared" si="25"/>
        <v>#REF!</v>
      </c>
      <c r="AS198" s="102" t="e">
        <f t="shared" si="25"/>
        <v>#REF!</v>
      </c>
      <c r="AT198" s="102" t="e">
        <f t="shared" si="25"/>
        <v>#REF!</v>
      </c>
      <c r="AU198" s="102" t="e">
        <f t="shared" si="25"/>
        <v>#REF!</v>
      </c>
      <c r="AV198" s="102" t="e">
        <f t="shared" si="25"/>
        <v>#REF!</v>
      </c>
      <c r="AW198" s="102" t="e">
        <f t="shared" si="25"/>
        <v>#REF!</v>
      </c>
      <c r="AX198" s="102" t="e">
        <f t="shared" si="25"/>
        <v>#REF!</v>
      </c>
      <c r="AY198" s="102" t="e">
        <f t="shared" si="25"/>
        <v>#REF!</v>
      </c>
      <c r="AZ198" s="102" t="e">
        <f t="shared" si="25"/>
        <v>#REF!</v>
      </c>
      <c r="BA198" s="102" t="e">
        <f t="shared" si="25"/>
        <v>#REF!</v>
      </c>
      <c r="BB198" s="102" t="e">
        <f t="shared" si="25"/>
        <v>#REF!</v>
      </c>
    </row>
    <row r="199" spans="1:54" outlineLevel="2">
      <c r="A199" s="104"/>
      <c r="B199" s="92"/>
      <c r="C199" s="100"/>
      <c r="D199" s="100"/>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c r="AA199" s="105"/>
      <c r="AB199" s="105"/>
      <c r="AC199" s="105"/>
      <c r="AD199" s="105"/>
      <c r="AE199" s="105"/>
      <c r="AF199" s="105"/>
      <c r="AG199" s="105"/>
      <c r="AH199" s="105"/>
      <c r="AI199" s="105"/>
      <c r="AJ199" s="105"/>
      <c r="AK199" s="105"/>
      <c r="AL199" s="105"/>
      <c r="AM199" s="105"/>
      <c r="AN199" s="105"/>
      <c r="AO199" s="105"/>
      <c r="AP199" s="105"/>
      <c r="AQ199" s="105"/>
      <c r="AR199" s="105"/>
      <c r="AS199" s="105"/>
      <c r="AT199" s="105"/>
      <c r="AU199" s="105"/>
      <c r="AV199" s="105"/>
      <c r="AW199" s="105"/>
      <c r="AX199" s="105"/>
      <c r="AY199" s="105"/>
      <c r="AZ199" s="105"/>
      <c r="BA199" s="105"/>
      <c r="BB199" s="105"/>
    </row>
    <row r="200" spans="1:54" outlineLevel="2">
      <c r="A200" s="242" t="s">
        <v>305</v>
      </c>
      <c r="B200" s="92" t="s">
        <v>306</v>
      </c>
      <c r="C200" s="100"/>
      <c r="D200" s="81" t="s">
        <v>202</v>
      </c>
      <c r="E200" s="102" t="e">
        <f>SUM(E190:E193,E196:E198)</f>
        <v>#REF!</v>
      </c>
      <c r="F200" s="102" t="e">
        <f t="shared" ref="F200:BB200" si="26">SUM(F190:F193,F196:F198)</f>
        <v>#REF!</v>
      </c>
      <c r="G200" s="102" t="e">
        <f t="shared" si="26"/>
        <v>#REF!</v>
      </c>
      <c r="H200" s="102" t="e">
        <f t="shared" si="26"/>
        <v>#REF!</v>
      </c>
      <c r="I200" s="102" t="e">
        <f t="shared" si="26"/>
        <v>#REF!</v>
      </c>
      <c r="J200" s="102" t="e">
        <f t="shared" si="26"/>
        <v>#REF!</v>
      </c>
      <c r="K200" s="102" t="e">
        <f t="shared" si="26"/>
        <v>#REF!</v>
      </c>
      <c r="L200" s="102" t="e">
        <f t="shared" si="26"/>
        <v>#REF!</v>
      </c>
      <c r="M200" s="102" t="e">
        <f t="shared" si="26"/>
        <v>#REF!</v>
      </c>
      <c r="N200" s="102" t="e">
        <f t="shared" si="26"/>
        <v>#REF!</v>
      </c>
      <c r="O200" s="102" t="e">
        <f t="shared" si="26"/>
        <v>#REF!</v>
      </c>
      <c r="P200" s="102" t="e">
        <f t="shared" si="26"/>
        <v>#REF!</v>
      </c>
      <c r="Q200" s="102" t="e">
        <f t="shared" si="26"/>
        <v>#REF!</v>
      </c>
      <c r="R200" s="102" t="e">
        <f t="shared" si="26"/>
        <v>#REF!</v>
      </c>
      <c r="S200" s="102" t="e">
        <f t="shared" si="26"/>
        <v>#REF!</v>
      </c>
      <c r="T200" s="102" t="e">
        <f t="shared" si="26"/>
        <v>#REF!</v>
      </c>
      <c r="U200" s="102" t="e">
        <f t="shared" si="26"/>
        <v>#REF!</v>
      </c>
      <c r="V200" s="102" t="e">
        <f t="shared" si="26"/>
        <v>#REF!</v>
      </c>
      <c r="W200" s="102" t="e">
        <f t="shared" si="26"/>
        <v>#REF!</v>
      </c>
      <c r="X200" s="102" t="e">
        <f t="shared" si="26"/>
        <v>#REF!</v>
      </c>
      <c r="Y200" s="102" t="e">
        <f t="shared" si="26"/>
        <v>#REF!</v>
      </c>
      <c r="Z200" s="102" t="e">
        <f t="shared" si="26"/>
        <v>#REF!</v>
      </c>
      <c r="AA200" s="102" t="e">
        <f t="shared" si="26"/>
        <v>#REF!</v>
      </c>
      <c r="AB200" s="102" t="e">
        <f t="shared" si="26"/>
        <v>#REF!</v>
      </c>
      <c r="AC200" s="102" t="e">
        <f t="shared" si="26"/>
        <v>#REF!</v>
      </c>
      <c r="AD200" s="102" t="e">
        <f t="shared" si="26"/>
        <v>#REF!</v>
      </c>
      <c r="AE200" s="102" t="e">
        <f t="shared" si="26"/>
        <v>#REF!</v>
      </c>
      <c r="AF200" s="102" t="e">
        <f t="shared" si="26"/>
        <v>#REF!</v>
      </c>
      <c r="AG200" s="102" t="e">
        <f t="shared" si="26"/>
        <v>#REF!</v>
      </c>
      <c r="AH200" s="102" t="e">
        <f t="shared" si="26"/>
        <v>#REF!</v>
      </c>
      <c r="AI200" s="102" t="e">
        <f t="shared" si="26"/>
        <v>#REF!</v>
      </c>
      <c r="AJ200" s="102" t="e">
        <f t="shared" si="26"/>
        <v>#REF!</v>
      </c>
      <c r="AK200" s="102" t="e">
        <f t="shared" si="26"/>
        <v>#REF!</v>
      </c>
      <c r="AL200" s="102" t="e">
        <f t="shared" si="26"/>
        <v>#REF!</v>
      </c>
      <c r="AM200" s="102" t="e">
        <f t="shared" si="26"/>
        <v>#REF!</v>
      </c>
      <c r="AN200" s="102" t="e">
        <f t="shared" si="26"/>
        <v>#REF!</v>
      </c>
      <c r="AO200" s="102" t="e">
        <f t="shared" si="26"/>
        <v>#REF!</v>
      </c>
      <c r="AP200" s="102" t="e">
        <f t="shared" si="26"/>
        <v>#REF!</v>
      </c>
      <c r="AQ200" s="102" t="e">
        <f t="shared" si="26"/>
        <v>#REF!</v>
      </c>
      <c r="AR200" s="102" t="e">
        <f t="shared" si="26"/>
        <v>#REF!</v>
      </c>
      <c r="AS200" s="102" t="e">
        <f t="shared" si="26"/>
        <v>#REF!</v>
      </c>
      <c r="AT200" s="102" t="e">
        <f t="shared" si="26"/>
        <v>#REF!</v>
      </c>
      <c r="AU200" s="102" t="e">
        <f t="shared" si="26"/>
        <v>#REF!</v>
      </c>
      <c r="AV200" s="102" t="e">
        <f t="shared" si="26"/>
        <v>#REF!</v>
      </c>
      <c r="AW200" s="102" t="e">
        <f t="shared" si="26"/>
        <v>#REF!</v>
      </c>
      <c r="AX200" s="102" t="e">
        <f t="shared" si="26"/>
        <v>#REF!</v>
      </c>
      <c r="AY200" s="102" t="e">
        <f t="shared" si="26"/>
        <v>#REF!</v>
      </c>
      <c r="AZ200" s="102" t="e">
        <f t="shared" si="26"/>
        <v>#REF!</v>
      </c>
      <c r="BA200" s="102" t="e">
        <f t="shared" si="26"/>
        <v>#REF!</v>
      </c>
      <c r="BB200" s="102" t="e">
        <f t="shared" si="26"/>
        <v>#REF!</v>
      </c>
    </row>
    <row r="201" spans="1:54" outlineLevel="2">
      <c r="A201" s="243"/>
      <c r="B201" s="92" t="s">
        <v>307</v>
      </c>
      <c r="C201" s="100"/>
      <c r="D201" s="81" t="s">
        <v>202</v>
      </c>
      <c r="E201" s="102" t="e">
        <f>SUM(E190:E191,E194,E196:E198)</f>
        <v>#REF!</v>
      </c>
      <c r="F201" s="102" t="e">
        <f t="shared" ref="F201:BB201" si="27">SUM(F190:F191,F194,F196:F198)</f>
        <v>#REF!</v>
      </c>
      <c r="G201" s="102" t="e">
        <f t="shared" si="27"/>
        <v>#REF!</v>
      </c>
      <c r="H201" s="102" t="e">
        <f t="shared" si="27"/>
        <v>#REF!</v>
      </c>
      <c r="I201" s="102" t="e">
        <f t="shared" si="27"/>
        <v>#REF!</v>
      </c>
      <c r="J201" s="102" t="e">
        <f t="shared" si="27"/>
        <v>#REF!</v>
      </c>
      <c r="K201" s="102" t="e">
        <f t="shared" si="27"/>
        <v>#REF!</v>
      </c>
      <c r="L201" s="102" t="e">
        <f t="shared" si="27"/>
        <v>#REF!</v>
      </c>
      <c r="M201" s="102" t="e">
        <f t="shared" si="27"/>
        <v>#REF!</v>
      </c>
      <c r="N201" s="102" t="e">
        <f t="shared" si="27"/>
        <v>#REF!</v>
      </c>
      <c r="O201" s="102" t="e">
        <f t="shared" si="27"/>
        <v>#REF!</v>
      </c>
      <c r="P201" s="102" t="e">
        <f t="shared" si="27"/>
        <v>#REF!</v>
      </c>
      <c r="Q201" s="102" t="e">
        <f t="shared" si="27"/>
        <v>#REF!</v>
      </c>
      <c r="R201" s="102" t="e">
        <f t="shared" si="27"/>
        <v>#REF!</v>
      </c>
      <c r="S201" s="102" t="e">
        <f t="shared" si="27"/>
        <v>#REF!</v>
      </c>
      <c r="T201" s="102" t="e">
        <f t="shared" si="27"/>
        <v>#REF!</v>
      </c>
      <c r="U201" s="102" t="e">
        <f t="shared" si="27"/>
        <v>#REF!</v>
      </c>
      <c r="V201" s="102" t="e">
        <f t="shared" si="27"/>
        <v>#REF!</v>
      </c>
      <c r="W201" s="102" t="e">
        <f t="shared" si="27"/>
        <v>#REF!</v>
      </c>
      <c r="X201" s="102" t="e">
        <f t="shared" si="27"/>
        <v>#REF!</v>
      </c>
      <c r="Y201" s="102" t="e">
        <f t="shared" si="27"/>
        <v>#REF!</v>
      </c>
      <c r="Z201" s="102" t="e">
        <f t="shared" si="27"/>
        <v>#REF!</v>
      </c>
      <c r="AA201" s="102" t="e">
        <f t="shared" si="27"/>
        <v>#REF!</v>
      </c>
      <c r="AB201" s="102" t="e">
        <f t="shared" si="27"/>
        <v>#REF!</v>
      </c>
      <c r="AC201" s="102" t="e">
        <f t="shared" si="27"/>
        <v>#REF!</v>
      </c>
      <c r="AD201" s="102" t="e">
        <f t="shared" si="27"/>
        <v>#REF!</v>
      </c>
      <c r="AE201" s="102" t="e">
        <f t="shared" si="27"/>
        <v>#REF!</v>
      </c>
      <c r="AF201" s="102" t="e">
        <f t="shared" si="27"/>
        <v>#REF!</v>
      </c>
      <c r="AG201" s="102" t="e">
        <f t="shared" si="27"/>
        <v>#REF!</v>
      </c>
      <c r="AH201" s="102" t="e">
        <f t="shared" si="27"/>
        <v>#REF!</v>
      </c>
      <c r="AI201" s="102" t="e">
        <f t="shared" si="27"/>
        <v>#REF!</v>
      </c>
      <c r="AJ201" s="102" t="e">
        <f t="shared" si="27"/>
        <v>#REF!</v>
      </c>
      <c r="AK201" s="102" t="e">
        <f t="shared" si="27"/>
        <v>#REF!</v>
      </c>
      <c r="AL201" s="102" t="e">
        <f t="shared" si="27"/>
        <v>#REF!</v>
      </c>
      <c r="AM201" s="102" t="e">
        <f t="shared" si="27"/>
        <v>#REF!</v>
      </c>
      <c r="AN201" s="102" t="e">
        <f t="shared" si="27"/>
        <v>#REF!</v>
      </c>
      <c r="AO201" s="102" t="e">
        <f t="shared" si="27"/>
        <v>#REF!</v>
      </c>
      <c r="AP201" s="102" t="e">
        <f t="shared" si="27"/>
        <v>#REF!</v>
      </c>
      <c r="AQ201" s="102" t="e">
        <f t="shared" si="27"/>
        <v>#REF!</v>
      </c>
      <c r="AR201" s="102" t="e">
        <f t="shared" si="27"/>
        <v>#REF!</v>
      </c>
      <c r="AS201" s="102" t="e">
        <f t="shared" si="27"/>
        <v>#REF!</v>
      </c>
      <c r="AT201" s="102" t="e">
        <f t="shared" si="27"/>
        <v>#REF!</v>
      </c>
      <c r="AU201" s="102" t="e">
        <f t="shared" si="27"/>
        <v>#REF!</v>
      </c>
      <c r="AV201" s="102" t="e">
        <f t="shared" si="27"/>
        <v>#REF!</v>
      </c>
      <c r="AW201" s="102" t="e">
        <f t="shared" si="27"/>
        <v>#REF!</v>
      </c>
      <c r="AX201" s="102" t="e">
        <f t="shared" si="27"/>
        <v>#REF!</v>
      </c>
      <c r="AY201" s="102" t="e">
        <f t="shared" si="27"/>
        <v>#REF!</v>
      </c>
      <c r="AZ201" s="102" t="e">
        <f t="shared" si="27"/>
        <v>#REF!</v>
      </c>
      <c r="BA201" s="102" t="e">
        <f t="shared" si="27"/>
        <v>#REF!</v>
      </c>
      <c r="BB201" s="102" t="e">
        <f t="shared" si="27"/>
        <v>#REF!</v>
      </c>
    </row>
    <row r="202" spans="1:54" outlineLevel="2">
      <c r="A202" s="244"/>
      <c r="B202" s="92" t="s">
        <v>308</v>
      </c>
      <c r="C202" s="100"/>
      <c r="D202" s="81" t="s">
        <v>202</v>
      </c>
      <c r="E202" s="102" t="e">
        <f>SUM(E190:E191,E195:E198)</f>
        <v>#REF!</v>
      </c>
      <c r="F202" s="102" t="e">
        <f t="shared" ref="F202:BB202" si="28">SUM(F190:F191,F195:F198)</f>
        <v>#REF!</v>
      </c>
      <c r="G202" s="102" t="e">
        <f t="shared" si="28"/>
        <v>#REF!</v>
      </c>
      <c r="H202" s="102" t="e">
        <f t="shared" si="28"/>
        <v>#REF!</v>
      </c>
      <c r="I202" s="102" t="e">
        <f t="shared" si="28"/>
        <v>#REF!</v>
      </c>
      <c r="J202" s="102" t="e">
        <f t="shared" si="28"/>
        <v>#REF!</v>
      </c>
      <c r="K202" s="102" t="e">
        <f t="shared" si="28"/>
        <v>#REF!</v>
      </c>
      <c r="L202" s="102" t="e">
        <f t="shared" si="28"/>
        <v>#REF!</v>
      </c>
      <c r="M202" s="102" t="e">
        <f t="shared" si="28"/>
        <v>#REF!</v>
      </c>
      <c r="N202" s="102" t="e">
        <f t="shared" si="28"/>
        <v>#REF!</v>
      </c>
      <c r="O202" s="102" t="e">
        <f t="shared" si="28"/>
        <v>#REF!</v>
      </c>
      <c r="P202" s="102" t="e">
        <f t="shared" si="28"/>
        <v>#REF!</v>
      </c>
      <c r="Q202" s="102" t="e">
        <f t="shared" si="28"/>
        <v>#REF!</v>
      </c>
      <c r="R202" s="102" t="e">
        <f t="shared" si="28"/>
        <v>#REF!</v>
      </c>
      <c r="S202" s="102" t="e">
        <f t="shared" si="28"/>
        <v>#REF!</v>
      </c>
      <c r="T202" s="102" t="e">
        <f t="shared" si="28"/>
        <v>#REF!</v>
      </c>
      <c r="U202" s="102" t="e">
        <f t="shared" si="28"/>
        <v>#REF!</v>
      </c>
      <c r="V202" s="102" t="e">
        <f t="shared" si="28"/>
        <v>#REF!</v>
      </c>
      <c r="W202" s="102" t="e">
        <f t="shared" si="28"/>
        <v>#REF!</v>
      </c>
      <c r="X202" s="102" t="e">
        <f t="shared" si="28"/>
        <v>#REF!</v>
      </c>
      <c r="Y202" s="102" t="e">
        <f t="shared" si="28"/>
        <v>#REF!</v>
      </c>
      <c r="Z202" s="102" t="e">
        <f t="shared" si="28"/>
        <v>#REF!</v>
      </c>
      <c r="AA202" s="102" t="e">
        <f t="shared" si="28"/>
        <v>#REF!</v>
      </c>
      <c r="AB202" s="102" t="e">
        <f t="shared" si="28"/>
        <v>#REF!</v>
      </c>
      <c r="AC202" s="102" t="e">
        <f t="shared" si="28"/>
        <v>#REF!</v>
      </c>
      <c r="AD202" s="102" t="e">
        <f t="shared" si="28"/>
        <v>#REF!</v>
      </c>
      <c r="AE202" s="102" t="e">
        <f t="shared" si="28"/>
        <v>#REF!</v>
      </c>
      <c r="AF202" s="102" t="e">
        <f t="shared" si="28"/>
        <v>#REF!</v>
      </c>
      <c r="AG202" s="102" t="e">
        <f t="shared" si="28"/>
        <v>#REF!</v>
      </c>
      <c r="AH202" s="102" t="e">
        <f t="shared" si="28"/>
        <v>#REF!</v>
      </c>
      <c r="AI202" s="102" t="e">
        <f t="shared" si="28"/>
        <v>#REF!</v>
      </c>
      <c r="AJ202" s="102" t="e">
        <f t="shared" si="28"/>
        <v>#REF!</v>
      </c>
      <c r="AK202" s="102" t="e">
        <f t="shared" si="28"/>
        <v>#REF!</v>
      </c>
      <c r="AL202" s="102" t="e">
        <f t="shared" si="28"/>
        <v>#REF!</v>
      </c>
      <c r="AM202" s="102" t="e">
        <f t="shared" si="28"/>
        <v>#REF!</v>
      </c>
      <c r="AN202" s="102" t="e">
        <f t="shared" si="28"/>
        <v>#REF!</v>
      </c>
      <c r="AO202" s="102" t="e">
        <f t="shared" si="28"/>
        <v>#REF!</v>
      </c>
      <c r="AP202" s="102" t="e">
        <f t="shared" si="28"/>
        <v>#REF!</v>
      </c>
      <c r="AQ202" s="102" t="e">
        <f t="shared" si="28"/>
        <v>#REF!</v>
      </c>
      <c r="AR202" s="102" t="e">
        <f t="shared" si="28"/>
        <v>#REF!</v>
      </c>
      <c r="AS202" s="102" t="e">
        <f t="shared" si="28"/>
        <v>#REF!</v>
      </c>
      <c r="AT202" s="102" t="e">
        <f t="shared" si="28"/>
        <v>#REF!</v>
      </c>
      <c r="AU202" s="102" t="e">
        <f t="shared" si="28"/>
        <v>#REF!</v>
      </c>
      <c r="AV202" s="102" t="e">
        <f t="shared" si="28"/>
        <v>#REF!</v>
      </c>
      <c r="AW202" s="102" t="e">
        <f t="shared" si="28"/>
        <v>#REF!</v>
      </c>
      <c r="AX202" s="102" t="e">
        <f t="shared" si="28"/>
        <v>#REF!</v>
      </c>
      <c r="AY202" s="102" t="e">
        <f t="shared" si="28"/>
        <v>#REF!</v>
      </c>
      <c r="AZ202" s="102" t="e">
        <f t="shared" si="28"/>
        <v>#REF!</v>
      </c>
      <c r="BA202" s="102" t="e">
        <f t="shared" si="28"/>
        <v>#REF!</v>
      </c>
      <c r="BB202" s="102" t="e">
        <f t="shared" si="28"/>
        <v>#REF!</v>
      </c>
    </row>
    <row r="203" spans="1:54" outlineLevel="2">
      <c r="B203" s="92"/>
      <c r="C203" s="100"/>
      <c r="D203" s="100"/>
      <c r="E203" s="178"/>
      <c r="F203" s="179"/>
      <c r="G203" s="179"/>
      <c r="H203" s="179"/>
      <c r="I203" s="179"/>
      <c r="J203" s="179"/>
      <c r="K203" s="179"/>
      <c r="L203" s="179"/>
      <c r="M203" s="179"/>
      <c r="N203" s="179"/>
      <c r="O203" s="179"/>
      <c r="P203" s="179"/>
      <c r="Q203" s="179"/>
      <c r="R203" s="179"/>
      <c r="S203" s="179"/>
      <c r="T203" s="179"/>
      <c r="U203" s="179"/>
      <c r="V203" s="179"/>
      <c r="W203" s="179"/>
      <c r="X203" s="179"/>
      <c r="Y203" s="179"/>
      <c r="Z203" s="179"/>
      <c r="AA203" s="179"/>
      <c r="AB203" s="179"/>
      <c r="AC203" s="179"/>
      <c r="AD203" s="179"/>
      <c r="AE203" s="179"/>
      <c r="AF203" s="179"/>
      <c r="AG203" s="179"/>
      <c r="AH203" s="179"/>
      <c r="AI203" s="179"/>
      <c r="AJ203" s="179"/>
      <c r="AK203" s="179"/>
      <c r="AL203" s="179"/>
      <c r="AM203" s="179"/>
      <c r="AN203" s="179"/>
      <c r="AO203" s="179"/>
      <c r="AP203" s="179"/>
      <c r="AQ203" s="179"/>
      <c r="AR203" s="179"/>
      <c r="AS203" s="179"/>
      <c r="AT203" s="179"/>
      <c r="AU203" s="179"/>
      <c r="AV203" s="179"/>
      <c r="AW203" s="179"/>
      <c r="AX203" s="179"/>
      <c r="AY203" s="179"/>
      <c r="AZ203" s="179"/>
      <c r="BA203" s="179"/>
      <c r="BB203" s="179"/>
    </row>
    <row r="204" spans="1:54" outlineLevel="2">
      <c r="A204" s="242" t="s">
        <v>309</v>
      </c>
      <c r="B204" s="92" t="s">
        <v>310</v>
      </c>
      <c r="C204" s="100"/>
      <c r="D204" s="81" t="s">
        <v>202</v>
      </c>
      <c r="E204" s="102" t="e">
        <f>E200</f>
        <v>#REF!</v>
      </c>
      <c r="F204" s="102" t="e">
        <f>F200+E204</f>
        <v>#REF!</v>
      </c>
      <c r="G204" s="102" t="e">
        <f t="shared" ref="G204:BB206" si="29">G200+F204</f>
        <v>#REF!</v>
      </c>
      <c r="H204" s="102" t="e">
        <f t="shared" si="29"/>
        <v>#REF!</v>
      </c>
      <c r="I204" s="102" t="e">
        <f t="shared" si="29"/>
        <v>#REF!</v>
      </c>
      <c r="J204" s="102" t="e">
        <f t="shared" si="29"/>
        <v>#REF!</v>
      </c>
      <c r="K204" s="102" t="e">
        <f t="shared" si="29"/>
        <v>#REF!</v>
      </c>
      <c r="L204" s="102" t="e">
        <f t="shared" si="29"/>
        <v>#REF!</v>
      </c>
      <c r="M204" s="102" t="e">
        <f t="shared" si="29"/>
        <v>#REF!</v>
      </c>
      <c r="N204" s="102" t="e">
        <f t="shared" si="29"/>
        <v>#REF!</v>
      </c>
      <c r="O204" s="102" t="e">
        <f t="shared" si="29"/>
        <v>#REF!</v>
      </c>
      <c r="P204" s="102" t="e">
        <f t="shared" si="29"/>
        <v>#REF!</v>
      </c>
      <c r="Q204" s="102" t="e">
        <f t="shared" si="29"/>
        <v>#REF!</v>
      </c>
      <c r="R204" s="102" t="e">
        <f t="shared" si="29"/>
        <v>#REF!</v>
      </c>
      <c r="S204" s="102" t="e">
        <f t="shared" si="29"/>
        <v>#REF!</v>
      </c>
      <c r="T204" s="102" t="e">
        <f t="shared" si="29"/>
        <v>#REF!</v>
      </c>
      <c r="U204" s="102" t="e">
        <f t="shared" si="29"/>
        <v>#REF!</v>
      </c>
      <c r="V204" s="102" t="e">
        <f t="shared" si="29"/>
        <v>#REF!</v>
      </c>
      <c r="W204" s="102" t="e">
        <f t="shared" si="29"/>
        <v>#REF!</v>
      </c>
      <c r="X204" s="102" t="e">
        <f t="shared" si="29"/>
        <v>#REF!</v>
      </c>
      <c r="Y204" s="102" t="e">
        <f t="shared" si="29"/>
        <v>#REF!</v>
      </c>
      <c r="Z204" s="102" t="e">
        <f t="shared" si="29"/>
        <v>#REF!</v>
      </c>
      <c r="AA204" s="102" t="e">
        <f t="shared" si="29"/>
        <v>#REF!</v>
      </c>
      <c r="AB204" s="102" t="e">
        <f t="shared" si="29"/>
        <v>#REF!</v>
      </c>
      <c r="AC204" s="102" t="e">
        <f t="shared" si="29"/>
        <v>#REF!</v>
      </c>
      <c r="AD204" s="102" t="e">
        <f t="shared" si="29"/>
        <v>#REF!</v>
      </c>
      <c r="AE204" s="102" t="e">
        <f t="shared" si="29"/>
        <v>#REF!</v>
      </c>
      <c r="AF204" s="102" t="e">
        <f t="shared" si="29"/>
        <v>#REF!</v>
      </c>
      <c r="AG204" s="102" t="e">
        <f t="shared" si="29"/>
        <v>#REF!</v>
      </c>
      <c r="AH204" s="102" t="e">
        <f t="shared" si="29"/>
        <v>#REF!</v>
      </c>
      <c r="AI204" s="102" t="e">
        <f t="shared" si="29"/>
        <v>#REF!</v>
      </c>
      <c r="AJ204" s="102" t="e">
        <f t="shared" si="29"/>
        <v>#REF!</v>
      </c>
      <c r="AK204" s="102" t="e">
        <f t="shared" si="29"/>
        <v>#REF!</v>
      </c>
      <c r="AL204" s="102" t="e">
        <f t="shared" si="29"/>
        <v>#REF!</v>
      </c>
      <c r="AM204" s="102" t="e">
        <f t="shared" si="29"/>
        <v>#REF!</v>
      </c>
      <c r="AN204" s="102" t="e">
        <f t="shared" si="29"/>
        <v>#REF!</v>
      </c>
      <c r="AO204" s="102" t="e">
        <f t="shared" si="29"/>
        <v>#REF!</v>
      </c>
      <c r="AP204" s="102" t="e">
        <f t="shared" si="29"/>
        <v>#REF!</v>
      </c>
      <c r="AQ204" s="102" t="e">
        <f t="shared" si="29"/>
        <v>#REF!</v>
      </c>
      <c r="AR204" s="102" t="e">
        <f t="shared" si="29"/>
        <v>#REF!</v>
      </c>
      <c r="AS204" s="102" t="e">
        <f t="shared" si="29"/>
        <v>#REF!</v>
      </c>
      <c r="AT204" s="102" t="e">
        <f t="shared" si="29"/>
        <v>#REF!</v>
      </c>
      <c r="AU204" s="102" t="e">
        <f t="shared" si="29"/>
        <v>#REF!</v>
      </c>
      <c r="AV204" s="102" t="e">
        <f t="shared" si="29"/>
        <v>#REF!</v>
      </c>
      <c r="AW204" s="102" t="e">
        <f t="shared" si="29"/>
        <v>#REF!</v>
      </c>
      <c r="AX204" s="102" t="e">
        <f t="shared" si="29"/>
        <v>#REF!</v>
      </c>
      <c r="AY204" s="102" t="e">
        <f t="shared" si="29"/>
        <v>#REF!</v>
      </c>
      <c r="AZ204" s="102" t="e">
        <f t="shared" si="29"/>
        <v>#REF!</v>
      </c>
      <c r="BA204" s="102" t="e">
        <f t="shared" si="29"/>
        <v>#REF!</v>
      </c>
      <c r="BB204" s="102" t="e">
        <f t="shared" si="29"/>
        <v>#REF!</v>
      </c>
    </row>
    <row r="205" spans="1:54" outlineLevel="2">
      <c r="A205" s="243"/>
      <c r="B205" s="92" t="s">
        <v>311</v>
      </c>
      <c r="C205" s="100"/>
      <c r="D205" s="81" t="s">
        <v>202</v>
      </c>
      <c r="E205" s="102" t="e">
        <f>E201</f>
        <v>#REF!</v>
      </c>
      <c r="F205" s="102" t="e">
        <f t="shared" ref="F205:U206" si="30">F201+E205</f>
        <v>#REF!</v>
      </c>
      <c r="G205" s="102" t="e">
        <f t="shared" si="30"/>
        <v>#REF!</v>
      </c>
      <c r="H205" s="102" t="e">
        <f t="shared" si="30"/>
        <v>#REF!</v>
      </c>
      <c r="I205" s="102" t="e">
        <f t="shared" si="30"/>
        <v>#REF!</v>
      </c>
      <c r="J205" s="102" t="e">
        <f t="shared" si="30"/>
        <v>#REF!</v>
      </c>
      <c r="K205" s="102" t="e">
        <f t="shared" si="30"/>
        <v>#REF!</v>
      </c>
      <c r="L205" s="102" t="e">
        <f t="shared" si="30"/>
        <v>#REF!</v>
      </c>
      <c r="M205" s="102" t="e">
        <f t="shared" si="30"/>
        <v>#REF!</v>
      </c>
      <c r="N205" s="102" t="e">
        <f t="shared" si="30"/>
        <v>#REF!</v>
      </c>
      <c r="O205" s="102" t="e">
        <f t="shared" si="30"/>
        <v>#REF!</v>
      </c>
      <c r="P205" s="102" t="e">
        <f t="shared" si="30"/>
        <v>#REF!</v>
      </c>
      <c r="Q205" s="102" t="e">
        <f t="shared" si="30"/>
        <v>#REF!</v>
      </c>
      <c r="R205" s="102" t="e">
        <f t="shared" si="30"/>
        <v>#REF!</v>
      </c>
      <c r="S205" s="102" t="e">
        <f t="shared" si="30"/>
        <v>#REF!</v>
      </c>
      <c r="T205" s="102" t="e">
        <f t="shared" si="30"/>
        <v>#REF!</v>
      </c>
      <c r="U205" s="102" t="e">
        <f t="shared" si="30"/>
        <v>#REF!</v>
      </c>
      <c r="V205" s="102" t="e">
        <f t="shared" si="29"/>
        <v>#REF!</v>
      </c>
      <c r="W205" s="102" t="e">
        <f t="shared" si="29"/>
        <v>#REF!</v>
      </c>
      <c r="X205" s="102" t="e">
        <f t="shared" si="29"/>
        <v>#REF!</v>
      </c>
      <c r="Y205" s="102" t="e">
        <f t="shared" si="29"/>
        <v>#REF!</v>
      </c>
      <c r="Z205" s="102" t="e">
        <f t="shared" si="29"/>
        <v>#REF!</v>
      </c>
      <c r="AA205" s="102" t="e">
        <f t="shared" si="29"/>
        <v>#REF!</v>
      </c>
      <c r="AB205" s="102" t="e">
        <f t="shared" si="29"/>
        <v>#REF!</v>
      </c>
      <c r="AC205" s="102" t="e">
        <f t="shared" si="29"/>
        <v>#REF!</v>
      </c>
      <c r="AD205" s="102" t="e">
        <f t="shared" si="29"/>
        <v>#REF!</v>
      </c>
      <c r="AE205" s="102" t="e">
        <f t="shared" si="29"/>
        <v>#REF!</v>
      </c>
      <c r="AF205" s="102" t="e">
        <f t="shared" si="29"/>
        <v>#REF!</v>
      </c>
      <c r="AG205" s="102" t="e">
        <f t="shared" si="29"/>
        <v>#REF!</v>
      </c>
      <c r="AH205" s="102" t="e">
        <f t="shared" si="29"/>
        <v>#REF!</v>
      </c>
      <c r="AI205" s="102" t="e">
        <f t="shared" si="29"/>
        <v>#REF!</v>
      </c>
      <c r="AJ205" s="102" t="e">
        <f t="shared" si="29"/>
        <v>#REF!</v>
      </c>
      <c r="AK205" s="102" t="e">
        <f t="shared" si="29"/>
        <v>#REF!</v>
      </c>
      <c r="AL205" s="102" t="e">
        <f t="shared" si="29"/>
        <v>#REF!</v>
      </c>
      <c r="AM205" s="102" t="e">
        <f t="shared" si="29"/>
        <v>#REF!</v>
      </c>
      <c r="AN205" s="102" t="e">
        <f t="shared" si="29"/>
        <v>#REF!</v>
      </c>
      <c r="AO205" s="102" t="e">
        <f t="shared" si="29"/>
        <v>#REF!</v>
      </c>
      <c r="AP205" s="102" t="e">
        <f t="shared" si="29"/>
        <v>#REF!</v>
      </c>
      <c r="AQ205" s="102" t="e">
        <f t="shared" si="29"/>
        <v>#REF!</v>
      </c>
      <c r="AR205" s="102" t="e">
        <f t="shared" si="29"/>
        <v>#REF!</v>
      </c>
      <c r="AS205" s="102" t="e">
        <f t="shared" si="29"/>
        <v>#REF!</v>
      </c>
      <c r="AT205" s="102" t="e">
        <f t="shared" si="29"/>
        <v>#REF!</v>
      </c>
      <c r="AU205" s="102" t="e">
        <f t="shared" si="29"/>
        <v>#REF!</v>
      </c>
      <c r="AV205" s="102" t="e">
        <f t="shared" si="29"/>
        <v>#REF!</v>
      </c>
      <c r="AW205" s="102" t="e">
        <f t="shared" si="29"/>
        <v>#REF!</v>
      </c>
      <c r="AX205" s="102" t="e">
        <f t="shared" si="29"/>
        <v>#REF!</v>
      </c>
      <c r="AY205" s="102" t="e">
        <f t="shared" si="29"/>
        <v>#REF!</v>
      </c>
      <c r="AZ205" s="102" t="e">
        <f t="shared" si="29"/>
        <v>#REF!</v>
      </c>
      <c r="BA205" s="102" t="e">
        <f t="shared" si="29"/>
        <v>#REF!</v>
      </c>
      <c r="BB205" s="102" t="e">
        <f t="shared" si="29"/>
        <v>#REF!</v>
      </c>
    </row>
    <row r="206" spans="1:54" outlineLevel="2">
      <c r="A206" s="244"/>
      <c r="B206" s="92" t="s">
        <v>312</v>
      </c>
      <c r="C206" s="100"/>
      <c r="D206" s="81" t="s">
        <v>202</v>
      </c>
      <c r="E206" s="102" t="e">
        <f>E202</f>
        <v>#REF!</v>
      </c>
      <c r="F206" s="102" t="e">
        <f t="shared" si="30"/>
        <v>#REF!</v>
      </c>
      <c r="G206" s="102" t="e">
        <f t="shared" si="29"/>
        <v>#REF!</v>
      </c>
      <c r="H206" s="102" t="e">
        <f t="shared" si="29"/>
        <v>#REF!</v>
      </c>
      <c r="I206" s="102" t="e">
        <f t="shared" si="29"/>
        <v>#REF!</v>
      </c>
      <c r="J206" s="102" t="e">
        <f t="shared" si="29"/>
        <v>#REF!</v>
      </c>
      <c r="K206" s="102" t="e">
        <f t="shared" si="29"/>
        <v>#REF!</v>
      </c>
      <c r="L206" s="102" t="e">
        <f t="shared" si="29"/>
        <v>#REF!</v>
      </c>
      <c r="M206" s="102" t="e">
        <f t="shared" si="29"/>
        <v>#REF!</v>
      </c>
      <c r="N206" s="102" t="e">
        <f t="shared" si="29"/>
        <v>#REF!</v>
      </c>
      <c r="O206" s="102" t="e">
        <f t="shared" si="29"/>
        <v>#REF!</v>
      </c>
      <c r="P206" s="102" t="e">
        <f t="shared" si="29"/>
        <v>#REF!</v>
      </c>
      <c r="Q206" s="102" t="e">
        <f t="shared" si="29"/>
        <v>#REF!</v>
      </c>
      <c r="R206" s="102" t="e">
        <f t="shared" si="29"/>
        <v>#REF!</v>
      </c>
      <c r="S206" s="102" t="e">
        <f t="shared" si="29"/>
        <v>#REF!</v>
      </c>
      <c r="T206" s="102" t="e">
        <f t="shared" si="29"/>
        <v>#REF!</v>
      </c>
      <c r="U206" s="102" t="e">
        <f t="shared" si="29"/>
        <v>#REF!</v>
      </c>
      <c r="V206" s="102" t="e">
        <f t="shared" si="29"/>
        <v>#REF!</v>
      </c>
      <c r="W206" s="102" t="e">
        <f t="shared" si="29"/>
        <v>#REF!</v>
      </c>
      <c r="X206" s="102" t="e">
        <f t="shared" si="29"/>
        <v>#REF!</v>
      </c>
      <c r="Y206" s="102" t="e">
        <f t="shared" si="29"/>
        <v>#REF!</v>
      </c>
      <c r="Z206" s="102" t="e">
        <f t="shared" si="29"/>
        <v>#REF!</v>
      </c>
      <c r="AA206" s="102" t="e">
        <f t="shared" si="29"/>
        <v>#REF!</v>
      </c>
      <c r="AB206" s="102" t="e">
        <f t="shared" si="29"/>
        <v>#REF!</v>
      </c>
      <c r="AC206" s="102" t="e">
        <f t="shared" si="29"/>
        <v>#REF!</v>
      </c>
      <c r="AD206" s="102" t="e">
        <f t="shared" si="29"/>
        <v>#REF!</v>
      </c>
      <c r="AE206" s="102" t="e">
        <f t="shared" si="29"/>
        <v>#REF!</v>
      </c>
      <c r="AF206" s="102" t="e">
        <f t="shared" si="29"/>
        <v>#REF!</v>
      </c>
      <c r="AG206" s="102" t="e">
        <f t="shared" si="29"/>
        <v>#REF!</v>
      </c>
      <c r="AH206" s="102" t="e">
        <f t="shared" si="29"/>
        <v>#REF!</v>
      </c>
      <c r="AI206" s="102" t="e">
        <f t="shared" si="29"/>
        <v>#REF!</v>
      </c>
      <c r="AJ206" s="102" t="e">
        <f t="shared" si="29"/>
        <v>#REF!</v>
      </c>
      <c r="AK206" s="102" t="e">
        <f t="shared" si="29"/>
        <v>#REF!</v>
      </c>
      <c r="AL206" s="102" t="e">
        <f t="shared" si="29"/>
        <v>#REF!</v>
      </c>
      <c r="AM206" s="102" t="e">
        <f t="shared" si="29"/>
        <v>#REF!</v>
      </c>
      <c r="AN206" s="102" t="e">
        <f t="shared" si="29"/>
        <v>#REF!</v>
      </c>
      <c r="AO206" s="102" t="e">
        <f t="shared" si="29"/>
        <v>#REF!</v>
      </c>
      <c r="AP206" s="102" t="e">
        <f t="shared" si="29"/>
        <v>#REF!</v>
      </c>
      <c r="AQ206" s="102" t="e">
        <f t="shared" si="29"/>
        <v>#REF!</v>
      </c>
      <c r="AR206" s="102" t="e">
        <f t="shared" si="29"/>
        <v>#REF!</v>
      </c>
      <c r="AS206" s="102" t="e">
        <f t="shared" si="29"/>
        <v>#REF!</v>
      </c>
      <c r="AT206" s="102" t="e">
        <f t="shared" si="29"/>
        <v>#REF!</v>
      </c>
      <c r="AU206" s="102" t="e">
        <f t="shared" si="29"/>
        <v>#REF!</v>
      </c>
      <c r="AV206" s="102" t="e">
        <f t="shared" si="29"/>
        <v>#REF!</v>
      </c>
      <c r="AW206" s="102" t="e">
        <f t="shared" si="29"/>
        <v>#REF!</v>
      </c>
      <c r="AX206" s="102" t="e">
        <f t="shared" si="29"/>
        <v>#REF!</v>
      </c>
      <c r="AY206" s="102" t="e">
        <f t="shared" si="29"/>
        <v>#REF!</v>
      </c>
      <c r="AZ206" s="102" t="e">
        <f t="shared" si="29"/>
        <v>#REF!</v>
      </c>
      <c r="BA206" s="102" t="e">
        <f t="shared" si="29"/>
        <v>#REF!</v>
      </c>
      <c r="BB206" s="102" t="e">
        <f t="shared" si="29"/>
        <v>#REF!</v>
      </c>
    </row>
    <row r="207" spans="1:54" outlineLevel="1">
      <c r="B207" s="92"/>
      <c r="C207" s="100"/>
      <c r="D207" s="100"/>
      <c r="E207" s="91"/>
    </row>
    <row r="208" spans="1:54" outlineLevel="1">
      <c r="A208" s="63" t="s">
        <v>357</v>
      </c>
      <c r="B208" s="92"/>
      <c r="C208" s="100"/>
      <c r="D208" s="100"/>
      <c r="E208" s="180"/>
      <c r="F208" s="181"/>
      <c r="G208" s="181"/>
      <c r="H208" s="181"/>
      <c r="I208" s="181"/>
      <c r="J208" s="181"/>
      <c r="K208" s="181"/>
      <c r="L208" s="181"/>
      <c r="M208" s="181"/>
      <c r="N208" s="181"/>
      <c r="O208" s="181"/>
      <c r="P208" s="181"/>
      <c r="Q208" s="181"/>
      <c r="R208" s="181"/>
      <c r="S208" s="181"/>
      <c r="T208" s="181"/>
      <c r="U208" s="181"/>
      <c r="V208" s="181"/>
      <c r="W208" s="181"/>
      <c r="X208" s="181"/>
      <c r="Y208" s="181"/>
      <c r="Z208" s="181"/>
      <c r="AA208" s="181"/>
      <c r="AB208" s="181"/>
      <c r="AC208" s="181"/>
      <c r="AD208" s="181"/>
      <c r="AE208" s="181"/>
      <c r="AF208" s="181"/>
      <c r="AG208" s="181"/>
      <c r="AH208" s="181"/>
      <c r="AI208" s="181"/>
      <c r="AJ208" s="181"/>
      <c r="AK208" s="181"/>
      <c r="AL208" s="181"/>
      <c r="AM208" s="181"/>
      <c r="AN208" s="181"/>
      <c r="AO208" s="181"/>
      <c r="AP208" s="181"/>
      <c r="AQ208" s="181"/>
      <c r="AR208" s="181"/>
      <c r="AS208" s="181"/>
      <c r="AT208" s="181"/>
      <c r="AU208" s="181"/>
      <c r="AV208" s="181"/>
      <c r="AW208" s="181"/>
      <c r="AX208" s="181"/>
      <c r="AY208" s="181"/>
      <c r="AZ208" s="181"/>
      <c r="BA208" s="181"/>
      <c r="BB208" s="181"/>
    </row>
    <row r="209" spans="1:54" outlineLevel="2">
      <c r="A209" s="63"/>
      <c r="B209" s="92"/>
      <c r="C209" s="100"/>
      <c r="D209" s="100"/>
      <c r="E209" s="70">
        <v>2027</v>
      </c>
      <c r="F209" s="70">
        <v>2028</v>
      </c>
      <c r="G209" s="70">
        <v>2029</v>
      </c>
      <c r="H209" s="70">
        <v>2030</v>
      </c>
      <c r="I209" s="70">
        <v>2031</v>
      </c>
      <c r="J209" s="70">
        <v>2032</v>
      </c>
      <c r="K209" s="70">
        <v>2033</v>
      </c>
      <c r="L209" s="70">
        <v>2034</v>
      </c>
      <c r="M209" s="70">
        <v>2035</v>
      </c>
      <c r="N209" s="70">
        <v>2036</v>
      </c>
      <c r="O209" s="70">
        <v>2037</v>
      </c>
      <c r="P209" s="70">
        <v>2038</v>
      </c>
      <c r="Q209" s="70">
        <v>2039</v>
      </c>
      <c r="R209" s="70">
        <v>2040</v>
      </c>
      <c r="S209" s="70">
        <v>2041</v>
      </c>
      <c r="T209" s="70">
        <v>2042</v>
      </c>
      <c r="U209" s="70">
        <v>2043</v>
      </c>
      <c r="V209" s="70">
        <v>2044</v>
      </c>
      <c r="W209" s="70">
        <v>2045</v>
      </c>
      <c r="X209" s="70">
        <v>2046</v>
      </c>
      <c r="Y209" s="70">
        <v>2047</v>
      </c>
      <c r="Z209" s="70">
        <v>2048</v>
      </c>
      <c r="AA209" s="70">
        <v>2049</v>
      </c>
      <c r="AB209" s="70">
        <v>2050</v>
      </c>
      <c r="AC209" s="70">
        <v>2051</v>
      </c>
      <c r="AD209" s="70">
        <v>2052</v>
      </c>
      <c r="AE209" s="70">
        <v>2053</v>
      </c>
      <c r="AF209" s="70">
        <v>2054</v>
      </c>
      <c r="AG209" s="70">
        <v>2055</v>
      </c>
      <c r="AH209" s="70">
        <v>2056</v>
      </c>
      <c r="AI209" s="70">
        <v>2057</v>
      </c>
      <c r="AJ209" s="70">
        <v>2058</v>
      </c>
      <c r="AK209" s="70">
        <v>2059</v>
      </c>
      <c r="AL209" s="70">
        <v>2060</v>
      </c>
      <c r="AM209" s="70">
        <v>2061</v>
      </c>
      <c r="AN209" s="70">
        <v>2062</v>
      </c>
      <c r="AO209" s="70">
        <v>2063</v>
      </c>
      <c r="AP209" s="70">
        <v>2064</v>
      </c>
      <c r="AQ209" s="70">
        <v>2065</v>
      </c>
      <c r="AR209" s="70">
        <v>2066</v>
      </c>
      <c r="AS209" s="70">
        <v>2067</v>
      </c>
      <c r="AT209" s="70">
        <v>2068</v>
      </c>
      <c r="AU209" s="70">
        <v>2069</v>
      </c>
      <c r="AV209" s="70">
        <v>2070</v>
      </c>
      <c r="AW209" s="70">
        <v>2071</v>
      </c>
      <c r="AX209" s="70">
        <v>2072</v>
      </c>
      <c r="AY209" s="70">
        <v>2073</v>
      </c>
      <c r="AZ209" s="70">
        <v>2074</v>
      </c>
      <c r="BA209" s="70">
        <v>2075</v>
      </c>
      <c r="BB209" s="70">
        <v>2076</v>
      </c>
    </row>
    <row r="210" spans="1:54" outlineLevel="2">
      <c r="A210" s="282" t="s">
        <v>299</v>
      </c>
      <c r="B210" s="92" t="s">
        <v>358</v>
      </c>
      <c r="C210" s="100"/>
      <c r="D210" s="81" t="s">
        <v>202</v>
      </c>
      <c r="E210" s="102" t="e">
        <f>E190-#REF!</f>
        <v>#REF!</v>
      </c>
      <c r="F210" s="102" t="e">
        <f>F190-#REF!</f>
        <v>#REF!</v>
      </c>
      <c r="G210" s="102" t="e">
        <f>G190-#REF!</f>
        <v>#REF!</v>
      </c>
      <c r="H210" s="102" t="e">
        <f>H190-#REF!</f>
        <v>#REF!</v>
      </c>
      <c r="I210" s="102" t="e">
        <f>I190-#REF!</f>
        <v>#REF!</v>
      </c>
      <c r="J210" s="102" t="e">
        <f>J190-#REF!</f>
        <v>#REF!</v>
      </c>
      <c r="K210" s="102" t="e">
        <f>K190-#REF!</f>
        <v>#REF!</v>
      </c>
      <c r="L210" s="102" t="e">
        <f>L190-#REF!</f>
        <v>#REF!</v>
      </c>
      <c r="M210" s="102" t="e">
        <f>M190-#REF!</f>
        <v>#REF!</v>
      </c>
      <c r="N210" s="102" t="e">
        <f>N190-#REF!</f>
        <v>#REF!</v>
      </c>
      <c r="O210" s="102" t="e">
        <f>O190-#REF!</f>
        <v>#REF!</v>
      </c>
      <c r="P210" s="102" t="e">
        <f>P190-#REF!</f>
        <v>#REF!</v>
      </c>
      <c r="Q210" s="102" t="e">
        <f>Q190-#REF!</f>
        <v>#REF!</v>
      </c>
      <c r="R210" s="102" t="e">
        <f>R190-#REF!</f>
        <v>#REF!</v>
      </c>
      <c r="S210" s="102" t="e">
        <f>S190-#REF!</f>
        <v>#REF!</v>
      </c>
      <c r="T210" s="102" t="e">
        <f>T190-#REF!</f>
        <v>#REF!</v>
      </c>
      <c r="U210" s="102" t="e">
        <f>U190-#REF!</f>
        <v>#REF!</v>
      </c>
      <c r="V210" s="102" t="e">
        <f>V190-#REF!</f>
        <v>#REF!</v>
      </c>
      <c r="W210" s="102" t="e">
        <f>W190-#REF!</f>
        <v>#REF!</v>
      </c>
      <c r="X210" s="102" t="e">
        <f>X190-#REF!</f>
        <v>#REF!</v>
      </c>
      <c r="Y210" s="102" t="e">
        <f>Y190-#REF!</f>
        <v>#REF!</v>
      </c>
      <c r="Z210" s="102" t="e">
        <f>Z190-#REF!</f>
        <v>#REF!</v>
      </c>
      <c r="AA210" s="102" t="e">
        <f>AA190-#REF!</f>
        <v>#REF!</v>
      </c>
      <c r="AB210" s="102" t="e">
        <f>AB190-#REF!</f>
        <v>#REF!</v>
      </c>
      <c r="AC210" s="102" t="e">
        <f>AC190-#REF!</f>
        <v>#REF!</v>
      </c>
      <c r="AD210" s="102" t="e">
        <f>AD190-#REF!</f>
        <v>#REF!</v>
      </c>
      <c r="AE210" s="102" t="e">
        <f>AE190-#REF!</f>
        <v>#REF!</v>
      </c>
      <c r="AF210" s="102" t="e">
        <f>AF190-#REF!</f>
        <v>#REF!</v>
      </c>
      <c r="AG210" s="102" t="e">
        <f>AG190-#REF!</f>
        <v>#REF!</v>
      </c>
      <c r="AH210" s="102" t="e">
        <f>AH190-#REF!</f>
        <v>#REF!</v>
      </c>
      <c r="AI210" s="102" t="e">
        <f>AI190-#REF!</f>
        <v>#REF!</v>
      </c>
      <c r="AJ210" s="102" t="e">
        <f>AJ190-#REF!</f>
        <v>#REF!</v>
      </c>
      <c r="AK210" s="102" t="e">
        <f>AK190-#REF!</f>
        <v>#REF!</v>
      </c>
      <c r="AL210" s="102" t="e">
        <f>AL190-#REF!</f>
        <v>#REF!</v>
      </c>
      <c r="AM210" s="102" t="e">
        <f>AM190-#REF!</f>
        <v>#REF!</v>
      </c>
      <c r="AN210" s="102" t="e">
        <f>AN190-#REF!</f>
        <v>#REF!</v>
      </c>
      <c r="AO210" s="102" t="e">
        <f>AO190-#REF!</f>
        <v>#REF!</v>
      </c>
      <c r="AP210" s="102" t="e">
        <f>AP190-#REF!</f>
        <v>#REF!</v>
      </c>
      <c r="AQ210" s="102" t="e">
        <f>AQ190-#REF!</f>
        <v>#REF!</v>
      </c>
      <c r="AR210" s="102" t="e">
        <f>AR190-#REF!</f>
        <v>#REF!</v>
      </c>
      <c r="AS210" s="102" t="e">
        <f>AS190-#REF!</f>
        <v>#REF!</v>
      </c>
      <c r="AT210" s="102" t="e">
        <f>AT190-#REF!</f>
        <v>#REF!</v>
      </c>
      <c r="AU210" s="102" t="e">
        <f>AU190-#REF!</f>
        <v>#REF!</v>
      </c>
      <c r="AV210" s="102" t="e">
        <f>AV190-#REF!</f>
        <v>#REF!</v>
      </c>
      <c r="AW210" s="102" t="e">
        <f>AW190-#REF!</f>
        <v>#REF!</v>
      </c>
      <c r="AX210" s="102" t="e">
        <f>AX190-#REF!</f>
        <v>#REF!</v>
      </c>
      <c r="AY210" s="102" t="e">
        <f>AY190-#REF!</f>
        <v>#REF!</v>
      </c>
      <c r="AZ210" s="102" t="e">
        <f>AZ190-#REF!</f>
        <v>#REF!</v>
      </c>
      <c r="BA210" s="102" t="e">
        <f>BA190-#REF!</f>
        <v>#REF!</v>
      </c>
      <c r="BB210" s="102" t="e">
        <f>BB190-#REF!</f>
        <v>#REF!</v>
      </c>
    </row>
    <row r="211" spans="1:54" outlineLevel="2">
      <c r="A211" s="283"/>
      <c r="B211" s="92" t="s">
        <v>301</v>
      </c>
      <c r="C211" s="100"/>
      <c r="D211" s="81" t="s">
        <v>202</v>
      </c>
      <c r="E211" s="102" t="e">
        <f>E191-#REF!</f>
        <v>#REF!</v>
      </c>
      <c r="F211" s="102" t="e">
        <f>F191-#REF!</f>
        <v>#REF!</v>
      </c>
      <c r="G211" s="102" t="e">
        <f>G191-#REF!</f>
        <v>#REF!</v>
      </c>
      <c r="H211" s="102" t="e">
        <f>H191-#REF!</f>
        <v>#REF!</v>
      </c>
      <c r="I211" s="102" t="e">
        <f>I191-#REF!</f>
        <v>#REF!</v>
      </c>
      <c r="J211" s="102" t="e">
        <f>J191-#REF!</f>
        <v>#REF!</v>
      </c>
      <c r="K211" s="102" t="e">
        <f>K191-#REF!</f>
        <v>#REF!</v>
      </c>
      <c r="L211" s="102" t="e">
        <f>L191-#REF!</f>
        <v>#REF!</v>
      </c>
      <c r="M211" s="102" t="e">
        <f>M191-#REF!</f>
        <v>#REF!</v>
      </c>
      <c r="N211" s="102" t="e">
        <f>N191-#REF!</f>
        <v>#REF!</v>
      </c>
      <c r="O211" s="102" t="e">
        <f>O191-#REF!</f>
        <v>#REF!</v>
      </c>
      <c r="P211" s="102" t="e">
        <f>P191-#REF!</f>
        <v>#REF!</v>
      </c>
      <c r="Q211" s="102" t="e">
        <f>Q191-#REF!</f>
        <v>#REF!</v>
      </c>
      <c r="R211" s="102" t="e">
        <f>R191-#REF!</f>
        <v>#REF!</v>
      </c>
      <c r="S211" s="102" t="e">
        <f>S191-#REF!</f>
        <v>#REF!</v>
      </c>
      <c r="T211" s="102" t="e">
        <f>T191-#REF!</f>
        <v>#REF!</v>
      </c>
      <c r="U211" s="102" t="e">
        <f>U191-#REF!</f>
        <v>#REF!</v>
      </c>
      <c r="V211" s="102" t="e">
        <f>V191-#REF!</f>
        <v>#REF!</v>
      </c>
      <c r="W211" s="102" t="e">
        <f>W191-#REF!</f>
        <v>#REF!</v>
      </c>
      <c r="X211" s="102" t="e">
        <f>X191-#REF!</f>
        <v>#REF!</v>
      </c>
      <c r="Y211" s="102" t="e">
        <f>Y191-#REF!</f>
        <v>#REF!</v>
      </c>
      <c r="Z211" s="102" t="e">
        <f>Z191-#REF!</f>
        <v>#REF!</v>
      </c>
      <c r="AA211" s="102" t="e">
        <f>AA191-#REF!</f>
        <v>#REF!</v>
      </c>
      <c r="AB211" s="102" t="e">
        <f>AB191-#REF!</f>
        <v>#REF!</v>
      </c>
      <c r="AC211" s="102" t="e">
        <f>AC191-#REF!</f>
        <v>#REF!</v>
      </c>
      <c r="AD211" s="102" t="e">
        <f>AD191-#REF!</f>
        <v>#REF!</v>
      </c>
      <c r="AE211" s="102" t="e">
        <f>AE191-#REF!</f>
        <v>#REF!</v>
      </c>
      <c r="AF211" s="102" t="e">
        <f>AF191-#REF!</f>
        <v>#REF!</v>
      </c>
      <c r="AG211" s="102" t="e">
        <f>AG191-#REF!</f>
        <v>#REF!</v>
      </c>
      <c r="AH211" s="102" t="e">
        <f>AH191-#REF!</f>
        <v>#REF!</v>
      </c>
      <c r="AI211" s="102" t="e">
        <f>AI191-#REF!</f>
        <v>#REF!</v>
      </c>
      <c r="AJ211" s="102" t="e">
        <f>AJ191-#REF!</f>
        <v>#REF!</v>
      </c>
      <c r="AK211" s="102" t="e">
        <f>AK191-#REF!</f>
        <v>#REF!</v>
      </c>
      <c r="AL211" s="102" t="e">
        <f>AL191-#REF!</f>
        <v>#REF!</v>
      </c>
      <c r="AM211" s="102" t="e">
        <f>AM191-#REF!</f>
        <v>#REF!</v>
      </c>
      <c r="AN211" s="102" t="e">
        <f>AN191-#REF!</f>
        <v>#REF!</v>
      </c>
      <c r="AO211" s="102" t="e">
        <f>AO191-#REF!</f>
        <v>#REF!</v>
      </c>
      <c r="AP211" s="102" t="e">
        <f>AP191-#REF!</f>
        <v>#REF!</v>
      </c>
      <c r="AQ211" s="102" t="e">
        <f>AQ191-#REF!</f>
        <v>#REF!</v>
      </c>
      <c r="AR211" s="102" t="e">
        <f>AR191-#REF!</f>
        <v>#REF!</v>
      </c>
      <c r="AS211" s="102" t="e">
        <f>AS191-#REF!</f>
        <v>#REF!</v>
      </c>
      <c r="AT211" s="102" t="e">
        <f>AT191-#REF!</f>
        <v>#REF!</v>
      </c>
      <c r="AU211" s="102" t="e">
        <f>AU191-#REF!</f>
        <v>#REF!</v>
      </c>
      <c r="AV211" s="102" t="e">
        <f>AV191-#REF!</f>
        <v>#REF!</v>
      </c>
      <c r="AW211" s="102" t="e">
        <f>AW191-#REF!</f>
        <v>#REF!</v>
      </c>
      <c r="AX211" s="102" t="e">
        <f>AX191-#REF!</f>
        <v>#REF!</v>
      </c>
      <c r="AY211" s="102" t="e">
        <f>AY191-#REF!</f>
        <v>#REF!</v>
      </c>
      <c r="AZ211" s="102" t="e">
        <f>AZ191-#REF!</f>
        <v>#REF!</v>
      </c>
      <c r="BA211" s="102" t="e">
        <f>BA191-#REF!</f>
        <v>#REF!</v>
      </c>
      <c r="BB211" s="102" t="e">
        <f>BB191-#REF!</f>
        <v>#REF!</v>
      </c>
    </row>
    <row r="212" spans="1:54" outlineLevel="2">
      <c r="A212" s="283"/>
      <c r="B212" s="92" t="s">
        <v>356</v>
      </c>
      <c r="C212" s="100"/>
      <c r="D212" s="81" t="s">
        <v>202</v>
      </c>
      <c r="E212" s="102" t="e">
        <f>E192-#REF!</f>
        <v>#REF!</v>
      </c>
      <c r="F212" s="102" t="e">
        <f>F77*F186-#REF!*#REF!</f>
        <v>#REF!</v>
      </c>
      <c r="G212" s="102" t="e">
        <f>G77*G186-#REF!*#REF!</f>
        <v>#REF!</v>
      </c>
      <c r="H212" s="102" t="e">
        <f>H77*H186-#REF!*#REF!</f>
        <v>#REF!</v>
      </c>
      <c r="I212" s="102" t="e">
        <f>I77*I186-#REF!*#REF!</f>
        <v>#REF!</v>
      </c>
      <c r="J212" s="102" t="e">
        <f>J77*J186-#REF!*#REF!</f>
        <v>#REF!</v>
      </c>
      <c r="K212" s="102" t="e">
        <f>K77*K186-#REF!*#REF!</f>
        <v>#REF!</v>
      </c>
      <c r="L212" s="102" t="e">
        <f>L77*L186-#REF!*#REF!</f>
        <v>#REF!</v>
      </c>
      <c r="M212" s="102" t="e">
        <f>M77*M186-#REF!*#REF!</f>
        <v>#REF!</v>
      </c>
      <c r="N212" s="102" t="e">
        <f>N77*N186-#REF!*#REF!</f>
        <v>#REF!</v>
      </c>
      <c r="O212" s="102" t="e">
        <f>O77*O186-#REF!*#REF!</f>
        <v>#REF!</v>
      </c>
      <c r="P212" s="102" t="e">
        <f>P77*P186-#REF!*#REF!</f>
        <v>#REF!</v>
      </c>
      <c r="Q212" s="102" t="e">
        <f>Q77*Q186-#REF!*#REF!</f>
        <v>#REF!</v>
      </c>
      <c r="R212" s="102" t="e">
        <f>R77*R186-#REF!*#REF!</f>
        <v>#REF!</v>
      </c>
      <c r="S212" s="102" t="e">
        <f>S77*S186-#REF!*#REF!</f>
        <v>#REF!</v>
      </c>
      <c r="T212" s="102" t="e">
        <f>T77*T186-#REF!*#REF!</f>
        <v>#REF!</v>
      </c>
      <c r="U212" s="102" t="e">
        <f>U77*U186-#REF!*#REF!</f>
        <v>#REF!</v>
      </c>
      <c r="V212" s="102" t="e">
        <f>V77*V186-#REF!*#REF!</f>
        <v>#REF!</v>
      </c>
      <c r="W212" s="102" t="e">
        <f>W77*W186-#REF!*#REF!</f>
        <v>#REF!</v>
      </c>
      <c r="X212" s="102" t="e">
        <f>X77*X186-#REF!*#REF!</f>
        <v>#REF!</v>
      </c>
      <c r="Y212" s="102" t="e">
        <f>Y77*Y186-#REF!*#REF!</f>
        <v>#REF!</v>
      </c>
      <c r="Z212" s="102" t="e">
        <f>Z77*Z186-#REF!*#REF!</f>
        <v>#REF!</v>
      </c>
      <c r="AA212" s="102" t="e">
        <f>AA77*AA186-#REF!*#REF!</f>
        <v>#REF!</v>
      </c>
      <c r="AB212" s="102" t="e">
        <f>AB77*AB186-#REF!*#REF!</f>
        <v>#REF!</v>
      </c>
      <c r="AC212" s="102" t="e">
        <f>AC77*AC186-#REF!*#REF!</f>
        <v>#REF!</v>
      </c>
      <c r="AD212" s="102" t="e">
        <f>AD77*AD186-#REF!*#REF!</f>
        <v>#REF!</v>
      </c>
      <c r="AE212" s="102" t="e">
        <f>AE77*AE186-#REF!*#REF!</f>
        <v>#REF!</v>
      </c>
      <c r="AF212" s="102" t="e">
        <f>AF77*AF186-#REF!*#REF!</f>
        <v>#REF!</v>
      </c>
      <c r="AG212" s="102" t="e">
        <f>AG77*AG186-#REF!*#REF!</f>
        <v>#REF!</v>
      </c>
      <c r="AH212" s="102" t="e">
        <f>AH77*AH186-#REF!*#REF!</f>
        <v>#REF!</v>
      </c>
      <c r="AI212" s="102" t="e">
        <f>AI77*AI186-#REF!*#REF!</f>
        <v>#REF!</v>
      </c>
      <c r="AJ212" s="102" t="e">
        <f>AJ77*AJ186-#REF!*#REF!</f>
        <v>#REF!</v>
      </c>
      <c r="AK212" s="102" t="e">
        <f>AK77*AK186-#REF!*#REF!</f>
        <v>#REF!</v>
      </c>
      <c r="AL212" s="102" t="e">
        <f>AL77*AL186-#REF!*#REF!</f>
        <v>#REF!</v>
      </c>
      <c r="AM212" s="102" t="e">
        <f>AM77*AM186-#REF!*#REF!</f>
        <v>#REF!</v>
      </c>
      <c r="AN212" s="102" t="e">
        <f>AN77*AN186-#REF!*#REF!</f>
        <v>#REF!</v>
      </c>
      <c r="AO212" s="102" t="e">
        <f>AO77*AO186-#REF!*#REF!</f>
        <v>#REF!</v>
      </c>
      <c r="AP212" s="102" t="e">
        <f>AP77*AP186-#REF!*#REF!</f>
        <v>#REF!</v>
      </c>
      <c r="AQ212" s="102" t="e">
        <f>AQ77*AQ186-#REF!*#REF!</f>
        <v>#REF!</v>
      </c>
      <c r="AR212" s="102" t="e">
        <f>AR77*AR186-#REF!*#REF!</f>
        <v>#REF!</v>
      </c>
      <c r="AS212" s="102" t="e">
        <f>AS77*AS186-#REF!*#REF!</f>
        <v>#REF!</v>
      </c>
      <c r="AT212" s="102" t="e">
        <f>AT77*AT186-#REF!*#REF!</f>
        <v>#REF!</v>
      </c>
      <c r="AU212" s="102" t="e">
        <f>AU77*AU186-#REF!*#REF!</f>
        <v>#REF!</v>
      </c>
      <c r="AV212" s="102" t="e">
        <f>AV77*AV186-#REF!*#REF!</f>
        <v>#REF!</v>
      </c>
      <c r="AW212" s="102" t="e">
        <f>AW77*AW186-#REF!*#REF!</f>
        <v>#REF!</v>
      </c>
      <c r="AX212" s="102" t="e">
        <f>AX77*AX186-#REF!*#REF!</f>
        <v>#REF!</v>
      </c>
      <c r="AY212" s="102" t="e">
        <f>AY77*AY186-#REF!*#REF!</f>
        <v>#REF!</v>
      </c>
      <c r="AZ212" s="102" t="e">
        <f>AZ77*AZ186-#REF!*#REF!</f>
        <v>#REF!</v>
      </c>
      <c r="BA212" s="102" t="e">
        <f>BA77*BA186-#REF!*#REF!</f>
        <v>#REF!</v>
      </c>
      <c r="BB212" s="102" t="e">
        <f>BB77*BB186-#REF!*#REF!</f>
        <v>#REF!</v>
      </c>
    </row>
    <row r="213" spans="1:54" outlineLevel="2">
      <c r="A213" s="283"/>
      <c r="B213" s="92" t="s">
        <v>302</v>
      </c>
      <c r="C213" s="100"/>
      <c r="D213" s="81" t="s">
        <v>202</v>
      </c>
      <c r="E213" s="102" t="e">
        <f>E193-#REF!</f>
        <v>#REF!</v>
      </c>
      <c r="F213" s="102" t="e">
        <f>F193-#REF!</f>
        <v>#REF!</v>
      </c>
      <c r="G213" s="102" t="e">
        <f>G193-#REF!</f>
        <v>#REF!</v>
      </c>
      <c r="H213" s="102" t="e">
        <f>H193-#REF!</f>
        <v>#REF!</v>
      </c>
      <c r="I213" s="102" t="e">
        <f>I193-#REF!</f>
        <v>#REF!</v>
      </c>
      <c r="J213" s="102" t="e">
        <f>J193-#REF!</f>
        <v>#REF!</v>
      </c>
      <c r="K213" s="102" t="e">
        <f>K193-#REF!</f>
        <v>#REF!</v>
      </c>
      <c r="L213" s="102" t="e">
        <f>L193-#REF!</f>
        <v>#REF!</v>
      </c>
      <c r="M213" s="102" t="e">
        <f>M193-#REF!</f>
        <v>#REF!</v>
      </c>
      <c r="N213" s="102" t="e">
        <f>N193-#REF!</f>
        <v>#REF!</v>
      </c>
      <c r="O213" s="102" t="e">
        <f>O193-#REF!</f>
        <v>#REF!</v>
      </c>
      <c r="P213" s="102" t="e">
        <f>P193-#REF!</f>
        <v>#REF!</v>
      </c>
      <c r="Q213" s="102" t="e">
        <f>Q193-#REF!</f>
        <v>#REF!</v>
      </c>
      <c r="R213" s="102" t="e">
        <f>R193-#REF!</f>
        <v>#REF!</v>
      </c>
      <c r="S213" s="102" t="e">
        <f>S193-#REF!</f>
        <v>#REF!</v>
      </c>
      <c r="T213" s="102" t="e">
        <f>T193-#REF!</f>
        <v>#REF!</v>
      </c>
      <c r="U213" s="102" t="e">
        <f>U193-#REF!</f>
        <v>#REF!</v>
      </c>
      <c r="V213" s="102" t="e">
        <f>V193-#REF!</f>
        <v>#REF!</v>
      </c>
      <c r="W213" s="102" t="e">
        <f>W193-#REF!</f>
        <v>#REF!</v>
      </c>
      <c r="X213" s="102" t="e">
        <f>X193-#REF!</f>
        <v>#REF!</v>
      </c>
      <c r="Y213" s="102" t="e">
        <f>Y193-#REF!</f>
        <v>#REF!</v>
      </c>
      <c r="Z213" s="102" t="e">
        <f>Z193-#REF!</f>
        <v>#REF!</v>
      </c>
      <c r="AA213" s="102" t="e">
        <f>AA193-#REF!</f>
        <v>#REF!</v>
      </c>
      <c r="AB213" s="102" t="e">
        <f>AB193-#REF!</f>
        <v>#REF!</v>
      </c>
      <c r="AC213" s="102" t="e">
        <f>AC193-#REF!</f>
        <v>#REF!</v>
      </c>
      <c r="AD213" s="102" t="e">
        <f>AD193-#REF!</f>
        <v>#REF!</v>
      </c>
      <c r="AE213" s="102" t="e">
        <f>AE193-#REF!</f>
        <v>#REF!</v>
      </c>
      <c r="AF213" s="102" t="e">
        <f>AF193-#REF!</f>
        <v>#REF!</v>
      </c>
      <c r="AG213" s="102" t="e">
        <f>AG193-#REF!</f>
        <v>#REF!</v>
      </c>
      <c r="AH213" s="102" t="e">
        <f>AH193-#REF!</f>
        <v>#REF!</v>
      </c>
      <c r="AI213" s="102" t="e">
        <f>AI193-#REF!</f>
        <v>#REF!</v>
      </c>
      <c r="AJ213" s="102" t="e">
        <f>AJ193-#REF!</f>
        <v>#REF!</v>
      </c>
      <c r="AK213" s="102" t="e">
        <f>AK193-#REF!</f>
        <v>#REF!</v>
      </c>
      <c r="AL213" s="102" t="e">
        <f>AL193-#REF!</f>
        <v>#REF!</v>
      </c>
      <c r="AM213" s="102" t="e">
        <f>AM193-#REF!</f>
        <v>#REF!</v>
      </c>
      <c r="AN213" s="102" t="e">
        <f>AN193-#REF!</f>
        <v>#REF!</v>
      </c>
      <c r="AO213" s="102" t="e">
        <f>AO193-#REF!</f>
        <v>#REF!</v>
      </c>
      <c r="AP213" s="102" t="e">
        <f>AP193-#REF!</f>
        <v>#REF!</v>
      </c>
      <c r="AQ213" s="102" t="e">
        <f>AQ193-#REF!</f>
        <v>#REF!</v>
      </c>
      <c r="AR213" s="102" t="e">
        <f>AR193-#REF!</f>
        <v>#REF!</v>
      </c>
      <c r="AS213" s="102" t="e">
        <f>AS193-#REF!</f>
        <v>#REF!</v>
      </c>
      <c r="AT213" s="102" t="e">
        <f>AT193-#REF!</f>
        <v>#REF!</v>
      </c>
      <c r="AU213" s="102" t="e">
        <f>AU193-#REF!</f>
        <v>#REF!</v>
      </c>
      <c r="AV213" s="102" t="e">
        <f>AV193-#REF!</f>
        <v>#REF!</v>
      </c>
      <c r="AW213" s="102" t="e">
        <f>AW193-#REF!</f>
        <v>#REF!</v>
      </c>
      <c r="AX213" s="102" t="e">
        <f>AX193-#REF!</f>
        <v>#REF!</v>
      </c>
      <c r="AY213" s="102" t="e">
        <f>AY193-#REF!</f>
        <v>#REF!</v>
      </c>
      <c r="AZ213" s="102" t="e">
        <f>AZ193-#REF!</f>
        <v>#REF!</v>
      </c>
      <c r="BA213" s="102" t="e">
        <f>BA193-#REF!</f>
        <v>#REF!</v>
      </c>
      <c r="BB213" s="102" t="e">
        <f>BB193-#REF!</f>
        <v>#REF!</v>
      </c>
    </row>
    <row r="214" spans="1:54" outlineLevel="2">
      <c r="A214" s="283"/>
      <c r="B214" s="92" t="s">
        <v>303</v>
      </c>
      <c r="C214" s="100"/>
      <c r="D214" s="81" t="s">
        <v>202</v>
      </c>
      <c r="E214" s="102" t="e">
        <f>E194-#REF!</f>
        <v>#REF!</v>
      </c>
      <c r="F214" s="102" t="e">
        <f>F194-#REF!</f>
        <v>#REF!</v>
      </c>
      <c r="G214" s="102" t="e">
        <f>G194-#REF!</f>
        <v>#REF!</v>
      </c>
      <c r="H214" s="102" t="e">
        <f>H194-#REF!</f>
        <v>#REF!</v>
      </c>
      <c r="I214" s="102" t="e">
        <f>I194-#REF!</f>
        <v>#REF!</v>
      </c>
      <c r="J214" s="102" t="e">
        <f>J194-#REF!</f>
        <v>#REF!</v>
      </c>
      <c r="K214" s="102" t="e">
        <f>K194-#REF!</f>
        <v>#REF!</v>
      </c>
      <c r="L214" s="102" t="e">
        <f>L194-#REF!</f>
        <v>#REF!</v>
      </c>
      <c r="M214" s="102" t="e">
        <f>M194-#REF!</f>
        <v>#REF!</v>
      </c>
      <c r="N214" s="102" t="e">
        <f>N194-#REF!</f>
        <v>#REF!</v>
      </c>
      <c r="O214" s="102" t="e">
        <f>O194-#REF!</f>
        <v>#REF!</v>
      </c>
      <c r="P214" s="102" t="e">
        <f>P194-#REF!</f>
        <v>#REF!</v>
      </c>
      <c r="Q214" s="102" t="e">
        <f>Q194-#REF!</f>
        <v>#REF!</v>
      </c>
      <c r="R214" s="102" t="e">
        <f>R194-#REF!</f>
        <v>#REF!</v>
      </c>
      <c r="S214" s="102" t="e">
        <f>S194-#REF!</f>
        <v>#REF!</v>
      </c>
      <c r="T214" s="102" t="e">
        <f>T194-#REF!</f>
        <v>#REF!</v>
      </c>
      <c r="U214" s="102" t="e">
        <f>U194-#REF!</f>
        <v>#REF!</v>
      </c>
      <c r="V214" s="102" t="e">
        <f>V194-#REF!</f>
        <v>#REF!</v>
      </c>
      <c r="W214" s="102" t="e">
        <f>W194-#REF!</f>
        <v>#REF!</v>
      </c>
      <c r="X214" s="102" t="e">
        <f>X194-#REF!</f>
        <v>#REF!</v>
      </c>
      <c r="Y214" s="102" t="e">
        <f>Y194-#REF!</f>
        <v>#REF!</v>
      </c>
      <c r="Z214" s="102" t="e">
        <f>Z194-#REF!</f>
        <v>#REF!</v>
      </c>
      <c r="AA214" s="102" t="e">
        <f>AA194-#REF!</f>
        <v>#REF!</v>
      </c>
      <c r="AB214" s="102" t="e">
        <f>AB194-#REF!</f>
        <v>#REF!</v>
      </c>
      <c r="AC214" s="102" t="e">
        <f>AC194-#REF!</f>
        <v>#REF!</v>
      </c>
      <c r="AD214" s="102" t="e">
        <f>AD194-#REF!</f>
        <v>#REF!</v>
      </c>
      <c r="AE214" s="102" t="e">
        <f>AE194-#REF!</f>
        <v>#REF!</v>
      </c>
      <c r="AF214" s="102" t="e">
        <f>AF194-#REF!</f>
        <v>#REF!</v>
      </c>
      <c r="AG214" s="102" t="e">
        <f>AG194-#REF!</f>
        <v>#REF!</v>
      </c>
      <c r="AH214" s="102" t="e">
        <f>AH194-#REF!</f>
        <v>#REF!</v>
      </c>
      <c r="AI214" s="102" t="e">
        <f>AI194-#REF!</f>
        <v>#REF!</v>
      </c>
      <c r="AJ214" s="102" t="e">
        <f>AJ194-#REF!</f>
        <v>#REF!</v>
      </c>
      <c r="AK214" s="102" t="e">
        <f>AK194-#REF!</f>
        <v>#REF!</v>
      </c>
      <c r="AL214" s="102" t="e">
        <f>AL194-#REF!</f>
        <v>#REF!</v>
      </c>
      <c r="AM214" s="102" t="e">
        <f>AM194-#REF!</f>
        <v>#REF!</v>
      </c>
      <c r="AN214" s="102" t="e">
        <f>AN194-#REF!</f>
        <v>#REF!</v>
      </c>
      <c r="AO214" s="102" t="e">
        <f>AO194-#REF!</f>
        <v>#REF!</v>
      </c>
      <c r="AP214" s="102" t="e">
        <f>AP194-#REF!</f>
        <v>#REF!</v>
      </c>
      <c r="AQ214" s="102" t="e">
        <f>AQ194-#REF!</f>
        <v>#REF!</v>
      </c>
      <c r="AR214" s="102" t="e">
        <f>AR194-#REF!</f>
        <v>#REF!</v>
      </c>
      <c r="AS214" s="102" t="e">
        <f>AS194-#REF!</f>
        <v>#REF!</v>
      </c>
      <c r="AT214" s="102" t="e">
        <f>AT194-#REF!</f>
        <v>#REF!</v>
      </c>
      <c r="AU214" s="102" t="e">
        <f>AU194-#REF!</f>
        <v>#REF!</v>
      </c>
      <c r="AV214" s="102" t="e">
        <f>AV194-#REF!</f>
        <v>#REF!</v>
      </c>
      <c r="AW214" s="102" t="e">
        <f>AW194-#REF!</f>
        <v>#REF!</v>
      </c>
      <c r="AX214" s="102" t="e">
        <f>AX194-#REF!</f>
        <v>#REF!</v>
      </c>
      <c r="AY214" s="102" t="e">
        <f>AY194-#REF!</f>
        <v>#REF!</v>
      </c>
      <c r="AZ214" s="102" t="e">
        <f>AZ194-#REF!</f>
        <v>#REF!</v>
      </c>
      <c r="BA214" s="102" t="e">
        <f>BA194-#REF!</f>
        <v>#REF!</v>
      </c>
      <c r="BB214" s="102" t="e">
        <f>BB194-#REF!</f>
        <v>#REF!</v>
      </c>
    </row>
    <row r="215" spans="1:54" outlineLevel="2">
      <c r="A215" s="283"/>
      <c r="B215" s="92" t="s">
        <v>304</v>
      </c>
      <c r="C215" s="100"/>
      <c r="D215" s="81" t="s">
        <v>202</v>
      </c>
      <c r="E215" s="102" t="e">
        <f>E195-#REF!</f>
        <v>#REF!</v>
      </c>
      <c r="F215" s="102" t="e">
        <f>F195-#REF!</f>
        <v>#REF!</v>
      </c>
      <c r="G215" s="102" t="e">
        <f>G195-#REF!</f>
        <v>#REF!</v>
      </c>
      <c r="H215" s="102" t="e">
        <f>H195-#REF!</f>
        <v>#REF!</v>
      </c>
      <c r="I215" s="102" t="e">
        <f>I195-#REF!</f>
        <v>#REF!</v>
      </c>
      <c r="J215" s="102" t="e">
        <f>J195-#REF!</f>
        <v>#REF!</v>
      </c>
      <c r="K215" s="102" t="e">
        <f>K195-#REF!</f>
        <v>#REF!</v>
      </c>
      <c r="L215" s="102" t="e">
        <f>L195-#REF!</f>
        <v>#REF!</v>
      </c>
      <c r="M215" s="102" t="e">
        <f>M195-#REF!</f>
        <v>#REF!</v>
      </c>
      <c r="N215" s="102" t="e">
        <f>N195-#REF!</f>
        <v>#REF!</v>
      </c>
      <c r="O215" s="102" t="e">
        <f>O195-#REF!</f>
        <v>#REF!</v>
      </c>
      <c r="P215" s="102" t="e">
        <f>P195-#REF!</f>
        <v>#REF!</v>
      </c>
      <c r="Q215" s="102" t="e">
        <f>Q195-#REF!</f>
        <v>#REF!</v>
      </c>
      <c r="R215" s="102" t="e">
        <f>R195-#REF!</f>
        <v>#REF!</v>
      </c>
      <c r="S215" s="102" t="e">
        <f>S195-#REF!</f>
        <v>#REF!</v>
      </c>
      <c r="T215" s="102" t="e">
        <f>T195-#REF!</f>
        <v>#REF!</v>
      </c>
      <c r="U215" s="102" t="e">
        <f>U195-#REF!</f>
        <v>#REF!</v>
      </c>
      <c r="V215" s="102" t="e">
        <f>V195-#REF!</f>
        <v>#REF!</v>
      </c>
      <c r="W215" s="102" t="e">
        <f>W195-#REF!</f>
        <v>#REF!</v>
      </c>
      <c r="X215" s="102" t="e">
        <f>X195-#REF!</f>
        <v>#REF!</v>
      </c>
      <c r="Y215" s="102" t="e">
        <f>Y195-#REF!</f>
        <v>#REF!</v>
      </c>
      <c r="Z215" s="102" t="e">
        <f>Z195-#REF!</f>
        <v>#REF!</v>
      </c>
      <c r="AA215" s="102" t="e">
        <f>AA195-#REF!</f>
        <v>#REF!</v>
      </c>
      <c r="AB215" s="102" t="e">
        <f>AB195-#REF!</f>
        <v>#REF!</v>
      </c>
      <c r="AC215" s="102" t="e">
        <f>AC195-#REF!</f>
        <v>#REF!</v>
      </c>
      <c r="AD215" s="102" t="e">
        <f>AD195-#REF!</f>
        <v>#REF!</v>
      </c>
      <c r="AE215" s="102" t="e">
        <f>AE195-#REF!</f>
        <v>#REF!</v>
      </c>
      <c r="AF215" s="102" t="e">
        <f>AF195-#REF!</f>
        <v>#REF!</v>
      </c>
      <c r="AG215" s="102" t="e">
        <f>AG195-#REF!</f>
        <v>#REF!</v>
      </c>
      <c r="AH215" s="102" t="e">
        <f>AH195-#REF!</f>
        <v>#REF!</v>
      </c>
      <c r="AI215" s="102" t="e">
        <f>AI195-#REF!</f>
        <v>#REF!</v>
      </c>
      <c r="AJ215" s="102" t="e">
        <f>AJ195-#REF!</f>
        <v>#REF!</v>
      </c>
      <c r="AK215" s="102" t="e">
        <f>AK195-#REF!</f>
        <v>#REF!</v>
      </c>
      <c r="AL215" s="102" t="e">
        <f>AL195-#REF!</f>
        <v>#REF!</v>
      </c>
      <c r="AM215" s="102" t="e">
        <f>AM195-#REF!</f>
        <v>#REF!</v>
      </c>
      <c r="AN215" s="102" t="e">
        <f>AN195-#REF!</f>
        <v>#REF!</v>
      </c>
      <c r="AO215" s="102" t="e">
        <f>AO195-#REF!</f>
        <v>#REF!</v>
      </c>
      <c r="AP215" s="102" t="e">
        <f>AP195-#REF!</f>
        <v>#REF!</v>
      </c>
      <c r="AQ215" s="102" t="e">
        <f>AQ195-#REF!</f>
        <v>#REF!</v>
      </c>
      <c r="AR215" s="102" t="e">
        <f>AR195-#REF!</f>
        <v>#REF!</v>
      </c>
      <c r="AS215" s="102" t="e">
        <f>AS195-#REF!</f>
        <v>#REF!</v>
      </c>
      <c r="AT215" s="102" t="e">
        <f>AT195-#REF!</f>
        <v>#REF!</v>
      </c>
      <c r="AU215" s="102" t="e">
        <f>AU195-#REF!</f>
        <v>#REF!</v>
      </c>
      <c r="AV215" s="102" t="e">
        <f>AV195-#REF!</f>
        <v>#REF!</v>
      </c>
      <c r="AW215" s="102" t="e">
        <f>AW195-#REF!</f>
        <v>#REF!</v>
      </c>
      <c r="AX215" s="102" t="e">
        <f>AX195-#REF!</f>
        <v>#REF!</v>
      </c>
      <c r="AY215" s="102" t="e">
        <f>AY195-#REF!</f>
        <v>#REF!</v>
      </c>
      <c r="AZ215" s="102" t="e">
        <f>AZ195-#REF!</f>
        <v>#REF!</v>
      </c>
      <c r="BA215" s="102" t="e">
        <f>BA195-#REF!</f>
        <v>#REF!</v>
      </c>
      <c r="BB215" s="102" t="e">
        <f>BB195-#REF!</f>
        <v>#REF!</v>
      </c>
    </row>
    <row r="216" spans="1:54" outlineLevel="2">
      <c r="A216" s="283"/>
      <c r="B216" s="92" t="s">
        <v>161</v>
      </c>
      <c r="C216" s="100"/>
      <c r="D216" s="81" t="s">
        <v>202</v>
      </c>
      <c r="E216" s="102" t="e">
        <f>E196-#REF!</f>
        <v>#REF!</v>
      </c>
      <c r="F216" s="102" t="e">
        <f>F196-#REF!</f>
        <v>#REF!</v>
      </c>
      <c r="G216" s="102" t="e">
        <f>G196-#REF!</f>
        <v>#REF!</v>
      </c>
      <c r="H216" s="102" t="e">
        <f>H196-#REF!</f>
        <v>#REF!</v>
      </c>
      <c r="I216" s="102" t="e">
        <f>I196-#REF!</f>
        <v>#REF!</v>
      </c>
      <c r="J216" s="102" t="e">
        <f>J196-#REF!</f>
        <v>#REF!</v>
      </c>
      <c r="K216" s="102" t="e">
        <f>K196-#REF!</f>
        <v>#REF!</v>
      </c>
      <c r="L216" s="102" t="e">
        <f>L196-#REF!</f>
        <v>#REF!</v>
      </c>
      <c r="M216" s="102" t="e">
        <f>M196-#REF!</f>
        <v>#REF!</v>
      </c>
      <c r="N216" s="102" t="e">
        <f>N196-#REF!</f>
        <v>#REF!</v>
      </c>
      <c r="O216" s="102" t="e">
        <f>O196-#REF!</f>
        <v>#REF!</v>
      </c>
      <c r="P216" s="102" t="e">
        <f>P196-#REF!</f>
        <v>#REF!</v>
      </c>
      <c r="Q216" s="102" t="e">
        <f>Q196-#REF!</f>
        <v>#REF!</v>
      </c>
      <c r="R216" s="102" t="e">
        <f>R196-#REF!</f>
        <v>#REF!</v>
      </c>
      <c r="S216" s="102" t="e">
        <f>S196-#REF!</f>
        <v>#REF!</v>
      </c>
      <c r="T216" s="102" t="e">
        <f>T196-#REF!</f>
        <v>#REF!</v>
      </c>
      <c r="U216" s="102" t="e">
        <f>U196-#REF!</f>
        <v>#REF!</v>
      </c>
      <c r="V216" s="102" t="e">
        <f>V196-#REF!</f>
        <v>#REF!</v>
      </c>
      <c r="W216" s="102" t="e">
        <f>W196-#REF!</f>
        <v>#REF!</v>
      </c>
      <c r="X216" s="102" t="e">
        <f>X196-#REF!</f>
        <v>#REF!</v>
      </c>
      <c r="Y216" s="102" t="e">
        <f>Y196-#REF!</f>
        <v>#REF!</v>
      </c>
      <c r="Z216" s="102" t="e">
        <f>Z196-#REF!</f>
        <v>#REF!</v>
      </c>
      <c r="AA216" s="102" t="e">
        <f>AA196-#REF!</f>
        <v>#REF!</v>
      </c>
      <c r="AB216" s="102" t="e">
        <f>AB196-#REF!</f>
        <v>#REF!</v>
      </c>
      <c r="AC216" s="102" t="e">
        <f>AC196-#REF!</f>
        <v>#REF!</v>
      </c>
      <c r="AD216" s="102" t="e">
        <f>AD196-#REF!</f>
        <v>#REF!</v>
      </c>
      <c r="AE216" s="102" t="e">
        <f>AE196-#REF!</f>
        <v>#REF!</v>
      </c>
      <c r="AF216" s="102" t="e">
        <f>AF196-#REF!</f>
        <v>#REF!</v>
      </c>
      <c r="AG216" s="102" t="e">
        <f>AG196-#REF!</f>
        <v>#REF!</v>
      </c>
      <c r="AH216" s="102" t="e">
        <f>AH196-#REF!</f>
        <v>#REF!</v>
      </c>
      <c r="AI216" s="102" t="e">
        <f>AI196-#REF!</f>
        <v>#REF!</v>
      </c>
      <c r="AJ216" s="102" t="e">
        <f>AJ196-#REF!</f>
        <v>#REF!</v>
      </c>
      <c r="AK216" s="102" t="e">
        <f>AK196-#REF!</f>
        <v>#REF!</v>
      </c>
      <c r="AL216" s="102" t="e">
        <f>AL196-#REF!</f>
        <v>#REF!</v>
      </c>
      <c r="AM216" s="102" t="e">
        <f>AM196-#REF!</f>
        <v>#REF!</v>
      </c>
      <c r="AN216" s="102" t="e">
        <f>AN196-#REF!</f>
        <v>#REF!</v>
      </c>
      <c r="AO216" s="102" t="e">
        <f>AO196-#REF!</f>
        <v>#REF!</v>
      </c>
      <c r="AP216" s="102" t="e">
        <f>AP196-#REF!</f>
        <v>#REF!</v>
      </c>
      <c r="AQ216" s="102" t="e">
        <f>AQ196-#REF!</f>
        <v>#REF!</v>
      </c>
      <c r="AR216" s="102" t="e">
        <f>AR196-#REF!</f>
        <v>#REF!</v>
      </c>
      <c r="AS216" s="102" t="e">
        <f>AS196-#REF!</f>
        <v>#REF!</v>
      </c>
      <c r="AT216" s="102" t="e">
        <f>AT196-#REF!</f>
        <v>#REF!</v>
      </c>
      <c r="AU216" s="102" t="e">
        <f>AU196-#REF!</f>
        <v>#REF!</v>
      </c>
      <c r="AV216" s="102" t="e">
        <f>AV196-#REF!</f>
        <v>#REF!</v>
      </c>
      <c r="AW216" s="102" t="e">
        <f>AW196-#REF!</f>
        <v>#REF!</v>
      </c>
      <c r="AX216" s="102" t="e">
        <f>AX196-#REF!</f>
        <v>#REF!</v>
      </c>
      <c r="AY216" s="102" t="e">
        <f>AY196-#REF!</f>
        <v>#REF!</v>
      </c>
      <c r="AZ216" s="102" t="e">
        <f>AZ196-#REF!</f>
        <v>#REF!</v>
      </c>
      <c r="BA216" s="102" t="e">
        <f>BA196-#REF!</f>
        <v>#REF!</v>
      </c>
      <c r="BB216" s="102" t="e">
        <f>BB196-#REF!</f>
        <v>#REF!</v>
      </c>
    </row>
    <row r="217" spans="1:54" outlineLevel="2">
      <c r="A217" s="283"/>
      <c r="B217" s="92" t="s">
        <v>162</v>
      </c>
      <c r="C217" s="100"/>
      <c r="D217" s="81"/>
      <c r="E217" s="102" t="e">
        <f>E197-#REF!</f>
        <v>#REF!</v>
      </c>
      <c r="F217" s="102" t="e">
        <f>F197-#REF!</f>
        <v>#REF!</v>
      </c>
      <c r="G217" s="102" t="e">
        <f>G197-#REF!</f>
        <v>#REF!</v>
      </c>
      <c r="H217" s="102" t="e">
        <f>H197-#REF!</f>
        <v>#REF!</v>
      </c>
      <c r="I217" s="102" t="e">
        <f>I197-#REF!</f>
        <v>#REF!</v>
      </c>
      <c r="J217" s="102" t="e">
        <f>J197-#REF!</f>
        <v>#REF!</v>
      </c>
      <c r="K217" s="102" t="e">
        <f>K197-#REF!</f>
        <v>#REF!</v>
      </c>
      <c r="L217" s="102" t="e">
        <f>L197-#REF!</f>
        <v>#REF!</v>
      </c>
      <c r="M217" s="102" t="e">
        <f>M197-#REF!</f>
        <v>#REF!</v>
      </c>
      <c r="N217" s="102" t="e">
        <f>N197-#REF!</f>
        <v>#REF!</v>
      </c>
      <c r="O217" s="102" t="e">
        <f>O197-#REF!</f>
        <v>#REF!</v>
      </c>
      <c r="P217" s="102" t="e">
        <f>P197-#REF!</f>
        <v>#REF!</v>
      </c>
      <c r="Q217" s="102" t="e">
        <f>Q197-#REF!</f>
        <v>#REF!</v>
      </c>
      <c r="R217" s="102" t="e">
        <f>R197-#REF!</f>
        <v>#REF!</v>
      </c>
      <c r="S217" s="102" t="e">
        <f>S197-#REF!</f>
        <v>#REF!</v>
      </c>
      <c r="T217" s="102" t="e">
        <f>T197-#REF!</f>
        <v>#REF!</v>
      </c>
      <c r="U217" s="102" t="e">
        <f>U197-#REF!</f>
        <v>#REF!</v>
      </c>
      <c r="V217" s="102" t="e">
        <f>V197-#REF!</f>
        <v>#REF!</v>
      </c>
      <c r="W217" s="102" t="e">
        <f>W197-#REF!</f>
        <v>#REF!</v>
      </c>
      <c r="X217" s="102" t="e">
        <f>X197-#REF!</f>
        <v>#REF!</v>
      </c>
      <c r="Y217" s="102" t="e">
        <f>Y197-#REF!</f>
        <v>#REF!</v>
      </c>
      <c r="Z217" s="102" t="e">
        <f>Z197-#REF!</f>
        <v>#REF!</v>
      </c>
      <c r="AA217" s="102" t="e">
        <f>AA197-#REF!</f>
        <v>#REF!</v>
      </c>
      <c r="AB217" s="102" t="e">
        <f>AB197-#REF!</f>
        <v>#REF!</v>
      </c>
      <c r="AC217" s="102" t="e">
        <f>AC197-#REF!</f>
        <v>#REF!</v>
      </c>
      <c r="AD217" s="102" t="e">
        <f>AD197-#REF!</f>
        <v>#REF!</v>
      </c>
      <c r="AE217" s="102" t="e">
        <f>AE197-#REF!</f>
        <v>#REF!</v>
      </c>
      <c r="AF217" s="102" t="e">
        <f>AF197-#REF!</f>
        <v>#REF!</v>
      </c>
      <c r="AG217" s="102" t="e">
        <f>AG197-#REF!</f>
        <v>#REF!</v>
      </c>
      <c r="AH217" s="102" t="e">
        <f>AH197-#REF!</f>
        <v>#REF!</v>
      </c>
      <c r="AI217" s="102" t="e">
        <f>AI197-#REF!</f>
        <v>#REF!</v>
      </c>
      <c r="AJ217" s="102" t="e">
        <f>AJ197-#REF!</f>
        <v>#REF!</v>
      </c>
      <c r="AK217" s="102" t="e">
        <f>AK197-#REF!</f>
        <v>#REF!</v>
      </c>
      <c r="AL217" s="102" t="e">
        <f>AL197-#REF!</f>
        <v>#REF!</v>
      </c>
      <c r="AM217" s="102" t="e">
        <f>AM197-#REF!</f>
        <v>#REF!</v>
      </c>
      <c r="AN217" s="102" t="e">
        <f>AN197-#REF!</f>
        <v>#REF!</v>
      </c>
      <c r="AO217" s="102" t="e">
        <f>AO197-#REF!</f>
        <v>#REF!</v>
      </c>
      <c r="AP217" s="102" t="e">
        <f>AP197-#REF!</f>
        <v>#REF!</v>
      </c>
      <c r="AQ217" s="102" t="e">
        <f>AQ197-#REF!</f>
        <v>#REF!</v>
      </c>
      <c r="AR217" s="102" t="e">
        <f>AR197-#REF!</f>
        <v>#REF!</v>
      </c>
      <c r="AS217" s="102" t="e">
        <f>AS197-#REF!</f>
        <v>#REF!</v>
      </c>
      <c r="AT217" s="102" t="e">
        <f>AT197-#REF!</f>
        <v>#REF!</v>
      </c>
      <c r="AU217" s="102" t="e">
        <f>AU197-#REF!</f>
        <v>#REF!</v>
      </c>
      <c r="AV217" s="102" t="e">
        <f>AV197-#REF!</f>
        <v>#REF!</v>
      </c>
      <c r="AW217" s="102" t="e">
        <f>AW197-#REF!</f>
        <v>#REF!</v>
      </c>
      <c r="AX217" s="102" t="e">
        <f>AX197-#REF!</f>
        <v>#REF!</v>
      </c>
      <c r="AY217" s="102" t="e">
        <f>AY197-#REF!</f>
        <v>#REF!</v>
      </c>
      <c r="AZ217" s="102" t="e">
        <f>AZ197-#REF!</f>
        <v>#REF!</v>
      </c>
      <c r="BA217" s="102" t="e">
        <f>BA197-#REF!</f>
        <v>#REF!</v>
      </c>
      <c r="BB217" s="102" t="e">
        <f>BB197-#REF!</f>
        <v>#REF!</v>
      </c>
    </row>
    <row r="218" spans="1:54" outlineLevel="2">
      <c r="A218" s="284"/>
      <c r="B218" s="92" t="s">
        <v>286</v>
      </c>
      <c r="C218" s="100"/>
      <c r="D218" s="81" t="s">
        <v>202</v>
      </c>
      <c r="E218" s="102" t="e">
        <f>E198-#REF!</f>
        <v>#REF!</v>
      </c>
      <c r="F218" s="102" t="e">
        <f>F198-#REF!</f>
        <v>#REF!</v>
      </c>
      <c r="G218" s="102" t="e">
        <f>G198-#REF!</f>
        <v>#REF!</v>
      </c>
      <c r="H218" s="102" t="e">
        <f>H198-#REF!</f>
        <v>#REF!</v>
      </c>
      <c r="I218" s="102" t="e">
        <f>I198-#REF!</f>
        <v>#REF!</v>
      </c>
      <c r="J218" s="102" t="e">
        <f>J198-#REF!</f>
        <v>#REF!</v>
      </c>
      <c r="K218" s="102" t="e">
        <f>K198-#REF!</f>
        <v>#REF!</v>
      </c>
      <c r="L218" s="102" t="e">
        <f>L198-#REF!</f>
        <v>#REF!</v>
      </c>
      <c r="M218" s="102" t="e">
        <f>M198-#REF!</f>
        <v>#REF!</v>
      </c>
      <c r="N218" s="102" t="e">
        <f>N198-#REF!</f>
        <v>#REF!</v>
      </c>
      <c r="O218" s="102" t="e">
        <f>O198-#REF!</f>
        <v>#REF!</v>
      </c>
      <c r="P218" s="102" t="e">
        <f>P198-#REF!</f>
        <v>#REF!</v>
      </c>
      <c r="Q218" s="102" t="e">
        <f>Q198-#REF!</f>
        <v>#REF!</v>
      </c>
      <c r="R218" s="102" t="e">
        <f>R198-#REF!</f>
        <v>#REF!</v>
      </c>
      <c r="S218" s="102" t="e">
        <f>S198-#REF!</f>
        <v>#REF!</v>
      </c>
      <c r="T218" s="102" t="e">
        <f>T198-#REF!</f>
        <v>#REF!</v>
      </c>
      <c r="U218" s="102" t="e">
        <f>U198-#REF!</f>
        <v>#REF!</v>
      </c>
      <c r="V218" s="102" t="e">
        <f>V198-#REF!</f>
        <v>#REF!</v>
      </c>
      <c r="W218" s="102" t="e">
        <f>W198-#REF!</f>
        <v>#REF!</v>
      </c>
      <c r="X218" s="102" t="e">
        <f>X198-#REF!</f>
        <v>#REF!</v>
      </c>
      <c r="Y218" s="102" t="e">
        <f>Y198-#REF!</f>
        <v>#REF!</v>
      </c>
      <c r="Z218" s="102" t="e">
        <f>Z198-#REF!</f>
        <v>#REF!</v>
      </c>
      <c r="AA218" s="102" t="e">
        <f>AA198-#REF!</f>
        <v>#REF!</v>
      </c>
      <c r="AB218" s="102" t="e">
        <f>AB198-#REF!</f>
        <v>#REF!</v>
      </c>
      <c r="AC218" s="102" t="e">
        <f>AC198-#REF!</f>
        <v>#REF!</v>
      </c>
      <c r="AD218" s="102" t="e">
        <f>AD198-#REF!</f>
        <v>#REF!</v>
      </c>
      <c r="AE218" s="102" t="e">
        <f>AE198-#REF!</f>
        <v>#REF!</v>
      </c>
      <c r="AF218" s="102" t="e">
        <f>AF198-#REF!</f>
        <v>#REF!</v>
      </c>
      <c r="AG218" s="102" t="e">
        <f>AG198-#REF!</f>
        <v>#REF!</v>
      </c>
      <c r="AH218" s="102" t="e">
        <f>AH198-#REF!</f>
        <v>#REF!</v>
      </c>
      <c r="AI218" s="102" t="e">
        <f>AI198-#REF!</f>
        <v>#REF!</v>
      </c>
      <c r="AJ218" s="102" t="e">
        <f>AJ198-#REF!</f>
        <v>#REF!</v>
      </c>
      <c r="AK218" s="102" t="e">
        <f>AK198-#REF!</f>
        <v>#REF!</v>
      </c>
      <c r="AL218" s="102" t="e">
        <f>AL198-#REF!</f>
        <v>#REF!</v>
      </c>
      <c r="AM218" s="102" t="e">
        <f>AM198-#REF!</f>
        <v>#REF!</v>
      </c>
      <c r="AN218" s="102" t="e">
        <f>AN198-#REF!</f>
        <v>#REF!</v>
      </c>
      <c r="AO218" s="102" t="e">
        <f>AO198-#REF!</f>
        <v>#REF!</v>
      </c>
      <c r="AP218" s="102" t="e">
        <f>AP198-#REF!</f>
        <v>#REF!</v>
      </c>
      <c r="AQ218" s="102" t="e">
        <f>AQ198-#REF!</f>
        <v>#REF!</v>
      </c>
      <c r="AR218" s="102" t="e">
        <f>AR198-#REF!</f>
        <v>#REF!</v>
      </c>
      <c r="AS218" s="102" t="e">
        <f>AS198-#REF!</f>
        <v>#REF!</v>
      </c>
      <c r="AT218" s="102" t="e">
        <f>AT198-#REF!</f>
        <v>#REF!</v>
      </c>
      <c r="AU218" s="102" t="e">
        <f>AU198-#REF!</f>
        <v>#REF!</v>
      </c>
      <c r="AV218" s="102" t="e">
        <f>AV198-#REF!</f>
        <v>#REF!</v>
      </c>
      <c r="AW218" s="102" t="e">
        <f>AW198-#REF!</f>
        <v>#REF!</v>
      </c>
      <c r="AX218" s="102" t="e">
        <f>AX198-#REF!</f>
        <v>#REF!</v>
      </c>
      <c r="AY218" s="102" t="e">
        <f>AY198-#REF!</f>
        <v>#REF!</v>
      </c>
      <c r="AZ218" s="102" t="e">
        <f>AZ198-#REF!</f>
        <v>#REF!</v>
      </c>
      <c r="BA218" s="102" t="e">
        <f>BA198-#REF!</f>
        <v>#REF!</v>
      </c>
      <c r="BB218" s="102" t="e">
        <f>BB198-#REF!</f>
        <v>#REF!</v>
      </c>
    </row>
    <row r="219" spans="1:54" outlineLevel="2">
      <c r="B219" s="92"/>
      <c r="C219" s="100"/>
      <c r="D219" s="100"/>
      <c r="E219" s="106"/>
      <c r="F219" s="106"/>
      <c r="G219" s="106"/>
      <c r="H219" s="106"/>
      <c r="I219" s="106"/>
      <c r="J219" s="106"/>
      <c r="K219" s="106"/>
      <c r="L219" s="106"/>
      <c r="M219" s="106"/>
      <c r="N219" s="106"/>
      <c r="O219" s="106"/>
      <c r="P219" s="106"/>
      <c r="Q219" s="106"/>
      <c r="R219" s="106"/>
      <c r="S219" s="106"/>
      <c r="T219" s="106"/>
      <c r="U219" s="106"/>
      <c r="V219" s="106"/>
      <c r="W219" s="106"/>
      <c r="X219" s="106"/>
      <c r="Y219" s="106"/>
      <c r="Z219" s="106"/>
      <c r="AA219" s="106"/>
      <c r="AB219" s="106"/>
      <c r="AC219" s="106"/>
      <c r="AD219" s="106"/>
      <c r="AE219" s="106"/>
      <c r="AF219" s="106"/>
      <c r="AG219" s="106"/>
      <c r="AH219" s="106"/>
      <c r="AI219" s="106"/>
      <c r="AJ219" s="106"/>
      <c r="AK219" s="106"/>
      <c r="AL219" s="106"/>
      <c r="AM219" s="106"/>
      <c r="AN219" s="106"/>
      <c r="AO219" s="106"/>
      <c r="AP219" s="106"/>
      <c r="AQ219" s="106"/>
      <c r="AR219" s="106"/>
      <c r="AS219" s="106"/>
      <c r="AT219" s="106"/>
      <c r="AU219" s="106"/>
      <c r="AV219" s="106"/>
      <c r="AW219" s="106"/>
      <c r="AX219" s="106"/>
      <c r="AY219" s="106"/>
      <c r="AZ219" s="106"/>
      <c r="BA219" s="106"/>
      <c r="BB219" s="106"/>
    </row>
    <row r="220" spans="1:54" ht="12.75" customHeight="1" outlineLevel="2">
      <c r="A220" s="282" t="s">
        <v>305</v>
      </c>
      <c r="B220" s="92" t="s">
        <v>306</v>
      </c>
      <c r="C220" s="100"/>
      <c r="D220" s="81" t="s">
        <v>202</v>
      </c>
      <c r="E220" s="102" t="e">
        <f>SUM(E210:E213,E216:E218)</f>
        <v>#REF!</v>
      </c>
      <c r="F220" s="102" t="e">
        <f t="shared" ref="F220:BB220" si="31">SUM(F210:F213,F216:F218)</f>
        <v>#REF!</v>
      </c>
      <c r="G220" s="102" t="e">
        <f t="shared" si="31"/>
        <v>#REF!</v>
      </c>
      <c r="H220" s="102" t="e">
        <f t="shared" si="31"/>
        <v>#REF!</v>
      </c>
      <c r="I220" s="102" t="e">
        <f t="shared" si="31"/>
        <v>#REF!</v>
      </c>
      <c r="J220" s="102" t="e">
        <f t="shared" si="31"/>
        <v>#REF!</v>
      </c>
      <c r="K220" s="102" t="e">
        <f t="shared" si="31"/>
        <v>#REF!</v>
      </c>
      <c r="L220" s="102" t="e">
        <f t="shared" si="31"/>
        <v>#REF!</v>
      </c>
      <c r="M220" s="102" t="e">
        <f t="shared" si="31"/>
        <v>#REF!</v>
      </c>
      <c r="N220" s="102" t="e">
        <f t="shared" si="31"/>
        <v>#REF!</v>
      </c>
      <c r="O220" s="102" t="e">
        <f t="shared" si="31"/>
        <v>#REF!</v>
      </c>
      <c r="P220" s="102" t="e">
        <f t="shared" si="31"/>
        <v>#REF!</v>
      </c>
      <c r="Q220" s="102" t="e">
        <f t="shared" si="31"/>
        <v>#REF!</v>
      </c>
      <c r="R220" s="102" t="e">
        <f t="shared" si="31"/>
        <v>#REF!</v>
      </c>
      <c r="S220" s="102" t="e">
        <f t="shared" si="31"/>
        <v>#REF!</v>
      </c>
      <c r="T220" s="102" t="e">
        <f t="shared" si="31"/>
        <v>#REF!</v>
      </c>
      <c r="U220" s="102" t="e">
        <f t="shared" si="31"/>
        <v>#REF!</v>
      </c>
      <c r="V220" s="102" t="e">
        <f t="shared" si="31"/>
        <v>#REF!</v>
      </c>
      <c r="W220" s="102" t="e">
        <f t="shared" si="31"/>
        <v>#REF!</v>
      </c>
      <c r="X220" s="102" t="e">
        <f t="shared" si="31"/>
        <v>#REF!</v>
      </c>
      <c r="Y220" s="102" t="e">
        <f t="shared" si="31"/>
        <v>#REF!</v>
      </c>
      <c r="Z220" s="102" t="e">
        <f t="shared" si="31"/>
        <v>#REF!</v>
      </c>
      <c r="AA220" s="102" t="e">
        <f t="shared" si="31"/>
        <v>#REF!</v>
      </c>
      <c r="AB220" s="102" t="e">
        <f t="shared" si="31"/>
        <v>#REF!</v>
      </c>
      <c r="AC220" s="102" t="e">
        <f t="shared" si="31"/>
        <v>#REF!</v>
      </c>
      <c r="AD220" s="102" t="e">
        <f t="shared" si="31"/>
        <v>#REF!</v>
      </c>
      <c r="AE220" s="102" t="e">
        <f t="shared" si="31"/>
        <v>#REF!</v>
      </c>
      <c r="AF220" s="102" t="e">
        <f t="shared" si="31"/>
        <v>#REF!</v>
      </c>
      <c r="AG220" s="102" t="e">
        <f t="shared" si="31"/>
        <v>#REF!</v>
      </c>
      <c r="AH220" s="102" t="e">
        <f t="shared" si="31"/>
        <v>#REF!</v>
      </c>
      <c r="AI220" s="102" t="e">
        <f t="shared" si="31"/>
        <v>#REF!</v>
      </c>
      <c r="AJ220" s="102" t="e">
        <f t="shared" si="31"/>
        <v>#REF!</v>
      </c>
      <c r="AK220" s="102" t="e">
        <f t="shared" si="31"/>
        <v>#REF!</v>
      </c>
      <c r="AL220" s="102" t="e">
        <f t="shared" si="31"/>
        <v>#REF!</v>
      </c>
      <c r="AM220" s="102" t="e">
        <f t="shared" si="31"/>
        <v>#REF!</v>
      </c>
      <c r="AN220" s="102" t="e">
        <f t="shared" si="31"/>
        <v>#REF!</v>
      </c>
      <c r="AO220" s="102" t="e">
        <f t="shared" si="31"/>
        <v>#REF!</v>
      </c>
      <c r="AP220" s="102" t="e">
        <f t="shared" si="31"/>
        <v>#REF!</v>
      </c>
      <c r="AQ220" s="102" t="e">
        <f t="shared" si="31"/>
        <v>#REF!</v>
      </c>
      <c r="AR220" s="102" t="e">
        <f t="shared" si="31"/>
        <v>#REF!</v>
      </c>
      <c r="AS220" s="102" t="e">
        <f t="shared" si="31"/>
        <v>#REF!</v>
      </c>
      <c r="AT220" s="102" t="e">
        <f t="shared" si="31"/>
        <v>#REF!</v>
      </c>
      <c r="AU220" s="102" t="e">
        <f t="shared" si="31"/>
        <v>#REF!</v>
      </c>
      <c r="AV220" s="102" t="e">
        <f t="shared" si="31"/>
        <v>#REF!</v>
      </c>
      <c r="AW220" s="102" t="e">
        <f t="shared" si="31"/>
        <v>#REF!</v>
      </c>
      <c r="AX220" s="102" t="e">
        <f t="shared" si="31"/>
        <v>#REF!</v>
      </c>
      <c r="AY220" s="102" t="e">
        <f t="shared" si="31"/>
        <v>#REF!</v>
      </c>
      <c r="AZ220" s="102" t="e">
        <f t="shared" si="31"/>
        <v>#REF!</v>
      </c>
      <c r="BA220" s="102" t="e">
        <f t="shared" si="31"/>
        <v>#REF!</v>
      </c>
      <c r="BB220" s="102" t="e">
        <f t="shared" si="31"/>
        <v>#REF!</v>
      </c>
    </row>
    <row r="221" spans="1:54" outlineLevel="2">
      <c r="A221" s="283"/>
      <c r="B221" s="92" t="s">
        <v>307</v>
      </c>
      <c r="C221" s="100"/>
      <c r="D221" s="81" t="s">
        <v>202</v>
      </c>
      <c r="E221" s="102" t="e">
        <f>SUM(E210:E212,E214,E216:E218)</f>
        <v>#REF!</v>
      </c>
      <c r="F221" s="102" t="e">
        <f t="shared" ref="F221:BB221" si="32">SUM(F210:F212,F214,F216:F218)</f>
        <v>#REF!</v>
      </c>
      <c r="G221" s="102" t="e">
        <f t="shared" si="32"/>
        <v>#REF!</v>
      </c>
      <c r="H221" s="102" t="e">
        <f t="shared" si="32"/>
        <v>#REF!</v>
      </c>
      <c r="I221" s="102" t="e">
        <f t="shared" si="32"/>
        <v>#REF!</v>
      </c>
      <c r="J221" s="102" t="e">
        <f t="shared" si="32"/>
        <v>#REF!</v>
      </c>
      <c r="K221" s="102" t="e">
        <f t="shared" si="32"/>
        <v>#REF!</v>
      </c>
      <c r="L221" s="102" t="e">
        <f t="shared" si="32"/>
        <v>#REF!</v>
      </c>
      <c r="M221" s="102" t="e">
        <f t="shared" si="32"/>
        <v>#REF!</v>
      </c>
      <c r="N221" s="102" t="e">
        <f t="shared" si="32"/>
        <v>#REF!</v>
      </c>
      <c r="O221" s="102" t="e">
        <f t="shared" si="32"/>
        <v>#REF!</v>
      </c>
      <c r="P221" s="102" t="e">
        <f t="shared" si="32"/>
        <v>#REF!</v>
      </c>
      <c r="Q221" s="102" t="e">
        <f t="shared" si="32"/>
        <v>#REF!</v>
      </c>
      <c r="R221" s="102" t="e">
        <f t="shared" si="32"/>
        <v>#REF!</v>
      </c>
      <c r="S221" s="102" t="e">
        <f t="shared" si="32"/>
        <v>#REF!</v>
      </c>
      <c r="T221" s="102" t="e">
        <f t="shared" si="32"/>
        <v>#REF!</v>
      </c>
      <c r="U221" s="102" t="e">
        <f t="shared" si="32"/>
        <v>#REF!</v>
      </c>
      <c r="V221" s="102" t="e">
        <f t="shared" si="32"/>
        <v>#REF!</v>
      </c>
      <c r="W221" s="102" t="e">
        <f t="shared" si="32"/>
        <v>#REF!</v>
      </c>
      <c r="X221" s="102" t="e">
        <f t="shared" si="32"/>
        <v>#REF!</v>
      </c>
      <c r="Y221" s="102" t="e">
        <f t="shared" si="32"/>
        <v>#REF!</v>
      </c>
      <c r="Z221" s="102" t="e">
        <f t="shared" si="32"/>
        <v>#REF!</v>
      </c>
      <c r="AA221" s="102" t="e">
        <f t="shared" si="32"/>
        <v>#REF!</v>
      </c>
      <c r="AB221" s="102" t="e">
        <f t="shared" si="32"/>
        <v>#REF!</v>
      </c>
      <c r="AC221" s="102" t="e">
        <f t="shared" si="32"/>
        <v>#REF!</v>
      </c>
      <c r="AD221" s="102" t="e">
        <f t="shared" si="32"/>
        <v>#REF!</v>
      </c>
      <c r="AE221" s="102" t="e">
        <f t="shared" si="32"/>
        <v>#REF!</v>
      </c>
      <c r="AF221" s="102" t="e">
        <f t="shared" si="32"/>
        <v>#REF!</v>
      </c>
      <c r="AG221" s="102" t="e">
        <f t="shared" si="32"/>
        <v>#REF!</v>
      </c>
      <c r="AH221" s="102" t="e">
        <f t="shared" si="32"/>
        <v>#REF!</v>
      </c>
      <c r="AI221" s="102" t="e">
        <f t="shared" si="32"/>
        <v>#REF!</v>
      </c>
      <c r="AJ221" s="102" t="e">
        <f t="shared" si="32"/>
        <v>#REF!</v>
      </c>
      <c r="AK221" s="102" t="e">
        <f t="shared" si="32"/>
        <v>#REF!</v>
      </c>
      <c r="AL221" s="102" t="e">
        <f t="shared" si="32"/>
        <v>#REF!</v>
      </c>
      <c r="AM221" s="102" t="e">
        <f t="shared" si="32"/>
        <v>#REF!</v>
      </c>
      <c r="AN221" s="102" t="e">
        <f t="shared" si="32"/>
        <v>#REF!</v>
      </c>
      <c r="AO221" s="102" t="e">
        <f t="shared" si="32"/>
        <v>#REF!</v>
      </c>
      <c r="AP221" s="102" t="e">
        <f t="shared" si="32"/>
        <v>#REF!</v>
      </c>
      <c r="AQ221" s="102" t="e">
        <f t="shared" si="32"/>
        <v>#REF!</v>
      </c>
      <c r="AR221" s="102" t="e">
        <f t="shared" si="32"/>
        <v>#REF!</v>
      </c>
      <c r="AS221" s="102" t="e">
        <f t="shared" si="32"/>
        <v>#REF!</v>
      </c>
      <c r="AT221" s="102" t="e">
        <f t="shared" si="32"/>
        <v>#REF!</v>
      </c>
      <c r="AU221" s="102" t="e">
        <f t="shared" si="32"/>
        <v>#REF!</v>
      </c>
      <c r="AV221" s="102" t="e">
        <f t="shared" si="32"/>
        <v>#REF!</v>
      </c>
      <c r="AW221" s="102" t="e">
        <f t="shared" si="32"/>
        <v>#REF!</v>
      </c>
      <c r="AX221" s="102" t="e">
        <f t="shared" si="32"/>
        <v>#REF!</v>
      </c>
      <c r="AY221" s="102" t="e">
        <f t="shared" si="32"/>
        <v>#REF!</v>
      </c>
      <c r="AZ221" s="102" t="e">
        <f t="shared" si="32"/>
        <v>#REF!</v>
      </c>
      <c r="BA221" s="102" t="e">
        <f t="shared" si="32"/>
        <v>#REF!</v>
      </c>
      <c r="BB221" s="102" t="e">
        <f t="shared" si="32"/>
        <v>#REF!</v>
      </c>
    </row>
    <row r="222" spans="1:54" outlineLevel="2">
      <c r="A222" s="284"/>
      <c r="B222" s="92" t="s">
        <v>308</v>
      </c>
      <c r="C222" s="100"/>
      <c r="D222" s="81" t="s">
        <v>202</v>
      </c>
      <c r="E222" s="102" t="e">
        <f>SUM(E210:E212,E215:E218)</f>
        <v>#REF!</v>
      </c>
      <c r="F222" s="102" t="e">
        <f t="shared" ref="F222:BB222" si="33">SUM(F210:F212,F215:F218)</f>
        <v>#REF!</v>
      </c>
      <c r="G222" s="102" t="e">
        <f t="shared" si="33"/>
        <v>#REF!</v>
      </c>
      <c r="H222" s="102" t="e">
        <f t="shared" si="33"/>
        <v>#REF!</v>
      </c>
      <c r="I222" s="102" t="e">
        <f t="shared" si="33"/>
        <v>#REF!</v>
      </c>
      <c r="J222" s="102" t="e">
        <f t="shared" si="33"/>
        <v>#REF!</v>
      </c>
      <c r="K222" s="102" t="e">
        <f t="shared" si="33"/>
        <v>#REF!</v>
      </c>
      <c r="L222" s="102" t="e">
        <f t="shared" si="33"/>
        <v>#REF!</v>
      </c>
      <c r="M222" s="102" t="e">
        <f t="shared" si="33"/>
        <v>#REF!</v>
      </c>
      <c r="N222" s="102" t="e">
        <f t="shared" si="33"/>
        <v>#REF!</v>
      </c>
      <c r="O222" s="102" t="e">
        <f t="shared" si="33"/>
        <v>#REF!</v>
      </c>
      <c r="P222" s="102" t="e">
        <f t="shared" si="33"/>
        <v>#REF!</v>
      </c>
      <c r="Q222" s="102" t="e">
        <f t="shared" si="33"/>
        <v>#REF!</v>
      </c>
      <c r="R222" s="102" t="e">
        <f t="shared" si="33"/>
        <v>#REF!</v>
      </c>
      <c r="S222" s="102" t="e">
        <f t="shared" si="33"/>
        <v>#REF!</v>
      </c>
      <c r="T222" s="102" t="e">
        <f t="shared" si="33"/>
        <v>#REF!</v>
      </c>
      <c r="U222" s="102" t="e">
        <f t="shared" si="33"/>
        <v>#REF!</v>
      </c>
      <c r="V222" s="102" t="e">
        <f t="shared" si="33"/>
        <v>#REF!</v>
      </c>
      <c r="W222" s="102" t="e">
        <f t="shared" si="33"/>
        <v>#REF!</v>
      </c>
      <c r="X222" s="102" t="e">
        <f t="shared" si="33"/>
        <v>#REF!</v>
      </c>
      <c r="Y222" s="102" t="e">
        <f t="shared" si="33"/>
        <v>#REF!</v>
      </c>
      <c r="Z222" s="102" t="e">
        <f t="shared" si="33"/>
        <v>#REF!</v>
      </c>
      <c r="AA222" s="102" t="e">
        <f t="shared" si="33"/>
        <v>#REF!</v>
      </c>
      <c r="AB222" s="102" t="e">
        <f t="shared" si="33"/>
        <v>#REF!</v>
      </c>
      <c r="AC222" s="102" t="e">
        <f t="shared" si="33"/>
        <v>#REF!</v>
      </c>
      <c r="AD222" s="102" t="e">
        <f t="shared" si="33"/>
        <v>#REF!</v>
      </c>
      <c r="AE222" s="102" t="e">
        <f t="shared" si="33"/>
        <v>#REF!</v>
      </c>
      <c r="AF222" s="102" t="e">
        <f t="shared" si="33"/>
        <v>#REF!</v>
      </c>
      <c r="AG222" s="102" t="e">
        <f t="shared" si="33"/>
        <v>#REF!</v>
      </c>
      <c r="AH222" s="102" t="e">
        <f t="shared" si="33"/>
        <v>#REF!</v>
      </c>
      <c r="AI222" s="102" t="e">
        <f t="shared" si="33"/>
        <v>#REF!</v>
      </c>
      <c r="AJ222" s="102" t="e">
        <f t="shared" si="33"/>
        <v>#REF!</v>
      </c>
      <c r="AK222" s="102" t="e">
        <f t="shared" si="33"/>
        <v>#REF!</v>
      </c>
      <c r="AL222" s="102" t="e">
        <f t="shared" si="33"/>
        <v>#REF!</v>
      </c>
      <c r="AM222" s="102" t="e">
        <f t="shared" si="33"/>
        <v>#REF!</v>
      </c>
      <c r="AN222" s="102" t="e">
        <f t="shared" si="33"/>
        <v>#REF!</v>
      </c>
      <c r="AO222" s="102" t="e">
        <f t="shared" si="33"/>
        <v>#REF!</v>
      </c>
      <c r="AP222" s="102" t="e">
        <f t="shared" si="33"/>
        <v>#REF!</v>
      </c>
      <c r="AQ222" s="102" t="e">
        <f t="shared" si="33"/>
        <v>#REF!</v>
      </c>
      <c r="AR222" s="102" t="e">
        <f t="shared" si="33"/>
        <v>#REF!</v>
      </c>
      <c r="AS222" s="102" t="e">
        <f t="shared" si="33"/>
        <v>#REF!</v>
      </c>
      <c r="AT222" s="102" t="e">
        <f t="shared" si="33"/>
        <v>#REF!</v>
      </c>
      <c r="AU222" s="102" t="e">
        <f t="shared" si="33"/>
        <v>#REF!</v>
      </c>
      <c r="AV222" s="102" t="e">
        <f t="shared" si="33"/>
        <v>#REF!</v>
      </c>
      <c r="AW222" s="102" t="e">
        <f t="shared" si="33"/>
        <v>#REF!</v>
      </c>
      <c r="AX222" s="102" t="e">
        <f t="shared" si="33"/>
        <v>#REF!</v>
      </c>
      <c r="AY222" s="102" t="e">
        <f t="shared" si="33"/>
        <v>#REF!</v>
      </c>
      <c r="AZ222" s="102" t="e">
        <f t="shared" si="33"/>
        <v>#REF!</v>
      </c>
      <c r="BA222" s="102" t="e">
        <f t="shared" si="33"/>
        <v>#REF!</v>
      </c>
      <c r="BB222" s="102" t="e">
        <f t="shared" si="33"/>
        <v>#REF!</v>
      </c>
    </row>
    <row r="223" spans="1:54" outlineLevel="2">
      <c r="B223" s="100"/>
      <c r="C223" s="100"/>
      <c r="D223" s="100"/>
      <c r="E223" s="91"/>
    </row>
    <row r="224" spans="1:54" outlineLevel="2">
      <c r="A224" s="282" t="s">
        <v>309</v>
      </c>
      <c r="B224" s="92" t="s">
        <v>306</v>
      </c>
      <c r="C224" s="100"/>
      <c r="D224" s="81" t="s">
        <v>202</v>
      </c>
      <c r="E224" s="102" t="e">
        <f>E204-#REF!</f>
        <v>#REF!</v>
      </c>
      <c r="F224" s="102" t="e">
        <f>F204-#REF!</f>
        <v>#REF!</v>
      </c>
      <c r="G224" s="102" t="e">
        <f>G204-#REF!</f>
        <v>#REF!</v>
      </c>
      <c r="H224" s="102" t="e">
        <f>H204-#REF!</f>
        <v>#REF!</v>
      </c>
      <c r="I224" s="102" t="e">
        <f>I204-#REF!</f>
        <v>#REF!</v>
      </c>
      <c r="J224" s="102" t="e">
        <f>J204-#REF!</f>
        <v>#REF!</v>
      </c>
      <c r="K224" s="102" t="e">
        <f>K204-#REF!</f>
        <v>#REF!</v>
      </c>
      <c r="L224" s="102" t="e">
        <f>L204-#REF!</f>
        <v>#REF!</v>
      </c>
      <c r="M224" s="102" t="e">
        <f>M204-#REF!</f>
        <v>#REF!</v>
      </c>
      <c r="N224" s="102" t="e">
        <f>N204-#REF!</f>
        <v>#REF!</v>
      </c>
      <c r="O224" s="102" t="e">
        <f>O204-#REF!</f>
        <v>#REF!</v>
      </c>
      <c r="P224" s="102" t="e">
        <f>P204-#REF!</f>
        <v>#REF!</v>
      </c>
      <c r="Q224" s="102" t="e">
        <f>Q204-#REF!</f>
        <v>#REF!</v>
      </c>
      <c r="R224" s="102" t="e">
        <f>R204-#REF!</f>
        <v>#REF!</v>
      </c>
      <c r="S224" s="102" t="e">
        <f>S204-#REF!</f>
        <v>#REF!</v>
      </c>
      <c r="T224" s="102" t="e">
        <f>T204-#REF!</f>
        <v>#REF!</v>
      </c>
      <c r="U224" s="102" t="e">
        <f>U204-#REF!</f>
        <v>#REF!</v>
      </c>
      <c r="V224" s="102" t="e">
        <f>V204-#REF!</f>
        <v>#REF!</v>
      </c>
      <c r="W224" s="102" t="e">
        <f>W204-#REF!</f>
        <v>#REF!</v>
      </c>
      <c r="X224" s="102" t="e">
        <f>X204-#REF!</f>
        <v>#REF!</v>
      </c>
      <c r="Y224" s="102" t="e">
        <f>Y204-#REF!</f>
        <v>#REF!</v>
      </c>
      <c r="Z224" s="102" t="e">
        <f>Z204-#REF!</f>
        <v>#REF!</v>
      </c>
      <c r="AA224" s="102" t="e">
        <f>AA204-#REF!</f>
        <v>#REF!</v>
      </c>
      <c r="AB224" s="102" t="e">
        <f>AB204-#REF!</f>
        <v>#REF!</v>
      </c>
      <c r="AC224" s="102" t="e">
        <f>AC204-#REF!</f>
        <v>#REF!</v>
      </c>
      <c r="AD224" s="102" t="e">
        <f>AD204-#REF!</f>
        <v>#REF!</v>
      </c>
      <c r="AE224" s="102" t="e">
        <f>AE204-#REF!</f>
        <v>#REF!</v>
      </c>
      <c r="AF224" s="102" t="e">
        <f>AF204-#REF!</f>
        <v>#REF!</v>
      </c>
      <c r="AG224" s="102" t="e">
        <f>AG204-#REF!</f>
        <v>#REF!</v>
      </c>
      <c r="AH224" s="102" t="e">
        <f>AH204-#REF!</f>
        <v>#REF!</v>
      </c>
      <c r="AI224" s="102" t="e">
        <f>AI204-#REF!</f>
        <v>#REF!</v>
      </c>
      <c r="AJ224" s="102" t="e">
        <f>AJ204-#REF!</f>
        <v>#REF!</v>
      </c>
      <c r="AK224" s="102" t="e">
        <f>AK204-#REF!</f>
        <v>#REF!</v>
      </c>
      <c r="AL224" s="102" t="e">
        <f>AL204-#REF!</f>
        <v>#REF!</v>
      </c>
      <c r="AM224" s="102" t="e">
        <f>AM204-#REF!</f>
        <v>#REF!</v>
      </c>
      <c r="AN224" s="102" t="e">
        <f>AN204-#REF!</f>
        <v>#REF!</v>
      </c>
      <c r="AO224" s="102" t="e">
        <f>AO204-#REF!</f>
        <v>#REF!</v>
      </c>
      <c r="AP224" s="102" t="e">
        <f>AP204-#REF!</f>
        <v>#REF!</v>
      </c>
      <c r="AQ224" s="102" t="e">
        <f>AQ204-#REF!</f>
        <v>#REF!</v>
      </c>
      <c r="AR224" s="102" t="e">
        <f>AR204-#REF!</f>
        <v>#REF!</v>
      </c>
      <c r="AS224" s="102" t="e">
        <f>AS204-#REF!</f>
        <v>#REF!</v>
      </c>
      <c r="AT224" s="102" t="e">
        <f>AT204-#REF!</f>
        <v>#REF!</v>
      </c>
      <c r="AU224" s="102" t="e">
        <f>AU204-#REF!</f>
        <v>#REF!</v>
      </c>
      <c r="AV224" s="102" t="e">
        <f>AV204-#REF!</f>
        <v>#REF!</v>
      </c>
      <c r="AW224" s="102" t="e">
        <f>AW204-#REF!</f>
        <v>#REF!</v>
      </c>
      <c r="AX224" s="102" t="e">
        <f>AX204-#REF!</f>
        <v>#REF!</v>
      </c>
      <c r="AY224" s="102" t="e">
        <f>AY204-#REF!</f>
        <v>#REF!</v>
      </c>
      <c r="AZ224" s="102" t="e">
        <f>AZ204-#REF!</f>
        <v>#REF!</v>
      </c>
      <c r="BA224" s="102" t="e">
        <f>BA204-#REF!</f>
        <v>#REF!</v>
      </c>
      <c r="BB224" s="102" t="e">
        <f>BB204-#REF!</f>
        <v>#REF!</v>
      </c>
    </row>
    <row r="225" spans="1:54" outlineLevel="2">
      <c r="A225" s="283"/>
      <c r="B225" s="92" t="s">
        <v>307</v>
      </c>
      <c r="C225" s="100"/>
      <c r="D225" s="81" t="s">
        <v>202</v>
      </c>
      <c r="E225" s="102" t="e">
        <f>E205-#REF!</f>
        <v>#REF!</v>
      </c>
      <c r="F225" s="102" t="e">
        <f>F205-#REF!</f>
        <v>#REF!</v>
      </c>
      <c r="G225" s="102" t="e">
        <f>G205-#REF!</f>
        <v>#REF!</v>
      </c>
      <c r="H225" s="102" t="e">
        <f>H205-#REF!</f>
        <v>#REF!</v>
      </c>
      <c r="I225" s="102" t="e">
        <f>I205-#REF!</f>
        <v>#REF!</v>
      </c>
      <c r="J225" s="102" t="e">
        <f>J205-#REF!</f>
        <v>#REF!</v>
      </c>
      <c r="K225" s="102" t="e">
        <f>K205-#REF!</f>
        <v>#REF!</v>
      </c>
      <c r="L225" s="102" t="e">
        <f>L205-#REF!</f>
        <v>#REF!</v>
      </c>
      <c r="M225" s="102" t="e">
        <f>M205-#REF!</f>
        <v>#REF!</v>
      </c>
      <c r="N225" s="102" t="e">
        <f>N205-#REF!</f>
        <v>#REF!</v>
      </c>
      <c r="O225" s="102" t="e">
        <f>O205-#REF!</f>
        <v>#REF!</v>
      </c>
      <c r="P225" s="102" t="e">
        <f>P205-#REF!</f>
        <v>#REF!</v>
      </c>
      <c r="Q225" s="102" t="e">
        <f>Q205-#REF!</f>
        <v>#REF!</v>
      </c>
      <c r="R225" s="102" t="e">
        <f>R205-#REF!</f>
        <v>#REF!</v>
      </c>
      <c r="S225" s="102" t="e">
        <f>S205-#REF!</f>
        <v>#REF!</v>
      </c>
      <c r="T225" s="102" t="e">
        <f>T205-#REF!</f>
        <v>#REF!</v>
      </c>
      <c r="U225" s="102" t="e">
        <f>U205-#REF!</f>
        <v>#REF!</v>
      </c>
      <c r="V225" s="102" t="e">
        <f>V205-#REF!</f>
        <v>#REF!</v>
      </c>
      <c r="W225" s="102" t="e">
        <f>W205-#REF!</f>
        <v>#REF!</v>
      </c>
      <c r="X225" s="102" t="e">
        <f>X205-#REF!</f>
        <v>#REF!</v>
      </c>
      <c r="Y225" s="102" t="e">
        <f>Y205-#REF!</f>
        <v>#REF!</v>
      </c>
      <c r="Z225" s="102" t="e">
        <f>Z205-#REF!</f>
        <v>#REF!</v>
      </c>
      <c r="AA225" s="102" t="e">
        <f>AA205-#REF!</f>
        <v>#REF!</v>
      </c>
      <c r="AB225" s="102" t="e">
        <f>AB205-#REF!</f>
        <v>#REF!</v>
      </c>
      <c r="AC225" s="102" t="e">
        <f>AC205-#REF!</f>
        <v>#REF!</v>
      </c>
      <c r="AD225" s="102" t="e">
        <f>AD205-#REF!</f>
        <v>#REF!</v>
      </c>
      <c r="AE225" s="102" t="e">
        <f>AE205-#REF!</f>
        <v>#REF!</v>
      </c>
      <c r="AF225" s="102" t="e">
        <f>AF205-#REF!</f>
        <v>#REF!</v>
      </c>
      <c r="AG225" s="102" t="e">
        <f>AG205-#REF!</f>
        <v>#REF!</v>
      </c>
      <c r="AH225" s="102" t="e">
        <f>AH205-#REF!</f>
        <v>#REF!</v>
      </c>
      <c r="AI225" s="102" t="e">
        <f>AI205-#REF!</f>
        <v>#REF!</v>
      </c>
      <c r="AJ225" s="102" t="e">
        <f>AJ205-#REF!</f>
        <v>#REF!</v>
      </c>
      <c r="AK225" s="102" t="e">
        <f>AK205-#REF!</f>
        <v>#REF!</v>
      </c>
      <c r="AL225" s="102" t="e">
        <f>AL205-#REF!</f>
        <v>#REF!</v>
      </c>
      <c r="AM225" s="102" t="e">
        <f>AM205-#REF!</f>
        <v>#REF!</v>
      </c>
      <c r="AN225" s="102" t="e">
        <f>AN205-#REF!</f>
        <v>#REF!</v>
      </c>
      <c r="AO225" s="102" t="e">
        <f>AO205-#REF!</f>
        <v>#REF!</v>
      </c>
      <c r="AP225" s="102" t="e">
        <f>AP205-#REF!</f>
        <v>#REF!</v>
      </c>
      <c r="AQ225" s="102" t="e">
        <f>AQ205-#REF!</f>
        <v>#REF!</v>
      </c>
      <c r="AR225" s="102" t="e">
        <f>AR205-#REF!</f>
        <v>#REF!</v>
      </c>
      <c r="AS225" s="102" t="e">
        <f>AS205-#REF!</f>
        <v>#REF!</v>
      </c>
      <c r="AT225" s="102" t="e">
        <f>AT205-#REF!</f>
        <v>#REF!</v>
      </c>
      <c r="AU225" s="102" t="e">
        <f>AU205-#REF!</f>
        <v>#REF!</v>
      </c>
      <c r="AV225" s="102" t="e">
        <f>AV205-#REF!</f>
        <v>#REF!</v>
      </c>
      <c r="AW225" s="102" t="e">
        <f>AW205-#REF!</f>
        <v>#REF!</v>
      </c>
      <c r="AX225" s="102" t="e">
        <f>AX205-#REF!</f>
        <v>#REF!</v>
      </c>
      <c r="AY225" s="102" t="e">
        <f>AY205-#REF!</f>
        <v>#REF!</v>
      </c>
      <c r="AZ225" s="102" t="e">
        <f>AZ205-#REF!</f>
        <v>#REF!</v>
      </c>
      <c r="BA225" s="102" t="e">
        <f>BA205-#REF!</f>
        <v>#REF!</v>
      </c>
      <c r="BB225" s="102" t="e">
        <f>BB205-#REF!</f>
        <v>#REF!</v>
      </c>
    </row>
    <row r="226" spans="1:54" outlineLevel="2">
      <c r="A226" s="284"/>
      <c r="B226" s="92" t="s">
        <v>308</v>
      </c>
      <c r="C226" s="100"/>
      <c r="D226" s="81" t="s">
        <v>202</v>
      </c>
      <c r="E226" s="102" t="e">
        <f>E206-#REF!</f>
        <v>#REF!</v>
      </c>
      <c r="F226" s="102" t="e">
        <f>F206-#REF!</f>
        <v>#REF!</v>
      </c>
      <c r="G226" s="102" t="e">
        <f>G206-#REF!</f>
        <v>#REF!</v>
      </c>
      <c r="H226" s="102" t="e">
        <f>H206-#REF!</f>
        <v>#REF!</v>
      </c>
      <c r="I226" s="102" t="e">
        <f>I206-#REF!</f>
        <v>#REF!</v>
      </c>
      <c r="J226" s="102" t="e">
        <f>J206-#REF!</f>
        <v>#REF!</v>
      </c>
      <c r="K226" s="102" t="e">
        <f>K206-#REF!</f>
        <v>#REF!</v>
      </c>
      <c r="L226" s="102" t="e">
        <f>L206-#REF!</f>
        <v>#REF!</v>
      </c>
      <c r="M226" s="102" t="e">
        <f>M206-#REF!</f>
        <v>#REF!</v>
      </c>
      <c r="N226" s="102" t="e">
        <f>N206-#REF!</f>
        <v>#REF!</v>
      </c>
      <c r="O226" s="102" t="e">
        <f>O206-#REF!</f>
        <v>#REF!</v>
      </c>
      <c r="P226" s="102" t="e">
        <f>P206-#REF!</f>
        <v>#REF!</v>
      </c>
      <c r="Q226" s="102" t="e">
        <f>Q206-#REF!</f>
        <v>#REF!</v>
      </c>
      <c r="R226" s="102" t="e">
        <f>R206-#REF!</f>
        <v>#REF!</v>
      </c>
      <c r="S226" s="102" t="e">
        <f>S206-#REF!</f>
        <v>#REF!</v>
      </c>
      <c r="T226" s="102" t="e">
        <f>T206-#REF!</f>
        <v>#REF!</v>
      </c>
      <c r="U226" s="102" t="e">
        <f>U206-#REF!</f>
        <v>#REF!</v>
      </c>
      <c r="V226" s="102" t="e">
        <f>V206-#REF!</f>
        <v>#REF!</v>
      </c>
      <c r="W226" s="102" t="e">
        <f>W206-#REF!</f>
        <v>#REF!</v>
      </c>
      <c r="X226" s="102" t="e">
        <f>X206-#REF!</f>
        <v>#REF!</v>
      </c>
      <c r="Y226" s="102" t="e">
        <f>Y206-#REF!</f>
        <v>#REF!</v>
      </c>
      <c r="Z226" s="102" t="e">
        <f>Z206-#REF!</f>
        <v>#REF!</v>
      </c>
      <c r="AA226" s="102" t="e">
        <f>AA206-#REF!</f>
        <v>#REF!</v>
      </c>
      <c r="AB226" s="102" t="e">
        <f>AB206-#REF!</f>
        <v>#REF!</v>
      </c>
      <c r="AC226" s="102" t="e">
        <f>AC206-#REF!</f>
        <v>#REF!</v>
      </c>
      <c r="AD226" s="102" t="e">
        <f>AD206-#REF!</f>
        <v>#REF!</v>
      </c>
      <c r="AE226" s="102" t="e">
        <f>AE206-#REF!</f>
        <v>#REF!</v>
      </c>
      <c r="AF226" s="102" t="e">
        <f>AF206-#REF!</f>
        <v>#REF!</v>
      </c>
      <c r="AG226" s="102" t="e">
        <f>AG206-#REF!</f>
        <v>#REF!</v>
      </c>
      <c r="AH226" s="102" t="e">
        <f>AH206-#REF!</f>
        <v>#REF!</v>
      </c>
      <c r="AI226" s="102" t="e">
        <f>AI206-#REF!</f>
        <v>#REF!</v>
      </c>
      <c r="AJ226" s="102" t="e">
        <f>AJ206-#REF!</f>
        <v>#REF!</v>
      </c>
      <c r="AK226" s="102" t="e">
        <f>AK206-#REF!</f>
        <v>#REF!</v>
      </c>
      <c r="AL226" s="102" t="e">
        <f>AL206-#REF!</f>
        <v>#REF!</v>
      </c>
      <c r="AM226" s="102" t="e">
        <f>AM206-#REF!</f>
        <v>#REF!</v>
      </c>
      <c r="AN226" s="102" t="e">
        <f>AN206-#REF!</f>
        <v>#REF!</v>
      </c>
      <c r="AO226" s="102" t="e">
        <f>AO206-#REF!</f>
        <v>#REF!</v>
      </c>
      <c r="AP226" s="102" t="e">
        <f>AP206-#REF!</f>
        <v>#REF!</v>
      </c>
      <c r="AQ226" s="102" t="e">
        <f>AQ206-#REF!</f>
        <v>#REF!</v>
      </c>
      <c r="AR226" s="102" t="e">
        <f>AR206-#REF!</f>
        <v>#REF!</v>
      </c>
      <c r="AS226" s="102" t="e">
        <f>AS206-#REF!</f>
        <v>#REF!</v>
      </c>
      <c r="AT226" s="102" t="e">
        <f>AT206-#REF!</f>
        <v>#REF!</v>
      </c>
      <c r="AU226" s="102" t="e">
        <f>AU206-#REF!</f>
        <v>#REF!</v>
      </c>
      <c r="AV226" s="102" t="e">
        <f>AV206-#REF!</f>
        <v>#REF!</v>
      </c>
      <c r="AW226" s="102" t="e">
        <f>AW206-#REF!</f>
        <v>#REF!</v>
      </c>
      <c r="AX226" s="102" t="e">
        <f>AX206-#REF!</f>
        <v>#REF!</v>
      </c>
      <c r="AY226" s="102" t="e">
        <f>AY206-#REF!</f>
        <v>#REF!</v>
      </c>
      <c r="AZ226" s="102" t="e">
        <f>AZ206-#REF!</f>
        <v>#REF!</v>
      </c>
      <c r="BA226" s="102" t="e">
        <f>BA206-#REF!</f>
        <v>#REF!</v>
      </c>
      <c r="BB226" s="102" t="e">
        <f>BB206-#REF!</f>
        <v>#REF!</v>
      </c>
    </row>
    <row r="227" spans="1:54" outlineLevel="1">
      <c r="B227" s="100"/>
      <c r="C227" s="100"/>
      <c r="D227" s="100"/>
      <c r="E227" s="91"/>
    </row>
    <row r="228" spans="1:54" ht="13.15" customHeight="1" outlineLevel="1">
      <c r="B228" s="100"/>
      <c r="C228" s="100"/>
      <c r="D228" s="100"/>
      <c r="E228" s="70">
        <v>2027</v>
      </c>
      <c r="F228" s="70">
        <v>2028</v>
      </c>
      <c r="G228" s="70">
        <v>2029</v>
      </c>
      <c r="H228" s="70">
        <v>2030</v>
      </c>
      <c r="I228" s="70">
        <v>2031</v>
      </c>
      <c r="J228" s="70">
        <v>2032</v>
      </c>
      <c r="K228" s="70">
        <v>2033</v>
      </c>
      <c r="L228" s="70">
        <v>2034</v>
      </c>
      <c r="M228" s="70">
        <v>2035</v>
      </c>
      <c r="N228" s="70">
        <v>2036</v>
      </c>
      <c r="O228" s="70">
        <v>2037</v>
      </c>
      <c r="P228" s="70">
        <v>2038</v>
      </c>
      <c r="Q228" s="70">
        <v>2039</v>
      </c>
      <c r="R228" s="70">
        <v>2040</v>
      </c>
      <c r="S228" s="70">
        <v>2041</v>
      </c>
      <c r="T228" s="70">
        <v>2042</v>
      </c>
      <c r="U228" s="70">
        <v>2043</v>
      </c>
      <c r="V228" s="70">
        <v>2044</v>
      </c>
      <c r="W228" s="70">
        <v>2045</v>
      </c>
      <c r="X228" s="70">
        <v>2046</v>
      </c>
      <c r="Y228" s="70">
        <v>2047</v>
      </c>
      <c r="Z228" s="70">
        <v>2048</v>
      </c>
      <c r="AA228" s="70">
        <v>2049</v>
      </c>
      <c r="AB228" s="70">
        <v>2050</v>
      </c>
      <c r="AC228" s="70">
        <v>2051</v>
      </c>
      <c r="AD228" s="70">
        <v>2052</v>
      </c>
      <c r="AE228" s="70">
        <v>2053</v>
      </c>
      <c r="AF228" s="70">
        <v>2054</v>
      </c>
      <c r="AG228" s="70">
        <v>2055</v>
      </c>
      <c r="AH228" s="70">
        <v>2056</v>
      </c>
      <c r="AI228" s="70">
        <v>2057</v>
      </c>
      <c r="AJ228" s="70">
        <v>2058</v>
      </c>
      <c r="AK228" s="70">
        <v>2059</v>
      </c>
      <c r="AL228" s="70">
        <v>2060</v>
      </c>
      <c r="AM228" s="70">
        <v>2061</v>
      </c>
      <c r="AN228" s="70">
        <v>2062</v>
      </c>
      <c r="AO228" s="70">
        <v>2063</v>
      </c>
      <c r="AP228" s="70">
        <v>2064</v>
      </c>
      <c r="AQ228" s="70">
        <v>2065</v>
      </c>
      <c r="AR228" s="70">
        <v>2066</v>
      </c>
      <c r="AS228" s="70">
        <v>2067</v>
      </c>
      <c r="AT228" s="70">
        <v>2068</v>
      </c>
      <c r="AU228" s="70">
        <v>2069</v>
      </c>
      <c r="AV228" s="70">
        <v>2070</v>
      </c>
      <c r="AW228" s="70">
        <v>2071</v>
      </c>
      <c r="AX228" s="70">
        <v>2072</v>
      </c>
      <c r="AY228" s="70">
        <v>2073</v>
      </c>
      <c r="AZ228" s="70">
        <v>2074</v>
      </c>
      <c r="BA228" s="70">
        <v>2075</v>
      </c>
      <c r="BB228" s="70">
        <v>2076</v>
      </c>
    </row>
    <row r="229" spans="1:54" ht="13.9" customHeight="1" outlineLevel="1">
      <c r="A229" s="166"/>
      <c r="B229" s="165" t="s">
        <v>313</v>
      </c>
      <c r="C229" s="166"/>
      <c r="D229" s="165" t="s">
        <v>202</v>
      </c>
      <c r="E229" s="175"/>
      <c r="F229" s="175"/>
      <c r="G229" s="175"/>
      <c r="H229" s="175"/>
      <c r="I229" s="175"/>
      <c r="J229" s="175"/>
      <c r="K229" s="175"/>
      <c r="L229" s="175"/>
      <c r="M229" s="175"/>
      <c r="N229" s="175"/>
      <c r="O229" s="175"/>
      <c r="P229" s="175"/>
      <c r="Q229" s="175"/>
      <c r="R229" s="175"/>
      <c r="S229" s="175"/>
      <c r="T229" s="175"/>
      <c r="U229" s="175"/>
      <c r="V229" s="175"/>
      <c r="W229" s="175"/>
      <c r="X229" s="175"/>
      <c r="Y229" s="175"/>
      <c r="Z229" s="175"/>
      <c r="AA229" s="175"/>
      <c r="AB229" s="175"/>
      <c r="AC229" s="175"/>
      <c r="AD229" s="175"/>
      <c r="AE229" s="175"/>
      <c r="AF229" s="175"/>
      <c r="AG229" s="175"/>
      <c r="AH229" s="175"/>
      <c r="AI229" s="175"/>
      <c r="AJ229" s="175"/>
      <c r="AK229" s="175"/>
      <c r="AL229" s="175"/>
      <c r="AM229" s="175"/>
      <c r="AN229" s="175"/>
      <c r="AO229" s="175"/>
      <c r="AP229" s="175"/>
      <c r="AQ229" s="175"/>
      <c r="AR229" s="175"/>
      <c r="AS229" s="175"/>
      <c r="AT229" s="175"/>
      <c r="AU229" s="175"/>
      <c r="AV229" s="175"/>
      <c r="AW229" s="175"/>
      <c r="AX229" s="175"/>
      <c r="AY229" s="175"/>
      <c r="AZ229" s="175"/>
      <c r="BA229" s="175"/>
      <c r="BB229" s="176"/>
    </row>
    <row r="230" spans="1:54" ht="13.15" customHeight="1" outlineLevel="1">
      <c r="B230" s="100"/>
      <c r="C230" s="100"/>
      <c r="D230" s="100"/>
      <c r="E230" s="91"/>
    </row>
    <row r="231" spans="1:54">
      <c r="B231" s="100"/>
      <c r="C231" s="100"/>
      <c r="D231" s="100"/>
      <c r="E231" s="91"/>
    </row>
    <row r="232" spans="1:54">
      <c r="B232" s="100"/>
      <c r="C232" s="100"/>
      <c r="D232" s="100"/>
      <c r="E232" s="91"/>
    </row>
    <row r="233" spans="1:54">
      <c r="B233" s="100"/>
      <c r="C233" s="100"/>
      <c r="D233" s="100"/>
      <c r="E233" s="91"/>
    </row>
    <row r="234" spans="1:54">
      <c r="B234" s="100"/>
      <c r="C234" s="100"/>
      <c r="D234" s="100"/>
      <c r="E234" s="91"/>
    </row>
    <row r="235" spans="1:54">
      <c r="B235" s="100"/>
      <c r="C235" s="100"/>
      <c r="D235" s="100"/>
      <c r="E235" s="91"/>
    </row>
    <row r="236" spans="1:54">
      <c r="B236" s="100"/>
      <c r="C236" s="100"/>
      <c r="D236" s="100"/>
      <c r="E236" s="91"/>
    </row>
    <row r="237" spans="1:54">
      <c r="B237" s="100"/>
      <c r="C237" s="100"/>
      <c r="D237" s="100"/>
      <c r="E237" s="91"/>
    </row>
    <row r="238" spans="1:54">
      <c r="B238" s="100"/>
      <c r="C238" s="100"/>
      <c r="D238" s="100"/>
      <c r="E238" s="91"/>
    </row>
    <row r="239" spans="1:54">
      <c r="B239" s="100"/>
      <c r="C239" s="100"/>
      <c r="D239" s="100"/>
      <c r="E239" s="91"/>
    </row>
    <row r="240" spans="1:54">
      <c r="B240" s="100"/>
      <c r="C240" s="100"/>
      <c r="D240" s="100"/>
      <c r="E240" s="91"/>
    </row>
    <row r="241" spans="2:5">
      <c r="B241" s="100"/>
      <c r="C241" s="100"/>
      <c r="D241" s="100"/>
      <c r="E241" s="91"/>
    </row>
    <row r="242" spans="2:5">
      <c r="B242" s="100"/>
      <c r="C242" s="100"/>
      <c r="D242" s="100"/>
      <c r="E242" s="91"/>
    </row>
    <row r="243" spans="2:5">
      <c r="B243" s="100"/>
      <c r="C243" s="100"/>
      <c r="D243" s="100"/>
      <c r="E243" s="91"/>
    </row>
    <row r="244" spans="2:5">
      <c r="B244" s="100"/>
      <c r="C244" s="100"/>
      <c r="D244" s="100"/>
      <c r="E244" s="91"/>
    </row>
    <row r="245" spans="2:5">
      <c r="B245" s="100"/>
      <c r="C245" s="100"/>
      <c r="D245" s="100"/>
      <c r="E245" s="91"/>
    </row>
    <row r="246" spans="2:5">
      <c r="B246" s="100"/>
      <c r="C246" s="100"/>
      <c r="D246" s="100"/>
      <c r="E246" s="91"/>
    </row>
    <row r="247" spans="2:5">
      <c r="B247" s="100"/>
      <c r="C247" s="100"/>
      <c r="D247" s="100"/>
      <c r="E247" s="91"/>
    </row>
    <row r="248" spans="2:5">
      <c r="B248" s="100"/>
      <c r="C248" s="100"/>
      <c r="D248" s="100"/>
      <c r="E248" s="91"/>
    </row>
    <row r="249" spans="2:5">
      <c r="B249" s="100"/>
      <c r="C249" s="100"/>
      <c r="D249" s="100"/>
      <c r="E249" s="91"/>
    </row>
    <row r="250" spans="2:5">
      <c r="B250" s="100"/>
      <c r="C250" s="100"/>
      <c r="D250" s="100"/>
      <c r="E250" s="91"/>
    </row>
    <row r="251" spans="2:5">
      <c r="B251" s="100"/>
      <c r="C251" s="100"/>
      <c r="D251" s="100"/>
      <c r="E251" s="91"/>
    </row>
    <row r="252" spans="2:5">
      <c r="B252" s="100"/>
      <c r="C252" s="100"/>
      <c r="D252" s="100"/>
      <c r="E252" s="91"/>
    </row>
    <row r="253" spans="2:5">
      <c r="B253" s="100"/>
      <c r="C253" s="100"/>
      <c r="D253" s="100"/>
      <c r="E253" s="91"/>
    </row>
    <row r="254" spans="2:5">
      <c r="B254" s="100"/>
      <c r="C254" s="100"/>
      <c r="D254" s="100"/>
      <c r="E254" s="91"/>
    </row>
    <row r="255" spans="2:5">
      <c r="B255" s="100"/>
      <c r="C255" s="100"/>
      <c r="D255" s="100"/>
      <c r="E255" s="91"/>
    </row>
    <row r="256" spans="2:5">
      <c r="B256" s="100"/>
      <c r="C256" s="100"/>
      <c r="D256" s="100"/>
      <c r="E256" s="91"/>
    </row>
    <row r="257" spans="2:5">
      <c r="B257" s="100"/>
      <c r="C257" s="100"/>
      <c r="D257" s="100"/>
      <c r="E257" s="91"/>
    </row>
    <row r="258" spans="2:5">
      <c r="B258" s="100"/>
      <c r="C258" s="100"/>
      <c r="D258" s="100"/>
      <c r="E258" s="91"/>
    </row>
    <row r="259" spans="2:5">
      <c r="B259" s="100"/>
      <c r="C259" s="100"/>
      <c r="D259" s="100"/>
      <c r="E259" s="91"/>
    </row>
    <row r="260" spans="2:5">
      <c r="B260" s="100"/>
      <c r="C260" s="100"/>
      <c r="D260" s="100"/>
      <c r="E260" s="91"/>
    </row>
    <row r="261" spans="2:5">
      <c r="B261" s="100"/>
      <c r="C261" s="100"/>
      <c r="D261" s="100"/>
      <c r="E261" s="91"/>
    </row>
    <row r="262" spans="2:5">
      <c r="B262" s="100"/>
      <c r="C262" s="100"/>
      <c r="D262" s="100"/>
      <c r="E262" s="91"/>
    </row>
    <row r="263" spans="2:5">
      <c r="B263" s="100"/>
      <c r="C263" s="100"/>
      <c r="D263" s="100"/>
      <c r="E263" s="91"/>
    </row>
    <row r="264" spans="2:5">
      <c r="B264" s="100"/>
      <c r="C264" s="100"/>
      <c r="D264" s="100"/>
      <c r="E264" s="91"/>
    </row>
    <row r="265" spans="2:5">
      <c r="B265" s="100"/>
      <c r="C265" s="100"/>
      <c r="D265" s="100"/>
      <c r="E265" s="91"/>
    </row>
    <row r="266" spans="2:5">
      <c r="B266" s="100"/>
      <c r="C266" s="100"/>
      <c r="D266" s="100"/>
      <c r="E266" s="91"/>
    </row>
    <row r="267" spans="2:5">
      <c r="B267" s="100"/>
      <c r="C267" s="100"/>
      <c r="D267" s="100"/>
      <c r="E267" s="91"/>
    </row>
    <row r="268" spans="2:5">
      <c r="B268" s="100"/>
      <c r="C268" s="100"/>
      <c r="D268" s="100"/>
      <c r="E268" s="91"/>
    </row>
    <row r="269" spans="2:5">
      <c r="B269" s="100"/>
      <c r="C269" s="100"/>
      <c r="D269" s="100"/>
      <c r="E269" s="91"/>
    </row>
    <row r="270" spans="2:5">
      <c r="B270" s="100"/>
      <c r="C270" s="100"/>
      <c r="D270" s="100"/>
      <c r="E270" s="91"/>
    </row>
    <row r="271" spans="2:5">
      <c r="B271" s="100"/>
      <c r="C271" s="100"/>
      <c r="D271" s="100"/>
      <c r="E271" s="91"/>
    </row>
    <row r="272" spans="2:5">
      <c r="B272" s="100"/>
      <c r="C272" s="100"/>
      <c r="D272" s="100"/>
      <c r="E272" s="91"/>
    </row>
    <row r="273" spans="2:5">
      <c r="B273" s="100"/>
      <c r="C273" s="100"/>
      <c r="D273" s="100"/>
      <c r="E273" s="91"/>
    </row>
    <row r="274" spans="2:5">
      <c r="B274" s="100"/>
      <c r="C274" s="100"/>
      <c r="D274" s="100"/>
      <c r="E274" s="91"/>
    </row>
    <row r="275" spans="2:5">
      <c r="B275" s="100"/>
      <c r="C275" s="100"/>
      <c r="D275" s="100"/>
      <c r="E275" s="91"/>
    </row>
    <row r="276" spans="2:5">
      <c r="B276" s="100"/>
      <c r="C276" s="100"/>
      <c r="D276" s="100"/>
      <c r="E276" s="91"/>
    </row>
    <row r="277" spans="2:5">
      <c r="B277" s="100"/>
      <c r="C277" s="100"/>
      <c r="D277" s="100"/>
      <c r="E277" s="91"/>
    </row>
    <row r="278" spans="2:5">
      <c r="B278" s="100"/>
      <c r="C278" s="100"/>
      <c r="D278" s="100"/>
      <c r="E278" s="91"/>
    </row>
    <row r="279" spans="2:5">
      <c r="B279" s="100"/>
      <c r="C279" s="100"/>
      <c r="D279" s="100"/>
      <c r="E279" s="91"/>
    </row>
    <row r="280" spans="2:5">
      <c r="B280" s="100"/>
      <c r="C280" s="100"/>
      <c r="D280" s="100"/>
      <c r="E280" s="91"/>
    </row>
    <row r="281" spans="2:5">
      <c r="B281" s="100"/>
      <c r="C281" s="100"/>
      <c r="D281" s="100"/>
      <c r="E281" s="91"/>
    </row>
    <row r="282" spans="2:5">
      <c r="B282" s="100"/>
      <c r="C282" s="100"/>
      <c r="D282" s="100"/>
      <c r="E282" s="91"/>
    </row>
    <row r="283" spans="2:5">
      <c r="B283" s="100"/>
      <c r="C283" s="100"/>
      <c r="D283" s="100"/>
      <c r="E283" s="91"/>
    </row>
    <row r="284" spans="2:5">
      <c r="B284" s="100"/>
      <c r="C284" s="100"/>
      <c r="D284" s="100"/>
      <c r="E284" s="91"/>
    </row>
    <row r="285" spans="2:5">
      <c r="B285" s="100"/>
      <c r="C285" s="100"/>
      <c r="D285" s="100"/>
      <c r="E285" s="91"/>
    </row>
    <row r="286" spans="2:5">
      <c r="B286" s="100"/>
      <c r="C286" s="100"/>
      <c r="D286" s="100"/>
      <c r="E286" s="91"/>
    </row>
    <row r="287" spans="2:5">
      <c r="B287" s="100"/>
      <c r="C287" s="100"/>
      <c r="D287" s="100"/>
      <c r="E287" s="91"/>
    </row>
    <row r="288" spans="2:5">
      <c r="B288" s="100"/>
      <c r="C288" s="100"/>
      <c r="D288" s="100"/>
      <c r="E288" s="91"/>
    </row>
    <row r="289" spans="2:5">
      <c r="B289" s="100"/>
      <c r="C289" s="100"/>
      <c r="D289" s="100"/>
      <c r="E289" s="91"/>
    </row>
    <row r="290" spans="2:5">
      <c r="B290" s="100"/>
      <c r="C290" s="100"/>
      <c r="D290" s="100"/>
      <c r="E290" s="91"/>
    </row>
    <row r="291" spans="2:5">
      <c r="B291" s="100"/>
      <c r="C291" s="100"/>
      <c r="D291" s="100"/>
      <c r="E291" s="91"/>
    </row>
    <row r="292" spans="2:5">
      <c r="B292" s="100"/>
      <c r="C292" s="100"/>
      <c r="D292" s="100"/>
      <c r="E292" s="91"/>
    </row>
    <row r="293" spans="2:5">
      <c r="B293" s="100"/>
      <c r="C293" s="100"/>
      <c r="D293" s="100"/>
      <c r="E293" s="91"/>
    </row>
    <row r="294" spans="2:5">
      <c r="B294" s="100"/>
      <c r="C294" s="100"/>
      <c r="D294" s="100"/>
      <c r="E294" s="91"/>
    </row>
    <row r="295" spans="2:5">
      <c r="B295" s="100"/>
      <c r="C295" s="100"/>
      <c r="D295" s="100"/>
      <c r="E295" s="91"/>
    </row>
    <row r="296" spans="2:5">
      <c r="B296" s="100"/>
      <c r="C296" s="100"/>
      <c r="D296" s="100"/>
      <c r="E296" s="91"/>
    </row>
    <row r="297" spans="2:5">
      <c r="B297" s="100"/>
      <c r="C297" s="100"/>
      <c r="D297" s="100"/>
      <c r="E297" s="91"/>
    </row>
    <row r="298" spans="2:5">
      <c r="B298" s="100"/>
      <c r="C298" s="100"/>
      <c r="D298" s="100"/>
      <c r="E298" s="91"/>
    </row>
    <row r="299" spans="2:5">
      <c r="B299" s="100"/>
      <c r="C299" s="100"/>
      <c r="D299" s="100"/>
      <c r="E299" s="91"/>
    </row>
    <row r="300" spans="2:5">
      <c r="B300" s="100"/>
      <c r="C300" s="100"/>
      <c r="D300" s="100"/>
      <c r="E300" s="91"/>
    </row>
    <row r="301" spans="2:5">
      <c r="B301" s="100"/>
      <c r="C301" s="100"/>
      <c r="D301" s="100"/>
      <c r="E301" s="91"/>
    </row>
    <row r="302" spans="2:5">
      <c r="B302" s="100"/>
      <c r="C302" s="100"/>
      <c r="D302" s="100"/>
      <c r="E302" s="91"/>
    </row>
    <row r="303" spans="2:5">
      <c r="B303" s="100"/>
      <c r="C303" s="100"/>
      <c r="D303" s="100"/>
      <c r="E303" s="91"/>
    </row>
    <row r="304" spans="2:5">
      <c r="B304" s="100"/>
      <c r="C304" s="100"/>
      <c r="D304" s="100"/>
      <c r="E304" s="91"/>
    </row>
    <row r="305" spans="2:5">
      <c r="B305" s="100"/>
      <c r="C305" s="100"/>
      <c r="D305" s="100"/>
      <c r="E305" s="91"/>
    </row>
    <row r="306" spans="2:5">
      <c r="B306" s="100"/>
      <c r="C306" s="100"/>
      <c r="D306" s="100"/>
      <c r="E306" s="91"/>
    </row>
    <row r="307" spans="2:5">
      <c r="B307" s="100"/>
      <c r="C307" s="100"/>
      <c r="D307" s="100"/>
      <c r="E307" s="91"/>
    </row>
    <row r="308" spans="2:5">
      <c r="B308" s="100"/>
      <c r="C308" s="100"/>
      <c r="D308" s="100"/>
      <c r="E308" s="91"/>
    </row>
    <row r="309" spans="2:5">
      <c r="B309" s="100"/>
      <c r="C309" s="100"/>
      <c r="D309" s="100"/>
      <c r="E309" s="91"/>
    </row>
    <row r="310" spans="2:5" ht="12.75" customHeight="1">
      <c r="B310" s="100"/>
      <c r="C310" s="100"/>
      <c r="D310" s="100"/>
      <c r="E310" s="91"/>
    </row>
    <row r="311" spans="2:5" ht="12.75" customHeight="1">
      <c r="B311" s="100"/>
      <c r="C311" s="100"/>
      <c r="D311" s="100"/>
      <c r="E311" s="91"/>
    </row>
    <row r="312" spans="2:5" ht="12.75" customHeight="1">
      <c r="B312" s="100"/>
      <c r="C312" s="100"/>
      <c r="D312" s="100"/>
      <c r="E312" s="91"/>
    </row>
    <row r="313" spans="2:5" ht="12.75" customHeight="1">
      <c r="B313" s="100"/>
      <c r="C313" s="100"/>
      <c r="D313" s="100"/>
      <c r="E313" s="91"/>
    </row>
    <row r="314" spans="2:5" ht="12.75" customHeight="1">
      <c r="B314" s="100"/>
      <c r="C314" s="100"/>
      <c r="D314" s="100"/>
      <c r="E314" s="91"/>
    </row>
    <row r="315" spans="2:5" ht="12.75" customHeight="1">
      <c r="B315" s="100"/>
      <c r="C315" s="100"/>
      <c r="D315" s="100"/>
      <c r="E315" s="91"/>
    </row>
    <row r="316" spans="2:5" ht="12.75" customHeight="1">
      <c r="B316" s="100"/>
      <c r="C316" s="100"/>
      <c r="D316" s="100"/>
      <c r="E316" s="91"/>
    </row>
    <row r="317" spans="2:5" ht="12.75" customHeight="1">
      <c r="B317" s="100"/>
      <c r="C317" s="100"/>
      <c r="D317" s="100"/>
      <c r="E317" s="91"/>
    </row>
    <row r="318" spans="2:5" ht="12.75" customHeight="1">
      <c r="B318" s="100"/>
      <c r="C318" s="100"/>
      <c r="D318" s="100"/>
      <c r="E318" s="91"/>
    </row>
    <row r="319" spans="2:5" ht="12.75" customHeight="1">
      <c r="B319" s="100"/>
      <c r="C319" s="100"/>
      <c r="D319" s="100"/>
      <c r="E319" s="91"/>
    </row>
    <row r="320" spans="2:5" ht="12.75" customHeight="1">
      <c r="B320" s="100"/>
      <c r="C320" s="100"/>
      <c r="D320" s="100"/>
      <c r="E320" s="91"/>
    </row>
    <row r="321" spans="2:5" ht="12.75" customHeight="1">
      <c r="B321" s="100"/>
      <c r="C321" s="100"/>
      <c r="D321" s="100"/>
      <c r="E321" s="91"/>
    </row>
    <row r="322" spans="2:5" ht="12.75" customHeight="1">
      <c r="B322" s="100"/>
      <c r="C322" s="100"/>
      <c r="D322" s="100"/>
      <c r="E322" s="91"/>
    </row>
    <row r="323" spans="2:5" ht="12.75" customHeight="1">
      <c r="B323" s="100"/>
      <c r="C323" s="100"/>
      <c r="D323" s="100"/>
      <c r="E323" s="91"/>
    </row>
    <row r="324" spans="2:5" ht="12.75" customHeight="1">
      <c r="B324" s="100"/>
      <c r="C324" s="100"/>
      <c r="D324" s="100"/>
      <c r="E324" s="91"/>
    </row>
    <row r="325" spans="2:5" ht="12.75" customHeight="1">
      <c r="B325" s="100"/>
      <c r="C325" s="100"/>
      <c r="D325" s="100"/>
      <c r="E325" s="91"/>
    </row>
    <row r="326" spans="2:5" ht="12.75" customHeight="1">
      <c r="B326" s="100"/>
      <c r="C326" s="100"/>
      <c r="D326" s="100"/>
      <c r="E326" s="91"/>
    </row>
    <row r="327" spans="2:5" ht="12.75" customHeight="1">
      <c r="B327" s="100"/>
      <c r="C327" s="100"/>
      <c r="D327" s="100"/>
      <c r="E327" s="91"/>
    </row>
    <row r="328" spans="2:5" ht="12.75" customHeight="1">
      <c r="B328" s="100"/>
      <c r="C328" s="100"/>
      <c r="D328" s="100"/>
      <c r="E328" s="91"/>
    </row>
    <row r="329" spans="2:5" ht="12.75" customHeight="1">
      <c r="B329" s="100"/>
      <c r="C329" s="100"/>
      <c r="D329" s="100"/>
      <c r="E329" s="91"/>
    </row>
    <row r="330" spans="2:5" ht="12.75" customHeight="1">
      <c r="B330" s="100"/>
      <c r="C330" s="100"/>
      <c r="D330" s="100"/>
      <c r="E330" s="91"/>
    </row>
    <row r="331" spans="2:5" ht="12.75" customHeight="1">
      <c r="B331" s="100"/>
      <c r="C331" s="100"/>
      <c r="D331" s="100"/>
      <c r="E331" s="91"/>
    </row>
    <row r="332" spans="2:5" ht="12.75" customHeight="1">
      <c r="B332" s="100"/>
      <c r="C332" s="100"/>
      <c r="D332" s="100"/>
      <c r="E332" s="91"/>
    </row>
    <row r="333" spans="2:5" ht="12.75" customHeight="1">
      <c r="B333" s="100"/>
      <c r="C333" s="100"/>
      <c r="D333" s="100"/>
      <c r="E333" s="91"/>
    </row>
    <row r="334" spans="2:5" ht="12.75" customHeight="1">
      <c r="B334" s="100"/>
      <c r="C334" s="100"/>
      <c r="D334" s="100"/>
      <c r="E334" s="91"/>
    </row>
    <row r="335" spans="2:5" ht="12.75" customHeight="1">
      <c r="B335" s="100"/>
      <c r="C335" s="100"/>
      <c r="D335" s="100"/>
      <c r="E335" s="91"/>
    </row>
    <row r="336" spans="2:5" ht="12.75" customHeight="1">
      <c r="B336" s="100"/>
      <c r="C336" s="100"/>
      <c r="D336" s="100"/>
      <c r="E336" s="91"/>
    </row>
    <row r="337" spans="1:5" ht="12.75" customHeight="1">
      <c r="B337" s="100"/>
      <c r="C337" s="100"/>
      <c r="D337" s="100"/>
      <c r="E337" s="91"/>
    </row>
    <row r="338" spans="1:5" ht="12.75" customHeight="1">
      <c r="B338" s="100"/>
      <c r="C338" s="100"/>
      <c r="D338" s="100"/>
      <c r="E338" s="91"/>
    </row>
    <row r="339" spans="1:5" ht="12.75" customHeight="1">
      <c r="B339" s="100"/>
      <c r="C339" s="100"/>
      <c r="D339" s="100"/>
      <c r="E339" s="91"/>
    </row>
    <row r="340" spans="1:5" ht="12.75" customHeight="1">
      <c r="B340" s="100"/>
      <c r="C340" s="100"/>
      <c r="D340" s="100"/>
      <c r="E340" s="91"/>
    </row>
    <row r="341" spans="1:5" ht="12.75" customHeight="1">
      <c r="B341" s="100"/>
      <c r="C341" s="100"/>
      <c r="D341" s="100"/>
      <c r="E341" s="91"/>
    </row>
    <row r="342" spans="1:5" ht="12.75" customHeight="1">
      <c r="B342" s="100"/>
      <c r="C342" s="100"/>
      <c r="D342" s="100"/>
      <c r="E342" s="91"/>
    </row>
    <row r="343" spans="1:5" ht="12.75" customHeight="1">
      <c r="B343" s="100"/>
      <c r="C343" s="100"/>
      <c r="D343" s="100"/>
      <c r="E343" s="91"/>
    </row>
    <row r="344" spans="1:5" ht="12.75" customHeight="1">
      <c r="B344" s="100"/>
      <c r="C344" s="100"/>
      <c r="D344" s="100"/>
      <c r="E344" s="91"/>
    </row>
    <row r="345" spans="1:5" ht="12.75" customHeight="1">
      <c r="B345" s="100"/>
      <c r="C345" s="100"/>
      <c r="D345" s="100"/>
      <c r="E345" s="91"/>
    </row>
    <row r="346" spans="1:5" ht="12.75" customHeight="1">
      <c r="B346" s="100"/>
      <c r="C346" s="100"/>
      <c r="D346" s="100"/>
      <c r="E346" s="91"/>
    </row>
    <row r="347" spans="1:5" ht="12.75" customHeight="1">
      <c r="B347" s="100"/>
      <c r="C347" s="100"/>
      <c r="D347" s="100"/>
      <c r="E347" s="91"/>
    </row>
    <row r="348" spans="1:5" ht="12.75" customHeight="1">
      <c r="B348" s="100"/>
      <c r="C348" s="100"/>
      <c r="D348" s="100"/>
      <c r="E348" s="91"/>
    </row>
    <row r="349" spans="1:5" ht="12.75" customHeight="1">
      <c r="B349" s="100"/>
      <c r="C349" s="100"/>
      <c r="D349" s="100"/>
      <c r="E349" s="91"/>
    </row>
    <row r="350" spans="1:5" ht="12.75" customHeight="1">
      <c r="A350" s="101"/>
      <c r="B350" s="100"/>
      <c r="C350" s="100"/>
      <c r="D350" s="100"/>
      <c r="E350" s="91"/>
    </row>
    <row r="351" spans="1:5" ht="12.75" customHeight="1">
      <c r="B351" s="100"/>
      <c r="C351" s="100"/>
      <c r="D351" s="100"/>
      <c r="E351" s="91"/>
    </row>
    <row r="352" spans="1:5" ht="12.75" customHeight="1">
      <c r="B352" s="100"/>
      <c r="C352" s="100"/>
      <c r="D352" s="100"/>
      <c r="E352" s="91"/>
    </row>
    <row r="353" spans="1:5" ht="12.75" customHeight="1">
      <c r="B353" s="100"/>
      <c r="C353" s="100"/>
      <c r="D353" s="100"/>
      <c r="E353" s="91"/>
    </row>
    <row r="354" spans="1:5" ht="13.5" customHeight="1">
      <c r="A354" s="146"/>
      <c r="B354" s="100"/>
      <c r="C354" s="100"/>
      <c r="D354" s="100"/>
      <c r="E354" s="91"/>
    </row>
    <row r="355" spans="1:5" ht="12.75" customHeight="1">
      <c r="B355" s="100"/>
      <c r="C355" s="100"/>
      <c r="D355" s="100"/>
      <c r="E355" s="91"/>
    </row>
    <row r="356" spans="1:5" ht="12.75" customHeight="1">
      <c r="B356" s="100"/>
      <c r="C356" s="100"/>
      <c r="D356" s="100"/>
      <c r="E356" s="91"/>
    </row>
    <row r="357" spans="1:5" ht="12.75" customHeight="1">
      <c r="B357" s="100"/>
      <c r="C357" s="100"/>
      <c r="D357" s="100"/>
      <c r="E357" s="91"/>
    </row>
    <row r="358" spans="1:5" ht="12.75" customHeight="1">
      <c r="B358" s="100"/>
      <c r="C358" s="100"/>
      <c r="D358" s="100"/>
      <c r="E358" s="91"/>
    </row>
  </sheetData>
  <sheetProtection formatCells="0"/>
  <mergeCells count="47">
    <mergeCell ref="A66:A71"/>
    <mergeCell ref="A75:A77"/>
    <mergeCell ref="I2:U2"/>
    <mergeCell ref="I3:N4"/>
    <mergeCell ref="P3:U4"/>
    <mergeCell ref="I5:N18"/>
    <mergeCell ref="P5:U18"/>
    <mergeCell ref="A19:B19"/>
    <mergeCell ref="I20:N20"/>
    <mergeCell ref="P20:U20"/>
    <mergeCell ref="I21:N45"/>
    <mergeCell ref="P21:U45"/>
    <mergeCell ref="B23:G23"/>
    <mergeCell ref="D30:G30"/>
    <mergeCell ref="A31:A40"/>
    <mergeCell ref="D31:G31"/>
    <mergeCell ref="AI51:AM51"/>
    <mergeCell ref="AN51:AR51"/>
    <mergeCell ref="AS51:AW51"/>
    <mergeCell ref="AX51:BB51"/>
    <mergeCell ref="A54:A64"/>
    <mergeCell ref="J51:N51"/>
    <mergeCell ref="O51:S51"/>
    <mergeCell ref="T51:X51"/>
    <mergeCell ref="Y51:AC51"/>
    <mergeCell ref="AD51:AH51"/>
    <mergeCell ref="E51:I51"/>
    <mergeCell ref="A220:A222"/>
    <mergeCell ref="A224:A226"/>
    <mergeCell ref="A190:A198"/>
    <mergeCell ref="A200:A202"/>
    <mergeCell ref="A143:A154"/>
    <mergeCell ref="A158:A169"/>
    <mergeCell ref="A172:A174"/>
    <mergeCell ref="A176:A178"/>
    <mergeCell ref="A186:A187"/>
    <mergeCell ref="A204:A206"/>
    <mergeCell ref="A210:A218"/>
    <mergeCell ref="D37:G37"/>
    <mergeCell ref="D38:G38"/>
    <mergeCell ref="D39:G39"/>
    <mergeCell ref="D40:G40"/>
    <mergeCell ref="D32:G32"/>
    <mergeCell ref="D33:G33"/>
    <mergeCell ref="D34:G34"/>
    <mergeCell ref="D35:G35"/>
    <mergeCell ref="D36:G36"/>
  </mergeCells>
  <dataValidations count="1">
    <dataValidation type="list" allowBlank="1" showInputMessage="1" showErrorMessage="1" sqref="B7" xr:uid="{6570CE97-09CB-477D-B04C-F17394CE97D4}">
      <formula1>"Y,N"</formula1>
    </dataValidation>
  </dataValidations>
  <pageMargins left="0.7" right="0.7" top="0.75" bottom="0.75" header="0.3" footer="0.3"/>
  <pageSetup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2665BAA7-F4A4-49A0-BEA0-B50C01CAA653}">
          <x14:formula1>
            <xm:f>#REF!</xm:f>
          </x14:formula1>
          <xm:sqref>B158:B169 B143:B154</xm:sqref>
        </x14:dataValidation>
        <x14:dataValidation type="list" allowBlank="1" showInputMessage="1" showErrorMessage="1" xr:uid="{43F81542-2E66-44CF-ABDE-8E52959021E9}">
          <x14:formula1>
            <xm:f>#REF!</xm:f>
          </x14:formula1>
          <xm:sqref>B66:B70</xm:sqref>
        </x14:dataValidation>
        <x14:dataValidation type="list" allowBlank="1" showInputMessage="1" showErrorMessage="1" xr:uid="{DE8E6ED3-C986-4B0C-8BF0-BB42C9FB5FE7}">
          <x14:formula1>
            <xm:f>#REF!</xm:f>
          </x14:formula1>
          <xm:sqref>C54:C63</xm:sqref>
        </x14:dataValidation>
        <x14:dataValidation type="list" allowBlank="1" showInputMessage="1" showErrorMessage="1" xr:uid="{B10AECE2-215A-4BA7-85F6-5EFB7034CF63}">
          <x14:formula1>
            <xm:f>#REF!</xm:f>
          </x14:formula1>
          <xm:sqref>B54:B63</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59999389629810485"/>
  </sheetPr>
  <dimension ref="A1:S32"/>
  <sheetViews>
    <sheetView workbookViewId="0">
      <selection activeCell="E186" sqref="E186:BB187"/>
    </sheetView>
  </sheetViews>
  <sheetFormatPr defaultColWidth="11" defaultRowHeight="13.5"/>
  <cols>
    <col min="1" max="1" width="22" customWidth="1"/>
  </cols>
  <sheetData>
    <row r="1" spans="1:19">
      <c r="A1" s="63" t="s">
        <v>359</v>
      </c>
    </row>
    <row r="2" spans="1:19">
      <c r="A2" s="300" t="s">
        <v>360</v>
      </c>
      <c r="B2" s="300"/>
      <c r="C2" s="300"/>
      <c r="D2" s="300"/>
      <c r="E2" s="300"/>
      <c r="F2" s="300"/>
      <c r="G2" s="300"/>
      <c r="H2" s="300"/>
      <c r="I2" s="300"/>
      <c r="J2" s="300"/>
      <c r="K2" s="300"/>
      <c r="L2" s="300"/>
      <c r="M2" s="300"/>
      <c r="N2" s="300"/>
      <c r="O2" s="300"/>
      <c r="P2" s="300"/>
      <c r="Q2" s="300"/>
      <c r="R2" s="300"/>
      <c r="S2" s="300"/>
    </row>
    <row r="3" spans="1:19">
      <c r="A3" s="300"/>
      <c r="B3" s="300"/>
      <c r="C3" s="300"/>
      <c r="D3" s="300"/>
      <c r="E3" s="300"/>
      <c r="F3" s="300"/>
      <c r="G3" s="300"/>
      <c r="H3" s="300"/>
      <c r="I3" s="300"/>
      <c r="J3" s="300"/>
      <c r="K3" s="300"/>
      <c r="L3" s="300"/>
      <c r="M3" s="300"/>
      <c r="N3" s="300"/>
      <c r="O3" s="300"/>
      <c r="P3" s="300"/>
      <c r="Q3" s="300"/>
      <c r="R3" s="300"/>
      <c r="S3" s="300"/>
    </row>
    <row r="4" spans="1:19">
      <c r="A4" s="300"/>
      <c r="B4" s="300"/>
      <c r="C4" s="300"/>
      <c r="D4" s="300"/>
      <c r="E4" s="300"/>
      <c r="F4" s="300"/>
      <c r="G4" s="300"/>
      <c r="H4" s="300"/>
      <c r="I4" s="300"/>
      <c r="J4" s="300"/>
      <c r="K4" s="300"/>
      <c r="L4" s="300"/>
      <c r="M4" s="300"/>
      <c r="N4" s="300"/>
      <c r="O4" s="300"/>
      <c r="P4" s="300"/>
      <c r="Q4" s="300"/>
      <c r="R4" s="300"/>
      <c r="S4" s="300"/>
    </row>
    <row r="19" spans="1:19">
      <c r="A19" s="63" t="s">
        <v>361</v>
      </c>
    </row>
    <row r="20" spans="1:19">
      <c r="A20" s="300" t="s">
        <v>362</v>
      </c>
      <c r="B20" s="300"/>
      <c r="C20" s="300"/>
      <c r="D20" s="300"/>
      <c r="E20" s="300"/>
      <c r="F20" s="300"/>
      <c r="G20" s="300"/>
      <c r="H20" s="300"/>
      <c r="I20" s="300"/>
      <c r="J20" s="300"/>
      <c r="K20" s="300"/>
      <c r="L20" s="300"/>
      <c r="M20" s="300"/>
      <c r="N20" s="300"/>
      <c r="O20" s="300"/>
      <c r="P20" s="300"/>
      <c r="Q20" s="300"/>
      <c r="R20" s="300"/>
      <c r="S20" s="300"/>
    </row>
    <row r="21" spans="1:19" ht="25.5" customHeight="1">
      <c r="A21" s="300"/>
      <c r="B21" s="300"/>
      <c r="C21" s="300"/>
      <c r="D21" s="300"/>
      <c r="E21" s="300"/>
      <c r="F21" s="300"/>
      <c r="G21" s="300"/>
      <c r="H21" s="300"/>
      <c r="I21" s="300"/>
      <c r="J21" s="300"/>
      <c r="K21" s="300"/>
      <c r="L21" s="300"/>
      <c r="M21" s="300"/>
      <c r="N21" s="300"/>
      <c r="O21" s="300"/>
      <c r="P21" s="300"/>
      <c r="Q21" s="300"/>
      <c r="R21" s="300"/>
      <c r="S21" s="300"/>
    </row>
    <row r="23" spans="1:19">
      <c r="A23" s="69" t="s">
        <v>300</v>
      </c>
      <c r="B23" s="225"/>
      <c r="C23" s="225"/>
      <c r="D23" s="225"/>
      <c r="E23" s="225"/>
      <c r="F23" s="225"/>
      <c r="G23" s="225"/>
      <c r="H23" s="225"/>
      <c r="I23" s="225"/>
      <c r="J23" s="225"/>
      <c r="K23" s="225"/>
      <c r="L23" s="225"/>
      <c r="M23" s="225"/>
      <c r="N23" s="225"/>
      <c r="O23" s="225"/>
      <c r="P23" s="225"/>
      <c r="Q23" s="225"/>
      <c r="R23" s="225"/>
      <c r="S23" s="225"/>
    </row>
    <row r="24" spans="1:19">
      <c r="A24" s="69" t="s">
        <v>301</v>
      </c>
      <c r="B24" s="225"/>
      <c r="C24" s="225"/>
      <c r="D24" s="225"/>
      <c r="E24" s="225"/>
      <c r="F24" s="225"/>
      <c r="G24" s="225"/>
      <c r="H24" s="225"/>
      <c r="I24" s="225"/>
      <c r="J24" s="225"/>
      <c r="K24" s="225"/>
      <c r="L24" s="225"/>
      <c r="M24" s="225"/>
      <c r="N24" s="225"/>
      <c r="O24" s="225"/>
      <c r="P24" s="225"/>
      <c r="Q24" s="225"/>
      <c r="R24" s="225"/>
      <c r="S24" s="225"/>
    </row>
    <row r="25" spans="1:19">
      <c r="A25" s="177" t="s">
        <v>208</v>
      </c>
      <c r="B25" s="225"/>
      <c r="C25" s="225"/>
      <c r="D25" s="225"/>
      <c r="E25" s="225"/>
      <c r="F25" s="225"/>
      <c r="G25" s="225"/>
      <c r="H25" s="225"/>
      <c r="I25" s="225"/>
      <c r="J25" s="225"/>
      <c r="K25" s="225"/>
      <c r="L25" s="225"/>
      <c r="M25" s="225"/>
      <c r="N25" s="225"/>
      <c r="O25" s="225"/>
      <c r="P25" s="225"/>
      <c r="Q25" s="225"/>
      <c r="R25" s="225"/>
      <c r="S25" s="225"/>
    </row>
    <row r="26" spans="1:19">
      <c r="A26" s="177" t="s">
        <v>284</v>
      </c>
      <c r="B26" s="225"/>
      <c r="C26" s="225"/>
      <c r="D26" s="225"/>
      <c r="E26" s="225"/>
      <c r="F26" s="225"/>
      <c r="G26" s="225"/>
      <c r="H26" s="225"/>
      <c r="I26" s="225"/>
      <c r="J26" s="225"/>
      <c r="K26" s="225"/>
      <c r="L26" s="225"/>
      <c r="M26" s="225"/>
      <c r="N26" s="225"/>
      <c r="O26" s="225"/>
      <c r="P26" s="225"/>
      <c r="Q26" s="225"/>
      <c r="R26" s="225"/>
      <c r="S26" s="225"/>
    </row>
    <row r="27" spans="1:19">
      <c r="A27" s="177" t="s">
        <v>285</v>
      </c>
      <c r="B27" s="225"/>
      <c r="C27" s="225"/>
      <c r="D27" s="225"/>
      <c r="E27" s="225"/>
      <c r="F27" s="225"/>
      <c r="G27" s="225"/>
      <c r="H27" s="225"/>
      <c r="I27" s="225"/>
      <c r="J27" s="225"/>
      <c r="K27" s="225"/>
      <c r="L27" s="225"/>
      <c r="M27" s="225"/>
      <c r="N27" s="225"/>
      <c r="O27" s="225"/>
      <c r="P27" s="225"/>
      <c r="Q27" s="225"/>
      <c r="R27" s="225"/>
      <c r="S27" s="225"/>
    </row>
    <row r="31" spans="1:19">
      <c r="A31" s="63" t="s">
        <v>363</v>
      </c>
    </row>
    <row r="32" spans="1:19">
      <c r="A32" t="s">
        <v>364</v>
      </c>
    </row>
  </sheetData>
  <mergeCells count="7">
    <mergeCell ref="B26:S26"/>
    <mergeCell ref="B27:S27"/>
    <mergeCell ref="A2:S4"/>
    <mergeCell ref="A20:S21"/>
    <mergeCell ref="B23:S23"/>
    <mergeCell ref="B24:S24"/>
    <mergeCell ref="B25:S25"/>
  </mergeCell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4c71099-16d4-45c7-be5c-e7f2e8f924cb" xsi:nil="true"/>
    <lcf76f155ced4ddcb4097134ff3c332f xmlns="79558810-290f-4e65-bf35-1f73bb493cb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DE44599E7CD494AA5D08BA92E5A9E00" ma:contentTypeVersion="15" ma:contentTypeDescription="Create a new document." ma:contentTypeScope="" ma:versionID="16a1f1ffa32c59f39be4cfc286e0f1c4">
  <xsd:schema xmlns:xsd="http://www.w3.org/2001/XMLSchema" xmlns:xs="http://www.w3.org/2001/XMLSchema" xmlns:p="http://schemas.microsoft.com/office/2006/metadata/properties" xmlns:ns2="79558810-290f-4e65-bf35-1f73bb493cb6" xmlns:ns3="34c71099-16d4-45c7-be5c-e7f2e8f924cb" targetNamespace="http://schemas.microsoft.com/office/2006/metadata/properties" ma:root="true" ma:fieldsID="b9dfce96feb7c205127527a6b889cfc1" ns2:_="" ns3:_="">
    <xsd:import namespace="79558810-290f-4e65-bf35-1f73bb493cb6"/>
    <xsd:import namespace="34c71099-16d4-45c7-be5c-e7f2e8f924c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558810-290f-4e65-bf35-1f73bb493c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6f78c1a9-bdf5-4f77-9621-a4c0b677d87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c71099-16d4-45c7-be5c-e7f2e8f924c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5eecf97-a7d2-45d0-96a6-b2135a048118}" ma:internalName="TaxCatchAll" ma:showField="CatchAllData" ma:web="34c71099-16d4-45c7-be5c-e7f2e8f924c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21D8EA-2AFD-4B36-9C68-445CF69C3B03}">
  <ds:schemaRefs>
    <ds:schemaRef ds:uri="http://purl.org/dc/terms/"/>
    <ds:schemaRef ds:uri="79558810-290f-4e65-bf35-1f73bb493cb6"/>
    <ds:schemaRef ds:uri="http://www.w3.org/XML/1998/namespace"/>
    <ds:schemaRef ds:uri="http://schemas.microsoft.com/office/infopath/2007/PartnerControls"/>
    <ds:schemaRef ds:uri="34c71099-16d4-45c7-be5c-e7f2e8f924cb"/>
    <ds:schemaRef ds:uri="http://purl.org/dc/dcmitype/"/>
    <ds:schemaRef ds:uri="http://schemas.microsoft.com/office/2006/documentManagement/types"/>
    <ds:schemaRef ds:uri="http://purl.org/dc/elements/1.1/"/>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55A083B8-89FE-4E98-9D72-5179A68DF634}">
  <ds:schemaRefs>
    <ds:schemaRef ds:uri="http://schemas.microsoft.com/sharepoint/v3/contenttype/forms"/>
  </ds:schemaRefs>
</ds:datastoreItem>
</file>

<file path=customXml/itemProps3.xml><?xml version="1.0" encoding="utf-8"?>
<ds:datastoreItem xmlns:ds="http://schemas.openxmlformats.org/officeDocument/2006/customXml" ds:itemID="{905F8B68-736F-4746-A5F2-2D68BA9351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558810-290f-4e65-bf35-1f73bb493cb6"/>
    <ds:schemaRef ds:uri="34c71099-16d4-45c7-be5c-e7f2e8f924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Cover</vt:lpstr>
      <vt:lpstr>Changes Log</vt:lpstr>
      <vt:lpstr>Guidance</vt:lpstr>
      <vt:lpstr>Summary</vt:lpstr>
      <vt:lpstr>Blank</vt:lpstr>
      <vt:lpstr>Option_1</vt:lpstr>
      <vt:lpstr>Option_3</vt:lpstr>
      <vt:lpstr>Option_1 Workings</vt:lpstr>
      <vt:lpstr>Option_3 Workings</vt:lpstr>
      <vt:lpstr>Option_4</vt:lpstr>
      <vt:lpstr>Option_4 Workings</vt:lpstr>
      <vt:lpstr>Option_5</vt:lpstr>
      <vt:lpstr>Option_5 Workings</vt:lpstr>
      <vt:lpstr>Option_6</vt:lpstr>
      <vt:lpstr>Option_6 Workings</vt:lpstr>
      <vt:lpstr>Option_7</vt:lpstr>
      <vt:lpstr>Option_7 Workings</vt:lpstr>
      <vt:lpstr>Option_8</vt:lpstr>
      <vt:lpstr>Option_8 Workings</vt:lpstr>
      <vt:lpstr>Option_9</vt:lpstr>
      <vt:lpstr>Option_9 Workings</vt:lpstr>
      <vt:lpstr>Option_10</vt:lpstr>
      <vt:lpstr>Option_10 Workings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RIIO-ET2_CBA_Template</dc:title>
  <dc:subject/>
  <dc:creator>Ofgem</dc:creator>
  <cp:keywords>Data</cp:keywords>
  <dc:description/>
  <cp:lastModifiedBy>Jack Carpenter1</cp:lastModifiedBy>
  <cp:revision/>
  <dcterms:created xsi:type="dcterms:W3CDTF">2018-08-02T11:53:31Z</dcterms:created>
  <dcterms:modified xsi:type="dcterms:W3CDTF">2024-12-17T12:55:00Z</dcterms:modified>
  <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0x010100DDE44599E7CD494AA5D08BA92E5A9E00</vt:lpwstr>
  </property>
  <property fmtid="{D5CDD505-2E9C-101B-9397-08002B2CF9AE}" pid="3" name="MediaServiceImageTags">
    <vt:lpwstr/>
  </property>
</Properties>
</file>